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F3A21BA6-D40D-4B72-BCB3-CABDA796BC5B}" xr6:coauthVersionLast="45" xr6:coauthVersionMax="45" xr10:uidLastSave="{00000000-0000-0000-0000-000000000000}"/>
  <bookViews>
    <workbookView xWindow="-108" yWindow="-108" windowWidth="23256" windowHeight="12576" tabRatio="717" activeTab="4"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Weekly_City_Town!$A$1:$Q$8801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434" i="29" l="1"/>
  <c r="F434" i="29"/>
  <c r="D434" i="29"/>
  <c r="C434" i="29"/>
  <c r="V507" i="34"/>
  <c r="W507" i="34"/>
  <c r="X507" i="34"/>
  <c r="Y507" i="34"/>
  <c r="U507" i="34"/>
  <c r="T507" i="34"/>
  <c r="S507" i="34"/>
  <c r="R507" i="34"/>
  <c r="Q507" i="34"/>
  <c r="P507" i="34"/>
  <c r="I371" i="33"/>
  <c r="G371" i="33"/>
  <c r="E371" i="33"/>
  <c r="C371" i="33"/>
  <c r="G507" i="34"/>
  <c r="B507" i="34"/>
  <c r="F458" i="23"/>
  <c r="E458" i="23"/>
  <c r="D500" i="18"/>
  <c r="B500" i="18"/>
  <c r="F457" i="23" l="1"/>
  <c r="Y506" i="34" l="1"/>
  <c r="W506" i="34"/>
  <c r="U506" i="34"/>
  <c r="S506" i="34"/>
  <c r="R506" i="34"/>
  <c r="Q506" i="34"/>
  <c r="P506" i="34"/>
  <c r="I370" i="33"/>
  <c r="G370" i="33"/>
  <c r="E370" i="33"/>
  <c r="C370" i="33"/>
  <c r="D499"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D433" i="29"/>
  <c r="H433" i="29"/>
  <c r="F433" i="29"/>
  <c r="C433" i="29"/>
  <c r="C506" i="38" l="1"/>
  <c r="B506" i="38"/>
  <c r="A23" i="8"/>
  <c r="C26" i="37" l="1"/>
  <c r="B26" i="37"/>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80" i="36"/>
  <c r="P8480" i="36"/>
  <c r="Q8479" i="36"/>
  <c r="P8479" i="36"/>
  <c r="Q8478" i="36"/>
  <c r="P8478" i="36"/>
  <c r="Q8477" i="36"/>
  <c r="P8477" i="36"/>
  <c r="Q8476" i="36"/>
  <c r="P8476" i="36"/>
  <c r="Q8475" i="36"/>
  <c r="P8475" i="36"/>
  <c r="Q8474" i="36"/>
  <c r="P8474" i="36"/>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S505" i="34"/>
  <c r="R505" i="34"/>
  <c r="Q505" i="34"/>
  <c r="P505" i="34"/>
  <c r="F456" i="23"/>
  <c r="I369" i="33"/>
  <c r="G369" i="33"/>
  <c r="E369" i="33"/>
  <c r="C369" i="33"/>
  <c r="D498" i="18"/>
  <c r="D432" i="29"/>
  <c r="H432" i="29"/>
  <c r="F432" i="29"/>
  <c r="C432" i="29"/>
  <c r="H431" i="29" l="1"/>
  <c r="F431" i="29"/>
  <c r="D431" i="29"/>
  <c r="C431" i="29"/>
  <c r="G368" i="33"/>
  <c r="I368" i="33"/>
  <c r="E368" i="33"/>
  <c r="C368" i="33"/>
  <c r="Y504" i="34"/>
  <c r="W504" i="34"/>
  <c r="U504" i="34"/>
  <c r="S504" i="34"/>
  <c r="R504" i="34"/>
  <c r="Q504" i="34"/>
  <c r="P504" i="34"/>
  <c r="F455" i="23"/>
  <c r="D497" i="18"/>
  <c r="H430" i="29" l="1"/>
  <c r="F430" i="29"/>
  <c r="D430" i="29"/>
  <c r="C430" i="29"/>
  <c r="Q503" i="34"/>
  <c r="R503" i="34"/>
  <c r="S503" i="34"/>
  <c r="U503" i="34"/>
  <c r="W503" i="34"/>
  <c r="Y503" i="34"/>
  <c r="P503" i="34"/>
  <c r="I367" i="33"/>
  <c r="G367" i="33"/>
  <c r="E367" i="33"/>
  <c r="C367" i="33"/>
  <c r="D496" i="18"/>
  <c r="F454" i="23"/>
  <c r="I366" i="33" l="1"/>
  <c r="G366" i="33"/>
  <c r="E366" i="33"/>
  <c r="C366" i="33"/>
  <c r="Y502" i="34"/>
  <c r="W502" i="34"/>
  <c r="U502" i="34"/>
  <c r="S502" i="34"/>
  <c r="R502" i="34"/>
  <c r="Q502" i="34"/>
  <c r="P502" i="34"/>
  <c r="F453" i="23"/>
  <c r="D495" i="18"/>
  <c r="D429" i="29" l="1"/>
  <c r="H429" i="29"/>
  <c r="F429" i="29"/>
  <c r="C429" i="29"/>
  <c r="D428" i="29"/>
  <c r="I365" i="33"/>
  <c r="G365" i="33"/>
  <c r="E365" i="33"/>
  <c r="C365" i="33"/>
  <c r="Y501" i="34"/>
  <c r="W501" i="34"/>
  <c r="U501" i="34"/>
  <c r="S501" i="34"/>
  <c r="R501" i="34"/>
  <c r="Q501" i="34"/>
  <c r="P501" i="34"/>
  <c r="D494" i="18"/>
  <c r="F452" i="23"/>
  <c r="H428" i="29"/>
  <c r="F428" i="29"/>
  <c r="C428" i="29"/>
  <c r="P500" i="34" l="1"/>
  <c r="V506" i="34" s="1"/>
  <c r="Q500" i="34"/>
  <c r="R500" i="34"/>
  <c r="S500" i="34"/>
  <c r="U500" i="34"/>
  <c r="W500" i="34"/>
  <c r="Y500" i="34"/>
  <c r="G364" i="33"/>
  <c r="I364" i="33"/>
  <c r="E364" i="33"/>
  <c r="C364" i="33"/>
  <c r="H427" i="29"/>
  <c r="F427" i="29"/>
  <c r="D427" i="29"/>
  <c r="C427" i="29"/>
  <c r="F451" i="23"/>
  <c r="D493" i="18"/>
  <c r="X506" i="34" l="1"/>
  <c r="T506" i="34"/>
  <c r="D426" i="29"/>
  <c r="Y499" i="34"/>
  <c r="W499" i="34"/>
  <c r="U499" i="34"/>
  <c r="S499" i="34"/>
  <c r="R499" i="34"/>
  <c r="Q499" i="34"/>
  <c r="P499" i="34"/>
  <c r="V505" i="34" s="1"/>
  <c r="F450" i="23"/>
  <c r="F449" i="23"/>
  <c r="I363" i="33"/>
  <c r="G363" i="33"/>
  <c r="E363" i="33"/>
  <c r="C363" i="33"/>
  <c r="D492" i="18"/>
  <c r="H426" i="29"/>
  <c r="F426" i="29"/>
  <c r="C426" i="29"/>
  <c r="X505" i="34" l="1"/>
  <c r="T505" i="34"/>
  <c r="A22" i="8"/>
  <c r="B25" i="37" l="1"/>
  <c r="C25" i="37"/>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7" i="36"/>
  <c r="P8127" i="36"/>
  <c r="Q8126" i="36"/>
  <c r="P8126" i="36"/>
  <c r="Q8125" i="36"/>
  <c r="P8125" i="36"/>
  <c r="Q8124" i="36"/>
  <c r="P8124" i="36"/>
  <c r="Q8123" i="36"/>
  <c r="P8123" i="36"/>
  <c r="Q8122" i="36"/>
  <c r="P8122" i="36"/>
  <c r="Q8121" i="36"/>
  <c r="P8121" i="36"/>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S498" i="34"/>
  <c r="R498" i="34"/>
  <c r="Q498" i="34"/>
  <c r="P498" i="34"/>
  <c r="V504" i="34" s="1"/>
  <c r="I362" i="33"/>
  <c r="G362" i="33"/>
  <c r="E362" i="33"/>
  <c r="C362" i="33"/>
  <c r="F448" i="23"/>
  <c r="D491" i="18"/>
  <c r="D425" i="29"/>
  <c r="H425" i="29"/>
  <c r="F425" i="29"/>
  <c r="C425" i="29"/>
  <c r="X504" i="34" l="1"/>
  <c r="T504" i="34"/>
  <c r="I361" i="33"/>
  <c r="G361" i="33"/>
  <c r="E361" i="33"/>
  <c r="C361" i="33"/>
  <c r="Y496" i="34"/>
  <c r="Y497" i="34"/>
  <c r="W496" i="34"/>
  <c r="W497" i="34"/>
  <c r="U496" i="34"/>
  <c r="U497" i="34"/>
  <c r="S496" i="34"/>
  <c r="S497" i="34"/>
  <c r="R496" i="34"/>
  <c r="R497" i="34"/>
  <c r="Q496" i="34"/>
  <c r="Q497" i="34"/>
  <c r="P496" i="34"/>
  <c r="P497" i="34"/>
  <c r="V503" i="34" s="1"/>
  <c r="F447" i="23"/>
  <c r="D490" i="18"/>
  <c r="D489" i="18"/>
  <c r="H424" i="29"/>
  <c r="H423" i="29"/>
  <c r="F424" i="29"/>
  <c r="F423" i="29"/>
  <c r="D424" i="29"/>
  <c r="D423" i="29"/>
  <c r="C424" i="29"/>
  <c r="C423" i="29"/>
  <c r="T503" i="34" l="1"/>
  <c r="X503" i="34"/>
  <c r="V502" i="34"/>
  <c r="T502" i="34"/>
  <c r="X502" i="34"/>
  <c r="E360" i="33"/>
  <c r="I360" i="33"/>
  <c r="G360" i="33"/>
  <c r="C360" i="33"/>
  <c r="Y495" i="34"/>
  <c r="W495" i="34"/>
  <c r="U495" i="34"/>
  <c r="S495" i="34"/>
  <c r="R495" i="34"/>
  <c r="Q495" i="34"/>
  <c r="P495" i="34"/>
  <c r="V501" i="34" s="1"/>
  <c r="F446" i="23"/>
  <c r="D488" i="18"/>
  <c r="T501" i="34" l="1"/>
  <c r="X501" i="34"/>
  <c r="H422" i="29"/>
  <c r="F422" i="29"/>
  <c r="D422" i="29"/>
  <c r="C422" i="29"/>
  <c r="I359" i="33"/>
  <c r="G359" i="33"/>
  <c r="E359" i="33"/>
  <c r="C359" i="33"/>
  <c r="F445" i="23"/>
  <c r="D487" i="18"/>
  <c r="R494" i="34"/>
  <c r="Y494" i="34" l="1"/>
  <c r="W494" i="34"/>
  <c r="U494" i="34"/>
  <c r="S494" i="34"/>
  <c r="Q494" i="34"/>
  <c r="P494" i="34"/>
  <c r="V500" i="34" s="1"/>
  <c r="H421" i="29"/>
  <c r="F421" i="29"/>
  <c r="D421" i="29"/>
  <c r="C421" i="29"/>
  <c r="P493" i="34"/>
  <c r="Q493" i="34"/>
  <c r="R493" i="34"/>
  <c r="S493" i="34"/>
  <c r="U493" i="34"/>
  <c r="W493" i="34"/>
  <c r="Y493" i="34"/>
  <c r="G358" i="33"/>
  <c r="I358" i="33"/>
  <c r="E358" i="33"/>
  <c r="C358" i="33"/>
  <c r="D486" i="18"/>
  <c r="H420" i="29"/>
  <c r="F420" i="29"/>
  <c r="D420" i="29"/>
  <c r="C420" i="29"/>
  <c r="F444" i="23"/>
  <c r="T500" i="34" l="1"/>
  <c r="X500" i="34"/>
  <c r="T499" i="34"/>
  <c r="X499" i="34"/>
  <c r="V499" i="34"/>
  <c r="Y492" i="34"/>
  <c r="W492" i="34"/>
  <c r="U492" i="34"/>
  <c r="S492" i="34"/>
  <c r="R492" i="34"/>
  <c r="Q492" i="34"/>
  <c r="P492" i="34"/>
  <c r="V498" i="34" s="1"/>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S491" i="34"/>
  <c r="R491" i="34"/>
  <c r="Q491" i="34"/>
  <c r="P491" i="34"/>
  <c r="V497" i="34" s="1"/>
  <c r="Y490" i="34"/>
  <c r="W490" i="34"/>
  <c r="U490" i="34"/>
  <c r="S490" i="34"/>
  <c r="R490" i="34"/>
  <c r="Q490" i="34"/>
  <c r="P490" i="34"/>
  <c r="Y489" i="34"/>
  <c r="W489" i="34"/>
  <c r="U489" i="34"/>
  <c r="S489" i="34"/>
  <c r="R489" i="34"/>
  <c r="Q489" i="34"/>
  <c r="P489" i="34"/>
  <c r="Y488" i="34"/>
  <c r="W488" i="34"/>
  <c r="U488" i="34"/>
  <c r="S488" i="34"/>
  <c r="R488" i="34"/>
  <c r="Q488" i="34"/>
  <c r="P488" i="34"/>
  <c r="Y487" i="34"/>
  <c r="W487" i="34"/>
  <c r="U487" i="34"/>
  <c r="S487" i="34"/>
  <c r="R487" i="34"/>
  <c r="Q487" i="34"/>
  <c r="P487" i="34"/>
  <c r="Y486" i="34"/>
  <c r="W486" i="34"/>
  <c r="U486" i="34"/>
  <c r="S486" i="34"/>
  <c r="R486" i="34"/>
  <c r="Q486" i="34"/>
  <c r="P486" i="34"/>
  <c r="Y485" i="34"/>
  <c r="W485" i="34"/>
  <c r="U485" i="34"/>
  <c r="S485" i="34"/>
  <c r="R485" i="34"/>
  <c r="Q485" i="34"/>
  <c r="P485" i="34"/>
  <c r="Y484" i="34"/>
  <c r="W484" i="34"/>
  <c r="U484" i="34"/>
  <c r="S484" i="34"/>
  <c r="R484" i="34"/>
  <c r="Q484" i="34"/>
  <c r="P484" i="34"/>
  <c r="Y483" i="34"/>
  <c r="W483" i="34"/>
  <c r="U483" i="34"/>
  <c r="S483" i="34"/>
  <c r="R483" i="34"/>
  <c r="Q483" i="34"/>
  <c r="P483" i="34"/>
  <c r="Y482" i="34"/>
  <c r="W482" i="34"/>
  <c r="U482" i="34"/>
  <c r="S482" i="34"/>
  <c r="R482" i="34"/>
  <c r="Q482" i="34"/>
  <c r="P482" i="34"/>
  <c r="Y481" i="34"/>
  <c r="W481" i="34"/>
  <c r="U481" i="34"/>
  <c r="S481" i="34"/>
  <c r="R481" i="34"/>
  <c r="Q481" i="34"/>
  <c r="P481" i="34"/>
  <c r="Y480" i="34"/>
  <c r="W480" i="34"/>
  <c r="U480" i="34"/>
  <c r="S480" i="34"/>
  <c r="R480" i="34"/>
  <c r="Q480" i="34"/>
  <c r="P480" i="34"/>
  <c r="Y479" i="34"/>
  <c r="W479" i="34"/>
  <c r="U479" i="34"/>
  <c r="S479" i="34"/>
  <c r="R479" i="34"/>
  <c r="Q479" i="34"/>
  <c r="P479" i="34"/>
  <c r="Y478" i="34"/>
  <c r="W478" i="34"/>
  <c r="U478" i="34"/>
  <c r="S478" i="34"/>
  <c r="R478" i="34"/>
  <c r="Q478" i="34"/>
  <c r="P478" i="34"/>
  <c r="Y477" i="34"/>
  <c r="W477" i="34"/>
  <c r="U477" i="34"/>
  <c r="S477" i="34"/>
  <c r="R477" i="34"/>
  <c r="Q477" i="34"/>
  <c r="P477" i="34"/>
  <c r="Y476" i="34"/>
  <c r="W476" i="34"/>
  <c r="U476" i="34"/>
  <c r="S476" i="34"/>
  <c r="R476" i="34"/>
  <c r="Q476" i="34"/>
  <c r="P476" i="34"/>
  <c r="Y475" i="34"/>
  <c r="W475" i="34"/>
  <c r="U475" i="34"/>
  <c r="S475" i="34"/>
  <c r="R475" i="34"/>
  <c r="Q475" i="34"/>
  <c r="P475" i="34"/>
  <c r="Y474" i="34"/>
  <c r="W474" i="34"/>
  <c r="U474" i="34"/>
  <c r="S474" i="34"/>
  <c r="R474" i="34"/>
  <c r="Q474" i="34"/>
  <c r="P474" i="34"/>
  <c r="Y473" i="34"/>
  <c r="W473" i="34"/>
  <c r="U473" i="34"/>
  <c r="S473" i="34"/>
  <c r="R473" i="34"/>
  <c r="Q473" i="34"/>
  <c r="P473" i="34"/>
  <c r="Y472" i="34"/>
  <c r="W472" i="34"/>
  <c r="U472" i="34"/>
  <c r="S472" i="34"/>
  <c r="R472" i="34"/>
  <c r="Q472" i="34"/>
  <c r="P472" i="34"/>
  <c r="Y471" i="34"/>
  <c r="W471" i="34"/>
  <c r="U471" i="34"/>
  <c r="S471" i="34"/>
  <c r="R471" i="34"/>
  <c r="Q471" i="34"/>
  <c r="P471" i="34"/>
  <c r="Y470" i="34"/>
  <c r="W470" i="34"/>
  <c r="U470" i="34"/>
  <c r="S470" i="34"/>
  <c r="R470" i="34"/>
  <c r="Q470" i="34"/>
  <c r="P470" i="34"/>
  <c r="Y469" i="34"/>
  <c r="W469" i="34"/>
  <c r="U469" i="34"/>
  <c r="S469" i="34"/>
  <c r="R469" i="34"/>
  <c r="Q469" i="34"/>
  <c r="P469" i="34"/>
  <c r="Y468" i="34"/>
  <c r="W468" i="34"/>
  <c r="U468" i="34"/>
  <c r="S468" i="34"/>
  <c r="R468" i="34"/>
  <c r="Q468" i="34"/>
  <c r="P468" i="34"/>
  <c r="Y467" i="34"/>
  <c r="W467" i="34"/>
  <c r="U467" i="34"/>
  <c r="S467" i="34"/>
  <c r="R467" i="34"/>
  <c r="Q467" i="34"/>
  <c r="P467" i="34"/>
  <c r="Y466" i="34"/>
  <c r="W466" i="34"/>
  <c r="U466" i="34"/>
  <c r="S466" i="34"/>
  <c r="R466" i="34"/>
  <c r="Q466" i="34"/>
  <c r="P466" i="34"/>
  <c r="Y465" i="34"/>
  <c r="W465" i="34"/>
  <c r="U465" i="34"/>
  <c r="S465" i="34"/>
  <c r="R465" i="34"/>
  <c r="Q465" i="34"/>
  <c r="P465" i="34"/>
  <c r="Y464" i="34"/>
  <c r="W464" i="34"/>
  <c r="U464" i="34"/>
  <c r="S464" i="34"/>
  <c r="R464" i="34"/>
  <c r="Q464" i="34"/>
  <c r="P464" i="34"/>
  <c r="Y463" i="34"/>
  <c r="W463" i="34"/>
  <c r="U463" i="34"/>
  <c r="S463" i="34"/>
  <c r="R463" i="34"/>
  <c r="Q463" i="34"/>
  <c r="P463" i="34"/>
  <c r="Y462" i="34"/>
  <c r="W462" i="34"/>
  <c r="U462" i="34"/>
  <c r="S462" i="34"/>
  <c r="R462" i="34"/>
  <c r="Q462" i="34"/>
  <c r="P462" i="34"/>
  <c r="Y461" i="34"/>
  <c r="W461" i="34"/>
  <c r="U461" i="34"/>
  <c r="S461" i="34"/>
  <c r="R461" i="34"/>
  <c r="Q461" i="34"/>
  <c r="P461" i="34"/>
  <c r="Y460" i="34"/>
  <c r="W460" i="34"/>
  <c r="U460" i="34"/>
  <c r="S460" i="34"/>
  <c r="R460" i="34"/>
  <c r="Q460" i="34"/>
  <c r="P460" i="34"/>
  <c r="Y459" i="34"/>
  <c r="W459" i="34"/>
  <c r="U459" i="34"/>
  <c r="S459" i="34"/>
  <c r="R459" i="34"/>
  <c r="Q459" i="34"/>
  <c r="P459" i="34"/>
  <c r="Y458" i="34"/>
  <c r="W458" i="34"/>
  <c r="U458" i="34"/>
  <c r="S458" i="34"/>
  <c r="R458" i="34"/>
  <c r="Q458" i="34"/>
  <c r="P458" i="34"/>
  <c r="Y457" i="34"/>
  <c r="W457" i="34"/>
  <c r="U457" i="34"/>
  <c r="S457" i="34"/>
  <c r="R457" i="34"/>
  <c r="Q457" i="34"/>
  <c r="P457" i="34"/>
  <c r="Y456" i="34"/>
  <c r="W456" i="34"/>
  <c r="U456" i="34"/>
  <c r="S456" i="34"/>
  <c r="R456" i="34"/>
  <c r="Q456" i="34"/>
  <c r="P456" i="34"/>
  <c r="Y455" i="34"/>
  <c r="W455" i="34"/>
  <c r="U455" i="34"/>
  <c r="S455" i="34"/>
  <c r="R455" i="34"/>
  <c r="Q455" i="34"/>
  <c r="P455" i="34"/>
  <c r="Y454" i="34"/>
  <c r="W454" i="34"/>
  <c r="U454" i="34"/>
  <c r="S454" i="34"/>
  <c r="R454" i="34"/>
  <c r="Q454" i="34"/>
  <c r="P454" i="34"/>
  <c r="Y453" i="34"/>
  <c r="W453" i="34"/>
  <c r="U453" i="34"/>
  <c r="S453" i="34"/>
  <c r="R453" i="34"/>
  <c r="Q453" i="34"/>
  <c r="P453" i="34"/>
  <c r="Y452" i="34"/>
  <c r="W452" i="34"/>
  <c r="U452" i="34"/>
  <c r="S452" i="34"/>
  <c r="R452" i="34"/>
  <c r="Q452" i="34"/>
  <c r="P452" i="34"/>
  <c r="Y451" i="34"/>
  <c r="W451" i="34"/>
  <c r="U451" i="34"/>
  <c r="S451" i="34"/>
  <c r="R451" i="34"/>
  <c r="Q451" i="34"/>
  <c r="P451" i="34"/>
  <c r="Y450" i="34"/>
  <c r="W450" i="34"/>
  <c r="U450" i="34"/>
  <c r="S450" i="34"/>
  <c r="R450" i="34"/>
  <c r="Q450" i="34"/>
  <c r="P450" i="34"/>
  <c r="Y449" i="34"/>
  <c r="W449" i="34"/>
  <c r="U449" i="34"/>
  <c r="S449" i="34"/>
  <c r="R449" i="34"/>
  <c r="Q449" i="34"/>
  <c r="P449" i="34"/>
  <c r="Y448" i="34"/>
  <c r="W448" i="34"/>
  <c r="U448" i="34"/>
  <c r="S448" i="34"/>
  <c r="R448" i="34"/>
  <c r="Q448" i="34"/>
  <c r="P448" i="34"/>
  <c r="Y447" i="34"/>
  <c r="W447" i="34"/>
  <c r="U447" i="34"/>
  <c r="S447" i="34"/>
  <c r="R447" i="34"/>
  <c r="Q447" i="34"/>
  <c r="P447" i="34"/>
  <c r="Y446" i="34"/>
  <c r="W446" i="34"/>
  <c r="U446" i="34"/>
  <c r="S446" i="34"/>
  <c r="R446" i="34"/>
  <c r="Q446" i="34"/>
  <c r="P446" i="34"/>
  <c r="Y445" i="34"/>
  <c r="W445" i="34"/>
  <c r="U445" i="34"/>
  <c r="S445" i="34"/>
  <c r="R445" i="34"/>
  <c r="Q445" i="34"/>
  <c r="P445" i="34"/>
  <c r="Y444" i="34"/>
  <c r="W444" i="34"/>
  <c r="U444" i="34"/>
  <c r="S444" i="34"/>
  <c r="R444" i="34"/>
  <c r="Q444" i="34"/>
  <c r="P444" i="34"/>
  <c r="Y443" i="34"/>
  <c r="W443" i="34"/>
  <c r="U443" i="34"/>
  <c r="S443" i="34"/>
  <c r="R443" i="34"/>
  <c r="Q443" i="34"/>
  <c r="P443" i="34"/>
  <c r="Y442" i="34"/>
  <c r="W442" i="34"/>
  <c r="U442" i="34"/>
  <c r="S442" i="34"/>
  <c r="R442" i="34"/>
  <c r="Q442" i="34"/>
  <c r="P442" i="34"/>
  <c r="Y441" i="34"/>
  <c r="W441" i="34"/>
  <c r="U441" i="34"/>
  <c r="S441" i="34"/>
  <c r="R441" i="34"/>
  <c r="Q441" i="34"/>
  <c r="P441" i="34"/>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3" i="23"/>
  <c r="F442" i="23"/>
  <c r="F440" i="23" l="1"/>
  <c r="F441" i="23"/>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<sst xmlns="http://schemas.openxmlformats.org/spreadsheetml/2006/main" count="63507" uniqueCount="1107">
  <si>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</si>
  <si>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</si>
  <si>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</si>
  <si>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</si>
  <si>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</si>
  <si>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</si>
  <si>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</si>
  <si>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</si>
  <si>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</si>
  <si>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</si>
  <si>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</si>
  <si>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</si>
  <si>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</si>
  <si>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</si>
  <si>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</si>
  <si>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</si>
  <si>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</si>
  <si>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</si>
  <si>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</si>
  <si>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</si>
  <si>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</si>
  <si>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</si>
  <si>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</si>
  <si>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</si>
  <si>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</si>
  <si>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</si>
  <si>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</si>
  <si>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</si>
  <si>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</si>
  <si>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</si>
  <si>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</si>
  <si>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</si>
  <si>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</si>
  <si>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</si>
  <si>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</si>
  <si>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</si>
  <si>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</si>
  <si>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</si>
  <si>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</si>
  <si>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</si>
  <si>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</si>
  <si>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</si>
  <si>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</si>
  <si>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</si>
  <si>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</si>
  <si>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</si>
  <si>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</si>
  <si>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</si>
  <si>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</si>
  <si>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</si>
  <si>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</si>
  <si>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</si>
  <si>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</si>
  <si>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</si>
  <si>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</si>
  <si>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</si>
  <si>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</si>
  <si>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</si>
  <si>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</si>
  <si>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</si>
  <si>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</si>
  <si>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</si>
  <si>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</si>
  <si>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</si>
  <si>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</si>
  <si>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</si>
  <si>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</si>
  <si>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</si>
  <si>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</si>
  <si>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</si>
  <si>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</si>
  <si>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</si>
  <si>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</si>
  <si>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</si>
  <si>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</si>
  <si>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</si>
  <si>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</si>
  <si>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</si>
  <si>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</si>
  <si>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</si>
  <si>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</si>
  <si>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</si>
  <si>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</si>
  <si>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</si>
  <si>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</si>
  <si>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</si>
  <si>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</si>
  <si>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</si>
  <si>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</si>
  <si>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</si>
  <si>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</si>
  <si>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</si>
  <si>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</si>
  <si>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</si>
  <si>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</si>
  <si>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</si>
  <si>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</si>
  <si>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</si>
  <si>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</si>
  <si>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</si>
  <si>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</si>
  <si>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</si>
  <si>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</si>
  <si>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</si>
  <si>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</si>
  <si>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</si>
  <si>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</si>
  <si>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</si>
  <si>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</si>
  <si>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</si>
  <si>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</si>
  <si>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</si>
  <si>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</si>
  <si>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</si>
  <si>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</si>
  <si>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</si>
  <si>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</si>
  <si>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</si>
  <si>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</si>
  <si>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</si>
  <si>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</si>
  <si>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</si>
  <si>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</si>
  <si>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</si>
  <si>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</si>
  <si>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</si>
  <si>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</si>
  <si>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</si>
  <si>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</si>
  <si>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</si>
  <si>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</si>
  <si>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</si>
  <si>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</si>
  <si>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</si>
  <si>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</si>
  <si>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</si>
  <si>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</si>
  <si>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</si>
  <si>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</si>
  <si>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</si>
  <si>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</si>
  <si>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</si>
  <si>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</si>
  <si>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</si>
  <si>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</si>
  <si>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</si>
  <si>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</si>
  <si>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</si>
  <si>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</si>
  <si>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</si>
  <si>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</si>
  <si>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</si>
  <si>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</si>
  <si>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</si>
  <si>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</si>
  <si>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</si>
  <si>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</si>
  <si>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</si>
  <si>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</si>
  <si>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</si>
  <si>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</si>
  <si>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</si>
  <si>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</si>
  <si>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</si>
  <si>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</si>
  <si>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</si>
  <si>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</si>
  <si>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</si>
  <si>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</si>
  <si>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</si>
  <si>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</si>
  <si>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</si>
  <si>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</si>
  <si>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</si>
  <si>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</si>
  <si>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</si>
  <si>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</si>
  <si>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</si>
  <si>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</si>
  <si>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</si>
  <si>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</si>
  <si>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</si>
  <si>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</si>
  <si>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</si>
  <si>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</si>
  <si>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</si>
  <si>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</si>
  <si>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</si>
  <si>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</si>
  <si>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</si>
  <si>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</si>
  <si>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</si>
  <si>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</si>
  <si>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</si>
  <si>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</si>
  <si>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</si>
  <si>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</si>
  <si>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</si>
  <si>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</si>
  <si>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</si>
  <si>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</si>
  <si>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</si>
  <si>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</si>
  <si>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</si>
  <si>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</si>
  <si>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</si>
  <si>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</si>
  <si>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</si>
  <si>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</si>
  <si>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</si>
  <si>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</si>
  <si>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</si>
  <si>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</si>
  <si>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</si>
  <si>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</si>
  <si>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</si>
  <si>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</si>
  <si>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</si>
  <si>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</si>
  <si>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</si>
  <si>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</si>
  <si>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</si>
  <si>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</si>
  <si>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</si>
  <si>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</si>
  <si>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</si>
  <si>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</si>
  <si>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</si>
  <si>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</si>
  <si>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</si>
  <si>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</si>
  <si>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</si>
  <si>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</si>
  <si>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</si>
  <si>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</si>
  <si>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</si>
  <si>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</si>
  <si>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</si>
  <si>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</si>
  <si>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</si>
  <si>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</si>
  <si>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</si>
  <si>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</si>
  <si>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</si>
  <si>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</si>
  <si>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</si>
  <si>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</si>
  <si>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</si>
  <si>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</si>
  <si>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</si>
  <si>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</si>
  <si>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</si>
  <si>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</si>
  <si>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</si>
  <si>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</si>
  <si>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</si>
  <si>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</si>
  <si>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</si>
  <si>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</si>
  <si>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</si>
  <si>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</si>
  <si>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</si>
  <si>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</si>
  <si>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</si>
  <si>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</si>
  <si>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</si>
  <si>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</si>
  <si>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</si>
  <si>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</si>
  <si>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</si>
  <si>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</si>
  <si>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</si>
  <si>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</si>
  <si>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</si>
  <si>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</si>
  <si>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</si>
  <si>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</si>
  <si>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</si>
  <si>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</si>
  <si>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</si>
  <si>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</si>
  <si>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</si>
  <si>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</si>
  <si>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</si>
  <si>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</si>
  <si>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</si>
  <si>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</si>
  <si>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</si>
  <si>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</si>
  <si>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</si>
  <si>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</si>
  <si>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</si>
  <si>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</si>
  <si>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</si>
  <si>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</si>
  <si>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</si>
  <si>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</si>
  <si>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</si>
  <si>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</si>
  <si>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</si>
  <si>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</si>
  <si>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</si>
  <si>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</si>
  <si>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</si>
  <si>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</si>
  <si>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</si>
  <si>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</si>
  <si>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</si>
  <si>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</si>
  <si>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</si>
  <si>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</si>
  <si>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</si>
  <si>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</si>
  <si>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</si>
  <si>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</si>
  <si>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</si>
  <si>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</si>
  <si>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</si>
  <si>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</si>
  <si>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</si>
  <si>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</si>
  <si>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</si>
  <si>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</si>
  <si>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</si>
  <si>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</si>
  <si>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</si>
  <si>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</si>
  <si>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</si>
  <si>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</si>
  <si>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</si>
  <si>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</si>
  <si>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</si>
  <si>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</si>
  <si>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</si>
  <si>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</si>
  <si>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</si>
  <si>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</si>
  <si>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</si>
  <si>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</si>
  <si>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</si>
  <si>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</si>
  <si>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</si>
  <si>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</si>
  <si>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</si>
  <si>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</si>
  <si>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</si>
  <si>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</si>
  <si>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</si>
  <si>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</si>
  <si>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</si>
  <si>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</si>
  <si>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</si>
  <si>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</si>
  <si>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</si>
  <si>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</si>
  <si>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</si>
  <si>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</si>
  <si>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</si>
  <si>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</si>
  <si>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</si>
  <si>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</si>
  <si>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</si>
  <si>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</si>
  <si>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</si>
  <si>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</si>
  <si>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</si>
  <si>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</si>
  <si>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</si>
  <si>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</si>
  <si>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</si>
  <si>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</si>
  <si>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</si>
  <si>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</si>
  <si>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</si>
  <si>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</si>
  <si>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</si>
  <si>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</si>
  <si>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</si>
  <si>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</si>
  <si>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</si>
  <si>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</si>
  <si>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</si>
  <si>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</si>
  <si>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</si>
  <si>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</si>
  <si>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</si>
  <si>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</si>
  <si>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</si>
  <si>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</si>
  <si>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</si>
  <si>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</si>
  <si>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</si>
  <si>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</si>
  <si>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</si>
  <si>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</si>
  <si>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</si>
  <si>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</si>
  <si>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</si>
  <si>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</si>
  <si>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</si>
  <si>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</si>
  <si>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</si>
  <si>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</si>
  <si>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</si>
  <si>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</si>
  <si>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</si>
  <si>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</si>
  <si>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</si>
  <si>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</si>
  <si>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</si>
  <si>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</si>
  <si>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</si>
  <si>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</si>
  <si>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</si>
  <si>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</si>
  <si>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</si>
  <si>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</si>
  <si>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</si>
  <si>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</si>
  <si>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</si>
  <si>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</si>
  <si>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</si>
  <si>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</si>
  <si>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</si>
  <si>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</si>
  <si>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</si>
  <si>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</si>
  <si>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</si>
  <si>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</si>
  <si>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</si>
  <si>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</si>
  <si>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</si>
  <si>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</si>
  <si>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</si>
  <si>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</si>
  <si>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</si>
  <si>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</si>
  <si>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</si>
  <si>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</si>
  <si>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</si>
  <si>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</si>
  <si>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</si>
  <si>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</si>
  <si>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</si>
  <si>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</si>
  <si>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</si>
  <si>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</si>
  <si>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</si>
  <si>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</si>
  <si>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</si>
  <si>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</si>
  <si>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</si>
  <si>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</si>
  <si>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</si>
  <si>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</si>
  <si>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</si>
  <si>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</si>
  <si>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</si>
  <si>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</si>
  <si>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</si>
  <si>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</si>
  <si>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</si>
  <si>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</si>
  <si>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</si>
  <si>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</si>
  <si>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</si>
  <si>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</si>
  <si>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</si>
  <si>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</si>
  <si>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</si>
  <si>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</si>
  <si>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</si>
  <si>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</si>
  <si>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</si>
  <si>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</si>
  <si>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</si>
  <si>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</si>
  <si>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</si>
  <si>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</si>
  <si>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</si>
  <si>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</si>
  <si>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</si>
  <si>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</si>
  <si>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</si>
  <si>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</si>
  <si>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</si>
  <si>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</si>
  <si>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</si>
  <si>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</si>
  <si>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</si>
  <si>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</si>
  <si>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</si>
  <si>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</si>
  <si>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</si>
  <si>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</si>
  <si>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</si>
  <si>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</si>
  <si>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</si>
  <si>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</si>
  <si>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</si>
  <si>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</si>
  <si>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</si>
  <si>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</si>
  <si>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</si>
  <si>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</si>
  <si>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</si>
  <si>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</si>
  <si>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</si>
  <si>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</si>
  <si>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</si>
  <si>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</si>
  <si>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</si>
  <si>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</si>
  <si>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</si>
  <si>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</si>
  <si>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</si>
  <si>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</si>
  <si>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</si>
  <si>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</si>
  <si>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</si>
  <si>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</si>
  <si>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</si>
  <si>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</si>
  <si>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</si>
  <si>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</si>
  <si>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</si>
  <si>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</si>
  <si>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</si>
  <si>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</si>
  <si>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</si>
  <si>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</si>
  <si>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</si>
  <si>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</si>
  <si>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</si>
  <si>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</si>
  <si>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</si>
  <si>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</si>
  <si>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</si>
  <si>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</si>
  <si>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</si>
  <si>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</si>
  <si>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</si>
  <si>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</si>
  <si>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</si>
  <si>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</si>
  <si>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</si>
  <si>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</si>
  <si>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</si>
  <si>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</si>
  <si>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</si>
  <si>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</si>
  <si>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</si>
  <si>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</si>
  <si>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</si>
  <si>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</si>
  <si>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</si>
  <si>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</si>
  <si>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</si>
  <si>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</si>
  <si>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</si>
  <si>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</si>
  <si>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</si>
  <si>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</si>
  <si>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</si>
  <si>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</si>
  <si>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</si>
  <si>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</si>
  <si>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</si>
  <si>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</si>
  <si>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</si>
  <si>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</si>
  <si>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</si>
  <si>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</si>
  <si>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</si>
  <si>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</si>
  <si>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</si>
  <si>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</si>
  <si>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</si>
  <si>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</si>
  <si>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</si>
  <si>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</si>
  <si>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</si>
  <si>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</si>
  <si>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</si>
  <si>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</si>
  <si>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</si>
  <si>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</si>
  <si>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</si>
  <si>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</si>
  <si>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</si>
  <si>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</si>
  <si>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</si>
  <si>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</si>
  <si>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</si>
  <si>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</si>
  <si>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</si>
  <si>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</si>
  <si>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</si>
  <si>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</si>
  <si>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</si>
  <si>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</si>
  <si>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</si>
  <si>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</si>
  <si>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</si>
  <si>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</si>
  <si>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</si>
  <si>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</si>
  <si>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</si>
  <si>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</si>
  <si>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</si>
  <si>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</si>
  <si>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</si>
  <si>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</si>
  <si>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</si>
  <si>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</si>
  <si>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</si>
  <si>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</si>
  <si>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</si>
  <si>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</si>
  <si>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</si>
  <si>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</si>
  <si>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</si>
  <si>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</si>
  <si>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</si>
  <si>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</si>
  <si>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</si>
  <si>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</si>
  <si>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</si>
  <si>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</si>
  <si>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</si>
  <si>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</si>
  <si>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</si>
  <si>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</si>
  <si>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</si>
  <si>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</si>
  <si>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</si>
  <si>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</si>
  <si>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</si>
  <si>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</si>
  <si>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</si>
  <si>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</si>
  <si>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</si>
  <si>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</si>
  <si>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</si>
  <si>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</si>
  <si>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</si>
  <si>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</si>
  <si>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</si>
  <si>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</si>
  <si>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</si>
  <si>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</si>
  <si>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</si>
  <si>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</si>
  <si>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</si>
  <si>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</si>
  <si>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</si>
  <si>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</si>
  <si>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</si>
  <si>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</si>
  <si>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</si>
  <si>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</si>
  <si>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</si>
  <si>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</si>
  <si>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</si>
  <si>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</si>
  <si>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</si>
  <si>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</si>
  <si>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</si>
  <si>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</si>
  <si>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</si>
  <si>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</si>
  <si>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</si>
  <si>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</si>
  <si>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</si>
  <si>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</si>
  <si>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</si>
  <si>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</si>
  <si>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</si>
  <si>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</si>
  <si>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</si>
  <si>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</si>
  <si>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</si>
  <si>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</si>
  <si>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</si>
  <si>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</si>
  <si>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</si>
  <si>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</si>
  <si>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</si>
  <si>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</si>
  <si>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</si>
  <si>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</si>
  <si>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</si>
  <si>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</si>
  <si>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</si>
  <si>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</si>
  <si>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</si>
  <si>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</si>
  <si>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</si>
  <si>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</si>
  <si>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</si>
  <si>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</si>
  <si>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</si>
  <si>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</si>
  <si>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</si>
  <si>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</si>
  <si>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</si>
  <si>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</si>
  <si>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</si>
  <si>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</si>
  <si>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</si>
  <si>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</si>
  <si>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</si>
  <si>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</si>
  <si>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</si>
  <si>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</si>
  <si>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</si>
  <si>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</si>
  <si>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</si>
  <si>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</si>
  <si>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</si>
  <si>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</si>
  <si>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</si>
  <si>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</si>
  <si>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</si>
  <si>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</si>
  <si>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</si>
  <si>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</si>
  <si>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</si>
  <si>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</si>
  <si>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</si>
  <si>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</si>
  <si>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</si>
  <si>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</si>
  <si>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</si>
  <si>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</si>
  <si>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</si>
  <si>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</si>
  <si>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</si>
  <si>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</si>
  <si>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</si>
  <si>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</si>
  <si>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</si>
  <si>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</si>
  <si>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</si>
  <si>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</si>
  <si>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</si>
  <si>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</si>
  <si>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</si>
  <si>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</si>
  <si>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</si>
  <si>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</si>
  <si>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</si>
  <si>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</si>
  <si>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</si>
  <si>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</si>
  <si>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</si>
  <si>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</si>
  <si>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</si>
  <si>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</si>
  <si>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</si>
  <si>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</si>
  <si>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</si>
  <si>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</si>
  <si>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</si>
  <si>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</si>
  <si>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</si>
  <si>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</si>
  <si>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</si>
  <si>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</si>
  <si>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</si>
  <si>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</si>
  <si>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</si>
  <si>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</si>
  <si>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</si>
  <si>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</si>
  <si>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</si>
  <si>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</si>
  <si>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</si>
  <si>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</si>
  <si>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</si>
  <si>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</si>
  <si>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</si>
  <si>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</si>
  <si>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</si>
  <si>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</si>
  <si>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</si>
  <si>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</si>
  <si>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</si>
  <si>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</si>
  <si>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</si>
  <si>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</si>
  <si>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</si>
  <si>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</si>
  <si>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</si>
  <si>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</si>
  <si>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</si>
  <si>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</si>
  <si>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</si>
  <si>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</si>
  <si>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</si>
  <si>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</si>
  <si>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</si>
  <si>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</si>
  <si>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</si>
  <si>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</si>
  <si>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</si>
  <si>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</si>
  <si>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</si>
  <si>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</si>
  <si>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</si>
  <si>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</si>
  <si>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</si>
  <si>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</si>
  <si>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</si>
  <si>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</si>
  <si>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</si>
  <si>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</si>
  <si>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</si>
  <si>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</si>
  <si>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</si>
  <si>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</si>
  <si>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</si>
  <si>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</si>
  <si>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</si>
  <si>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</si>
  <si>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</si>
  <si>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</si>
  <si>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</si>
  <si>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</si>
  <si>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</si>
  <si>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</si>
  <si>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</si>
  <si>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</si>
  <si>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</si>
  <si>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</si>
  <si>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</si>
  <si>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</si>
  <si>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</si>
  <si>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</si>
  <si>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</si>
  <si>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</si>
  <si>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</si>
  <si>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</si>
  <si>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</si>
  <si>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</si>
  <si>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</si>
  <si>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</si>
  <si>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</si>
  <si>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</si>
  <si>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</si>
  <si>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</si>
  <si>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</si>
  <si>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</si>
  <si>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</si>
  <si>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</si>
  <si>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</si>
  <si>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</si>
  <si>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</si>
  <si>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</si>
  <si>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</si>
  <si>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</si>
  <si>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</si>
  <si>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</si>
  <si>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</si>
  <si>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</si>
  <si>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</si>
  <si>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</si>
  <si>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</si>
  <si>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</si>
  <si>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</si>
  <si>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</si>
  <si>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</si>
  <si>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</si>
  <si>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</si>
  <si>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</si>
  <si>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</si>
  <si>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</si>
  <si>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</si>
  <si>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</si>
  <si>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</si>
  <si>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</si>
  <si>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</si>
  <si>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</si>
  <si>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</si>
  <si>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</si>
  <si>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</si>
  <si>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</si>
  <si>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</si>
  <si>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</si>
  <si>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</si>
  <si>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</si>
  <si>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</si>
  <si>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</si>
  <si>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</si>
  <si>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</si>
  <si>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</si>
  <si>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</si>
  <si>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</si>
  <si>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</si>
  <si>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</si>
  <si>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</si>
  <si>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</si>
  <si>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</si>
  <si>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</si>
  <si>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</si>
  <si>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</si>
  <si>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</si>
  <si>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</si>
  <si>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</si>
  <si>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</si>
  <si>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</si>
  <si>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</si>
  <si>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</si>
  <si>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</si>
  <si>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</si>
  <si>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</si>
  <si>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</si>
  <si>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</si>
  <si>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</si>
  <si>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</si>
  <si>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</si>
  <si>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</si>
  <si>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</si>
  <si>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</si>
  <si>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</si>
  <si>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</si>
  <si>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</si>
  <si>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</si>
  <si>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</si>
  <si>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</si>
  <si>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</si>
  <si>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</si>
  <si>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</si>
  <si>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</si>
  <si>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</si>
  <si>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</si>
  <si>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</si>
  <si>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</si>
  <si>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</si>
  <si>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</si>
  <si>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</si>
  <si>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</si>
  <si>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</si>
  <si>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</si>
  <si>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</si>
  <si>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</si>
  <si>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</si>
  <si>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</si>
  <si>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</si>
  <si>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</si>
  <si>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</si>
  <si>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</si>
  <si>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</si>
  <si>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</si>
  <si>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</si>
  <si>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</si>
  <si>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</si>
  <si>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</si>
  <si>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</si>
  <si>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</si>
  <si>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</si>
  <si>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</si>
  <si>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</si>
  <si>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</si>
  <si>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</si>
  <si>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</si>
  <si>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</si>
  <si>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</si>
  <si>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</si>
  <si>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</si>
  <si>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</si>
  <si>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</si>
  <si>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</si>
  <si>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</si>
  <si>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</si>
  <si>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</si>
  <si>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</si>
  <si>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</si>
  <si>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</si>
  <si>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</si>
  <si>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</si>
  <si>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</si>
  <si>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</si>
  <si>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</si>
  <si>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</si>
  <si>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</si>
  <si>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</si>
  <si>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</si>
  <si>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</si>
  <si>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</si>
  <si>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</si>
  <si>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</si>
  <si>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</si>
  <si>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</si>
  <si>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</si>
  <si>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</si>
  <si>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</si>
  <si>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</si>
  <si>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</si>
  <si>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</si>
  <si>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</si>
  <si>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</si>
  <si>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</si>
  <si>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</si>
  <si>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</si>
  <si>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</si>
  <si>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</si>
  <si>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</si>
  <si>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</si>
  <si>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</si>
  <si>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</si>
  <si>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</si>
  <si>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</si>
  <si>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</si>
  <si>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</si>
  <si>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</si>
  <si>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</si>
  <si>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</si>
  <si>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</si>
  <si>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</si>
  <si>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</si>
  <si>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</si>
  <si>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</si>
  <si>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</si>
  <si>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</si>
  <si>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</si>
  <si>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</si>
  <si>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</si>
  <si>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</si>
  <si>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</si>
  <si>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</si>
  <si>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</si>
  <si>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</si>
  <si>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</si>
  <si>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</si>
  <si>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</si>
  <si>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</si>
  <si>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</si>
  <si>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</si>
  <si>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</si>
  <si>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</si>
  <si>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</si>
  <si>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</si>
  <si>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</si>
  <si>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</si>
  <si>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</si>
  <si>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</si>
  <si>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</si>
  <si>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</si>
  <si>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</si>
  <si>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</si>
  <si>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</si>
  <si>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</si>
  <si>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</si>
  <si>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</si>
  <si>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</si>
  <si>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</si>
  <si>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</si>
  <si>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</si>
  <si>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</si>
  <si>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</si>
  <si>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</si>
  <si>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</si>
  <si>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</si>
  <si>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</si>
  <si>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</si>
  <si>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</si>
  <si>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</si>
  <si>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139.0</t>
  </si>
  <si>
    <t>Metro Boston</t>
  </si>
  <si>
    <t/>
  </si>
  <si>
    <t>Metro West</t>
  </si>
  <si>
    <t>Southeastern Massachusetts</t>
  </si>
  <si>
    <t>Northeastern Massachusetts</t>
  </si>
  <si>
    <t>Western Massachusetts</t>
  </si>
  <si>
    <t>Central Massachusetts</t>
  </si>
  <si>
    <t>474.0</t>
  </si>
  <si>
    <t>1.0</t>
  </si>
  <si>
    <t>18623.0</t>
  </si>
  <si>
    <t>140.0</t>
  </si>
  <si>
    <t>373623.0</t>
  </si>
  <si>
    <t>319.0</t>
  </si>
  <si>
    <t>645.0</t>
  </si>
  <si>
    <t>76953.0</t>
  </si>
  <si>
    <t>17496.0</t>
  </si>
  <si>
    <t>300.0</t>
  </si>
  <si>
    <t>411.0</t>
  </si>
  <si>
    <t>66171.0</t>
  </si>
  <si>
    <t>18963.0</t>
  </si>
  <si>
    <t>249.0</t>
  </si>
  <si>
    <t>22005.0</t>
  </si>
  <si>
    <t>58028.0</t>
  </si>
  <si>
    <t>2493.0</t>
  </si>
  <si>
    <t>10.0</t>
  </si>
  <si>
    <t>915.0</t>
  </si>
  <si>
    <t>177.0</t>
  </si>
  <si>
    <t>11621.0</t>
  </si>
  <si>
    <t>215446.0</t>
  </si>
  <si>
    <t>44551.0</t>
  </si>
  <si>
    <t>583718.0</t>
  </si>
  <si>
    <t>1113.0</t>
  </si>
  <si>
    <t>138.0</t>
  </si>
  <si>
    <t>106.0</t>
  </si>
  <si>
    <t>360031.0</t>
  </si>
  <si>
    <t>28314.0</t>
  </si>
  <si>
    <t>18999.0</t>
  </si>
  <si>
    <t>2504.0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</si>
</sst>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4">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4" xfId="0" applyNumberFormat="1" applyFill="1" applyBorder="1" applyAlignment="1">
      <alignment horizontal="right"/>
    </xf>
    <xf numFmtId="172"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2" fontId="0" fillId="37" borderId="14" xfId="0" applyNumberFormat="1" applyFill="1" applyBorder="1" applyAlignment="1">
      <alignment horizontal="right"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67" fontId="0" fillId="0" borderId="0" xfId="0" applyNumberFormat="1" applyFill="1"/>
    <xf numFmtId="168" fontId="25" fillId="37" borderId="14" xfId="45" applyNumberFormat="1" applyFont="1" applyFill="1" applyBorder="1" applyAlignment="1">
      <alignment horizontal="right" vertical="top"/>
    </xf>
    <xf numFmtId="175" fontId="25" fillId="37" borderId="14" xfId="45" applyNumberFormat="1" applyFont="1" applyFill="1" applyBorder="1" applyAlignment="1">
      <alignment horizontal="right" vertical="top"/>
    </xf>
    <xf numFmtId="177" fontId="25" fillId="37" borderId="14" xfId="45" applyNumberFormat="1" applyFont="1" applyFill="1" applyBorder="1" applyAlignment="1">
      <alignment horizontal="right" vertical="top"/>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21875" defaultRowHeight="14.4" x14ac:dyDescent="0.3"/>
  <cols>
    <col min="1" max="1" width="30.44140625" style="21" bestFit="1" customWidth="1"/>
    <col min="2" max="2" width="39.44140625" style="16" customWidth="1"/>
    <col min="3" max="3" width="59" style="16" bestFit="1" customWidth="1"/>
    <col min="4" max="4" width="49.5546875" style="16" bestFit="1" customWidth="1"/>
    <col min="5" max="5" width="33.44140625" style="21" customWidth="1"/>
    <col min="6" max="6" width="133.44140625" style="16" bestFit="1" customWidth="1"/>
    <col min="7" max="7" width="33.21875" style="16" customWidth="1"/>
    <col min="8" max="8" width="9.21875" style="16"/>
    <col min="9" max="16384" width="9.21875" style="21"/>
  </cols>
  <sheetData>
    <row r="1" spans="1:8" s="15" customFormat="1" ht="15" thickBot="1" x14ac:dyDescent="0.35">
      <c r="A1" s="88" t="s">
        <v>432</v>
      </c>
      <c r="B1" s="89" t="s">
        <v>431</v>
      </c>
      <c r="C1" s="89" t="s">
        <v>430</v>
      </c>
      <c r="D1" s="89" t="s">
        <v>429</v>
      </c>
      <c r="E1" s="88" t="s">
        <v>428</v>
      </c>
      <c r="F1" s="89" t="s">
        <v>427</v>
      </c>
      <c r="G1" s="89" t="s">
        <v>426</v>
      </c>
      <c r="H1" s="28"/>
    </row>
    <row r="2" spans="1:8" x14ac:dyDescent="0.3">
      <c r="A2" s="214" t="s">
        <v>425</v>
      </c>
      <c r="B2" s="217" t="s">
        <v>425</v>
      </c>
      <c r="C2" s="90" t="s">
        <v>38</v>
      </c>
      <c r="D2" s="90" t="s">
        <v>38</v>
      </c>
      <c r="E2" s="219" t="s">
        <v>122</v>
      </c>
      <c r="F2" s="90" t="s">
        <v>424</v>
      </c>
      <c r="G2" s="231"/>
      <c r="H2" s="91"/>
    </row>
    <row r="3" spans="1:8" x14ac:dyDescent="0.3">
      <c r="A3" s="215"/>
      <c r="B3" s="210"/>
      <c r="C3" s="16" t="s">
        <v>53</v>
      </c>
      <c r="E3" s="220"/>
      <c r="F3" s="16" t="s">
        <v>220</v>
      </c>
      <c r="G3" s="232"/>
      <c r="H3" s="91"/>
    </row>
    <row r="4" spans="1:8" x14ac:dyDescent="0.3">
      <c r="A4" s="215"/>
      <c r="B4" s="210"/>
      <c r="C4" s="16" t="s">
        <v>54</v>
      </c>
      <c r="E4" s="220"/>
      <c r="F4" s="16" t="s">
        <v>219</v>
      </c>
      <c r="G4" s="232"/>
      <c r="H4" s="91"/>
    </row>
    <row r="5" spans="1:8" x14ac:dyDescent="0.3">
      <c r="A5" s="215"/>
      <c r="B5" s="210"/>
      <c r="C5" s="16" t="s">
        <v>423</v>
      </c>
      <c r="D5" s="16" t="s">
        <v>423</v>
      </c>
      <c r="E5" s="220"/>
      <c r="F5" s="16" t="s">
        <v>411</v>
      </c>
      <c r="G5" s="232"/>
      <c r="H5" s="91"/>
    </row>
    <row r="6" spans="1:8" x14ac:dyDescent="0.3">
      <c r="A6" s="215"/>
      <c r="B6" s="210"/>
      <c r="C6" s="16" t="s">
        <v>422</v>
      </c>
      <c r="D6" s="16" t="s">
        <v>422</v>
      </c>
      <c r="E6" s="220"/>
      <c r="F6" s="16" t="s">
        <v>421</v>
      </c>
      <c r="G6" s="232"/>
      <c r="H6" s="91"/>
    </row>
    <row r="7" spans="1:8" ht="15" thickBot="1" x14ac:dyDescent="0.35">
      <c r="A7" s="216"/>
      <c r="B7" s="218"/>
      <c r="C7" s="92" t="s">
        <v>420</v>
      </c>
      <c r="D7" s="92" t="s">
        <v>420</v>
      </c>
      <c r="E7" s="221"/>
      <c r="F7" s="92" t="s">
        <v>419</v>
      </c>
      <c r="G7" s="233"/>
      <c r="H7" s="91"/>
    </row>
    <row r="8" spans="1:8" x14ac:dyDescent="0.3">
      <c r="A8" s="207" t="s">
        <v>418</v>
      </c>
      <c r="B8" s="208" t="s">
        <v>418</v>
      </c>
      <c r="C8" s="93" t="s">
        <v>38</v>
      </c>
      <c r="D8" s="93" t="s">
        <v>38</v>
      </c>
      <c r="E8" s="209" t="s">
        <v>122</v>
      </c>
      <c r="F8" s="93" t="s">
        <v>231</v>
      </c>
      <c r="G8" s="208" t="s">
        <v>959</v>
      </c>
    </row>
    <row r="9" spans="1:8" x14ac:dyDescent="0.3">
      <c r="A9" s="212"/>
      <c r="B9" s="210"/>
      <c r="C9" s="16" t="s">
        <v>417</v>
      </c>
      <c r="D9" s="16" t="s">
        <v>417</v>
      </c>
      <c r="E9" s="220"/>
      <c r="F9" s="16" t="s">
        <v>960</v>
      </c>
      <c r="G9" s="210"/>
    </row>
    <row r="10" spans="1:8" x14ac:dyDescent="0.3">
      <c r="A10" s="212"/>
      <c r="B10" s="210"/>
      <c r="C10" s="16" t="s">
        <v>50</v>
      </c>
      <c r="D10" s="16" t="s">
        <v>50</v>
      </c>
      <c r="E10" s="220"/>
      <c r="F10" s="16" t="s">
        <v>416</v>
      </c>
      <c r="G10" s="210"/>
    </row>
    <row r="11" spans="1:8" x14ac:dyDescent="0.3">
      <c r="A11" s="212"/>
      <c r="B11" s="210"/>
      <c r="C11" s="16" t="s">
        <v>222</v>
      </c>
      <c r="D11" s="16" t="s">
        <v>222</v>
      </c>
      <c r="E11" s="220"/>
      <c r="F11" s="16" t="s">
        <v>415</v>
      </c>
      <c r="G11" s="210"/>
    </row>
    <row r="12" spans="1:8" x14ac:dyDescent="0.3">
      <c r="A12" s="212"/>
      <c r="B12" s="210"/>
      <c r="C12" s="16" t="s">
        <v>224</v>
      </c>
      <c r="D12" s="16" t="s">
        <v>224</v>
      </c>
      <c r="E12" s="220"/>
      <c r="F12" s="16" t="s">
        <v>414</v>
      </c>
      <c r="G12" s="210"/>
    </row>
    <row r="13" spans="1:8" x14ac:dyDescent="0.3">
      <c r="A13" s="212"/>
      <c r="B13" s="210"/>
      <c r="C13" s="22" t="s">
        <v>126</v>
      </c>
      <c r="E13" s="220"/>
      <c r="F13" s="16" t="s">
        <v>220</v>
      </c>
      <c r="G13" s="210"/>
    </row>
    <row r="14" spans="1:8" ht="15" thickBot="1" x14ac:dyDescent="0.35">
      <c r="A14" s="213"/>
      <c r="B14" s="211"/>
      <c r="C14" s="94" t="s">
        <v>125</v>
      </c>
      <c r="D14" s="95"/>
      <c r="E14" s="230"/>
      <c r="F14" s="95" t="s">
        <v>219</v>
      </c>
      <c r="G14" s="211"/>
    </row>
    <row r="15" spans="1:8" x14ac:dyDescent="0.3">
      <c r="A15" s="214" t="s">
        <v>413</v>
      </c>
      <c r="B15" s="217" t="s">
        <v>412</v>
      </c>
      <c r="C15" s="90" t="s">
        <v>38</v>
      </c>
      <c r="D15" s="90" t="s">
        <v>38</v>
      </c>
      <c r="E15" s="234" t="s">
        <v>205</v>
      </c>
      <c r="F15" s="90" t="s">
        <v>411</v>
      </c>
      <c r="G15" s="231"/>
      <c r="H15" s="91"/>
    </row>
    <row r="16" spans="1:8" ht="43.2" x14ac:dyDescent="0.3">
      <c r="A16" s="215"/>
      <c r="B16" s="210"/>
      <c r="C16" s="16" t="s">
        <v>393</v>
      </c>
      <c r="D16" s="16" t="s">
        <v>393</v>
      </c>
      <c r="E16" s="227"/>
      <c r="F16" s="16" t="s">
        <v>410</v>
      </c>
      <c r="G16" s="232"/>
      <c r="H16" s="91"/>
    </row>
    <row r="17" spans="1:8" ht="57.6" x14ac:dyDescent="0.3">
      <c r="A17" s="215"/>
      <c r="B17" s="210"/>
      <c r="C17" s="16" t="s">
        <v>391</v>
      </c>
      <c r="D17" s="16" t="s">
        <v>391</v>
      </c>
      <c r="E17" s="227"/>
      <c r="F17" s="16" t="s">
        <v>409</v>
      </c>
      <c r="G17" s="232"/>
      <c r="H17" s="91"/>
    </row>
    <row r="18" spans="1:8" ht="57.6" x14ac:dyDescent="0.3">
      <c r="A18" s="215"/>
      <c r="B18" s="210"/>
      <c r="C18" s="16" t="s">
        <v>347</v>
      </c>
      <c r="D18" s="16" t="s">
        <v>347</v>
      </c>
      <c r="E18" s="227"/>
      <c r="F18" s="16" t="s">
        <v>408</v>
      </c>
      <c r="G18" s="232"/>
      <c r="H18" s="91"/>
    </row>
    <row r="19" spans="1:8" ht="72" x14ac:dyDescent="0.3">
      <c r="A19" s="215"/>
      <c r="B19" s="210"/>
      <c r="C19" s="16" t="s">
        <v>383</v>
      </c>
      <c r="D19" s="16" t="s">
        <v>383</v>
      </c>
      <c r="E19" s="227"/>
      <c r="F19" s="16" t="s">
        <v>407</v>
      </c>
      <c r="G19" s="232"/>
      <c r="H19" s="91"/>
    </row>
    <row r="20" spans="1:8" ht="15" thickBot="1" x14ac:dyDescent="0.35">
      <c r="A20" s="216"/>
      <c r="B20" s="218"/>
      <c r="C20" s="92" t="s">
        <v>406</v>
      </c>
      <c r="D20" s="92" t="s">
        <v>406</v>
      </c>
      <c r="E20" s="235"/>
      <c r="F20" s="92" t="s">
        <v>405</v>
      </c>
      <c r="G20" s="233"/>
      <c r="H20" s="91"/>
    </row>
    <row r="21" spans="1:8" x14ac:dyDescent="0.3">
      <c r="A21" s="207" t="s">
        <v>404</v>
      </c>
      <c r="B21" s="208" t="s">
        <v>403</v>
      </c>
      <c r="C21" s="93" t="s">
        <v>38</v>
      </c>
      <c r="D21" s="93" t="s">
        <v>38</v>
      </c>
      <c r="E21" s="209" t="s">
        <v>122</v>
      </c>
      <c r="F21" s="93" t="s">
        <v>402</v>
      </c>
      <c r="G21" s="208"/>
    </row>
    <row r="22" spans="1:8" x14ac:dyDescent="0.3">
      <c r="A22" s="212"/>
      <c r="B22" s="210"/>
      <c r="C22" s="16" t="s">
        <v>53</v>
      </c>
      <c r="E22" s="220"/>
      <c r="F22" s="16" t="s">
        <v>220</v>
      </c>
      <c r="G22" s="210"/>
    </row>
    <row r="23" spans="1:8" x14ac:dyDescent="0.3">
      <c r="A23" s="212"/>
      <c r="B23" s="210"/>
      <c r="C23" s="16" t="s">
        <v>54</v>
      </c>
      <c r="E23" s="220"/>
      <c r="F23" s="16" t="s">
        <v>219</v>
      </c>
      <c r="G23" s="210"/>
    </row>
    <row r="24" spans="1:8" x14ac:dyDescent="0.3">
      <c r="A24" s="212"/>
      <c r="B24" s="210"/>
      <c r="C24" s="16" t="s">
        <v>951</v>
      </c>
      <c r="E24" s="220"/>
      <c r="F24" s="16" t="s">
        <v>961</v>
      </c>
      <c r="G24" s="210"/>
    </row>
    <row r="25" spans="1:8" x14ac:dyDescent="0.3">
      <c r="A25" s="212"/>
      <c r="B25" s="210"/>
      <c r="C25" s="96" t="s">
        <v>952</v>
      </c>
      <c r="E25" s="220"/>
      <c r="F25" s="16" t="s">
        <v>962</v>
      </c>
      <c r="G25" s="210"/>
    </row>
    <row r="26" spans="1:8" x14ac:dyDescent="0.3">
      <c r="A26" s="212"/>
      <c r="B26" s="210"/>
      <c r="C26" s="16" t="s">
        <v>954</v>
      </c>
      <c r="E26" s="220"/>
      <c r="F26" s="16" t="s">
        <v>963</v>
      </c>
      <c r="G26" s="210"/>
    </row>
    <row r="27" spans="1:8" x14ac:dyDescent="0.3">
      <c r="A27" s="212"/>
      <c r="B27" s="210"/>
      <c r="C27" s="16" t="s">
        <v>953</v>
      </c>
      <c r="E27" s="220"/>
      <c r="F27" s="16" t="s">
        <v>964</v>
      </c>
      <c r="G27" s="210"/>
    </row>
    <row r="28" spans="1:8" ht="28.8" x14ac:dyDescent="0.3">
      <c r="A28" s="212"/>
      <c r="B28" s="210"/>
      <c r="C28" s="16" t="s">
        <v>158</v>
      </c>
      <c r="D28" s="16" t="s">
        <v>158</v>
      </c>
      <c r="E28" s="220"/>
      <c r="F28" s="16" t="s">
        <v>965</v>
      </c>
      <c r="G28" s="210"/>
    </row>
    <row r="29" spans="1:8" x14ac:dyDescent="0.3">
      <c r="A29" s="212"/>
      <c r="B29" s="210"/>
      <c r="C29" s="16" t="s">
        <v>157</v>
      </c>
      <c r="D29" s="16" t="s">
        <v>157</v>
      </c>
      <c r="E29" s="220"/>
      <c r="F29" s="16" t="s">
        <v>966</v>
      </c>
      <c r="G29" s="210"/>
    </row>
    <row r="30" spans="1:8" x14ac:dyDescent="0.3">
      <c r="A30" s="212"/>
      <c r="B30" s="210"/>
      <c r="C30" s="16" t="s">
        <v>155</v>
      </c>
      <c r="D30" s="16" t="s">
        <v>155</v>
      </c>
      <c r="E30" s="220"/>
      <c r="F30" s="16" t="s">
        <v>967</v>
      </c>
      <c r="G30" s="210"/>
    </row>
    <row r="31" spans="1:8" x14ac:dyDescent="0.3">
      <c r="A31" s="212"/>
      <c r="B31" s="210"/>
      <c r="C31" s="16" t="s">
        <v>153</v>
      </c>
      <c r="D31" s="16" t="s">
        <v>153</v>
      </c>
      <c r="E31" s="220"/>
      <c r="F31" s="16" t="s">
        <v>968</v>
      </c>
      <c r="G31" s="210"/>
    </row>
    <row r="32" spans="1:8" x14ac:dyDescent="0.3">
      <c r="A32" s="212"/>
      <c r="B32" s="210"/>
      <c r="C32" s="16" t="s">
        <v>151</v>
      </c>
      <c r="D32" s="16" t="s">
        <v>151</v>
      </c>
      <c r="E32" s="220"/>
      <c r="F32" s="16" t="s">
        <v>969</v>
      </c>
      <c r="G32" s="210"/>
    </row>
    <row r="33" spans="1:8" x14ac:dyDescent="0.3">
      <c r="A33" s="212"/>
      <c r="B33" s="210"/>
      <c r="C33" s="16" t="s">
        <v>149</v>
      </c>
      <c r="D33" s="16" t="s">
        <v>149</v>
      </c>
      <c r="E33" s="220"/>
      <c r="F33" s="16" t="s">
        <v>970</v>
      </c>
      <c r="G33" s="210"/>
    </row>
    <row r="34" spans="1:8" x14ac:dyDescent="0.3">
      <c r="A34" s="212"/>
      <c r="B34" s="210"/>
      <c r="C34" s="16" t="s">
        <v>147</v>
      </c>
      <c r="D34" s="16" t="s">
        <v>147</v>
      </c>
      <c r="E34" s="220"/>
      <c r="F34" s="16" t="s">
        <v>971</v>
      </c>
      <c r="G34" s="210"/>
    </row>
    <row r="35" spans="1:8" x14ac:dyDescent="0.3">
      <c r="A35" s="212"/>
      <c r="B35" s="210"/>
      <c r="C35" s="16" t="s">
        <v>145</v>
      </c>
      <c r="D35" s="16" t="s">
        <v>145</v>
      </c>
      <c r="E35" s="220"/>
      <c r="F35" s="16" t="s">
        <v>972</v>
      </c>
      <c r="G35" s="210"/>
    </row>
    <row r="36" spans="1:8" x14ac:dyDescent="0.3">
      <c r="A36" s="212"/>
      <c r="B36" s="210"/>
      <c r="C36" s="16" t="s">
        <v>399</v>
      </c>
      <c r="D36" s="16" t="s">
        <v>401</v>
      </c>
      <c r="E36" s="220"/>
      <c r="F36" s="236" t="s">
        <v>400</v>
      </c>
      <c r="G36" s="210"/>
    </row>
    <row r="37" spans="1:8" x14ac:dyDescent="0.3">
      <c r="A37" s="212"/>
      <c r="B37" s="210"/>
      <c r="C37" s="16" t="s">
        <v>399</v>
      </c>
      <c r="D37" s="16" t="s">
        <v>398</v>
      </c>
      <c r="E37" s="220"/>
      <c r="F37" s="236"/>
      <c r="G37" s="210"/>
    </row>
    <row r="38" spans="1:8" ht="15" thickBot="1" x14ac:dyDescent="0.35">
      <c r="A38" s="213"/>
      <c r="B38" s="211"/>
      <c r="C38" s="95" t="s">
        <v>397</v>
      </c>
      <c r="D38" s="95" t="s">
        <v>397</v>
      </c>
      <c r="E38" s="230"/>
      <c r="F38" s="95" t="s">
        <v>396</v>
      </c>
      <c r="G38" s="211"/>
    </row>
    <row r="39" spans="1:8" x14ac:dyDescent="0.3">
      <c r="A39" s="214" t="s">
        <v>395</v>
      </c>
      <c r="B39" s="217" t="s">
        <v>394</v>
      </c>
      <c r="C39" s="90" t="s">
        <v>38</v>
      </c>
      <c r="D39" s="90" t="s">
        <v>38</v>
      </c>
      <c r="E39" s="234" t="s">
        <v>205</v>
      </c>
      <c r="F39" s="90" t="s">
        <v>385</v>
      </c>
      <c r="G39" s="231"/>
      <c r="H39" s="91"/>
    </row>
    <row r="40" spans="1:8" ht="43.2" x14ac:dyDescent="0.3">
      <c r="A40" s="215"/>
      <c r="B40" s="210"/>
      <c r="C40" s="16" t="s">
        <v>393</v>
      </c>
      <c r="D40" s="16" t="s">
        <v>393</v>
      </c>
      <c r="E40" s="227"/>
      <c r="F40" s="16" t="s">
        <v>392</v>
      </c>
      <c r="G40" s="232"/>
      <c r="H40" s="91"/>
    </row>
    <row r="41" spans="1:8" ht="43.2" x14ac:dyDescent="0.3">
      <c r="A41" s="215"/>
      <c r="B41" s="210"/>
      <c r="C41" s="16" t="s">
        <v>391</v>
      </c>
      <c r="D41" s="16" t="s">
        <v>391</v>
      </c>
      <c r="E41" s="227"/>
      <c r="F41" s="16" t="s">
        <v>390</v>
      </c>
      <c r="G41" s="232"/>
      <c r="H41" s="91"/>
    </row>
    <row r="42" spans="1:8" ht="15" thickBot="1" x14ac:dyDescent="0.35">
      <c r="A42" s="216"/>
      <c r="B42" s="218"/>
      <c r="C42" s="92" t="s">
        <v>389</v>
      </c>
      <c r="D42" s="92" t="s">
        <v>389</v>
      </c>
      <c r="E42" s="235"/>
      <c r="F42" s="92" t="s">
        <v>388</v>
      </c>
      <c r="G42" s="233"/>
      <c r="H42" s="91"/>
    </row>
    <row r="43" spans="1:8" ht="28.5" customHeight="1" x14ac:dyDescent="0.3">
      <c r="A43" s="207" t="s">
        <v>387</v>
      </c>
      <c r="B43" s="208" t="s">
        <v>386</v>
      </c>
      <c r="C43" s="93" t="s">
        <v>38</v>
      </c>
      <c r="D43" s="93" t="s">
        <v>38</v>
      </c>
      <c r="E43" s="209" t="s">
        <v>122</v>
      </c>
      <c r="F43" s="93" t="s">
        <v>385</v>
      </c>
      <c r="G43" s="208" t="s">
        <v>379</v>
      </c>
    </row>
    <row r="44" spans="1:8" ht="34.5" customHeight="1" x14ac:dyDescent="0.3">
      <c r="A44" s="212"/>
      <c r="B44" s="210"/>
      <c r="C44" s="16" t="s">
        <v>347</v>
      </c>
      <c r="D44" s="16" t="s">
        <v>347</v>
      </c>
      <c r="E44" s="220"/>
      <c r="F44" s="16" t="s">
        <v>384</v>
      </c>
      <c r="G44" s="210"/>
    </row>
    <row r="45" spans="1:8" ht="26.25" customHeight="1" thickBot="1" x14ac:dyDescent="0.35">
      <c r="A45" s="213"/>
      <c r="B45" s="211"/>
      <c r="C45" s="95" t="s">
        <v>383</v>
      </c>
      <c r="D45" s="95" t="s">
        <v>383</v>
      </c>
      <c r="E45" s="230"/>
      <c r="F45" s="95" t="s">
        <v>382</v>
      </c>
      <c r="G45" s="211"/>
    </row>
    <row r="46" spans="1:8" ht="15" customHeight="1" x14ac:dyDescent="0.3">
      <c r="A46" s="214" t="s">
        <v>381</v>
      </c>
      <c r="B46" s="217" t="s">
        <v>380</v>
      </c>
      <c r="C46" s="90" t="s">
        <v>38</v>
      </c>
      <c r="D46" s="90" t="s">
        <v>38</v>
      </c>
      <c r="E46" s="234" t="s">
        <v>205</v>
      </c>
      <c r="F46" s="90" t="s">
        <v>231</v>
      </c>
      <c r="G46" s="231" t="s">
        <v>379</v>
      </c>
      <c r="H46" s="91"/>
    </row>
    <row r="47" spans="1:8" ht="28.8" x14ac:dyDescent="0.3">
      <c r="A47" s="215"/>
      <c r="B47" s="210"/>
      <c r="C47" s="16" t="s">
        <v>116</v>
      </c>
      <c r="D47" s="16" t="s">
        <v>116</v>
      </c>
      <c r="E47" s="227"/>
      <c r="F47" s="16" t="s">
        <v>378</v>
      </c>
      <c r="G47" s="232"/>
      <c r="H47" s="91"/>
    </row>
    <row r="48" spans="1:8" x14ac:dyDescent="0.3">
      <c r="A48" s="215"/>
      <c r="B48" s="210"/>
      <c r="C48" s="16" t="s">
        <v>377</v>
      </c>
      <c r="D48" s="16" t="s">
        <v>377</v>
      </c>
      <c r="E48" s="227"/>
      <c r="F48" s="16" t="s">
        <v>376</v>
      </c>
      <c r="G48" s="232"/>
      <c r="H48" s="91"/>
    </row>
    <row r="49" spans="1:8" ht="15" customHeight="1" x14ac:dyDescent="0.3">
      <c r="A49" s="215"/>
      <c r="B49" s="210"/>
      <c r="C49" s="16" t="s">
        <v>49</v>
      </c>
      <c r="D49" s="16" t="s">
        <v>49</v>
      </c>
      <c r="E49" s="227"/>
      <c r="F49" s="16" t="s">
        <v>375</v>
      </c>
      <c r="G49" s="232"/>
      <c r="H49" s="91"/>
    </row>
    <row r="50" spans="1:8" x14ac:dyDescent="0.3">
      <c r="A50" s="215"/>
      <c r="B50" s="210"/>
      <c r="C50" s="16" t="s">
        <v>374</v>
      </c>
      <c r="D50" s="16" t="s">
        <v>374</v>
      </c>
      <c r="E50" s="227"/>
      <c r="F50" s="16" t="s">
        <v>373</v>
      </c>
      <c r="G50" s="232"/>
      <c r="H50" s="91"/>
    </row>
    <row r="51" spans="1:8" ht="15" thickBot="1" x14ac:dyDescent="0.35">
      <c r="A51" s="216"/>
      <c r="B51" s="218"/>
      <c r="C51" s="92" t="s">
        <v>372</v>
      </c>
      <c r="D51" s="92" t="s">
        <v>372</v>
      </c>
      <c r="E51" s="235"/>
      <c r="F51" s="92" t="s">
        <v>371</v>
      </c>
      <c r="G51" s="233"/>
      <c r="H51" s="91"/>
    </row>
    <row r="52" spans="1:8" x14ac:dyDescent="0.3">
      <c r="A52" s="207" t="s">
        <v>370</v>
      </c>
      <c r="B52" s="208" t="s">
        <v>369</v>
      </c>
      <c r="C52" s="93" t="s">
        <v>116</v>
      </c>
      <c r="D52" s="93" t="s">
        <v>116</v>
      </c>
      <c r="E52" s="209" t="s">
        <v>122</v>
      </c>
      <c r="F52" s="93" t="s">
        <v>368</v>
      </c>
      <c r="G52" s="208"/>
    </row>
    <row r="53" spans="1:8" x14ac:dyDescent="0.3">
      <c r="A53" s="212"/>
      <c r="B53" s="210"/>
      <c r="C53" s="16" t="s">
        <v>136</v>
      </c>
      <c r="D53" s="16" t="s">
        <v>136</v>
      </c>
      <c r="E53" s="220"/>
      <c r="F53" s="16" t="s">
        <v>113</v>
      </c>
      <c r="G53" s="210"/>
    </row>
    <row r="54" spans="1:8" x14ac:dyDescent="0.3">
      <c r="A54" s="212"/>
      <c r="B54" s="210"/>
      <c r="C54" s="16" t="s">
        <v>367</v>
      </c>
      <c r="D54" s="16" t="s">
        <v>367</v>
      </c>
      <c r="E54" s="220"/>
      <c r="F54" s="16" t="s">
        <v>111</v>
      </c>
      <c r="G54" s="210"/>
    </row>
    <row r="55" spans="1:8" x14ac:dyDescent="0.3">
      <c r="A55" s="212"/>
      <c r="B55" s="210"/>
      <c r="C55" s="16" t="s">
        <v>366</v>
      </c>
      <c r="D55" s="16" t="s">
        <v>366</v>
      </c>
      <c r="E55" s="220"/>
      <c r="F55" s="16" t="s">
        <v>365</v>
      </c>
      <c r="G55" s="210"/>
    </row>
    <row r="56" spans="1:8" ht="57.6" x14ac:dyDescent="0.3">
      <c r="A56" s="212"/>
      <c r="B56" s="210"/>
      <c r="C56" s="16" t="s">
        <v>364</v>
      </c>
      <c r="D56" s="16" t="s">
        <v>364</v>
      </c>
      <c r="E56" s="220"/>
      <c r="F56" s="16" t="s">
        <v>107</v>
      </c>
      <c r="G56" s="210"/>
    </row>
    <row r="57" spans="1:8" x14ac:dyDescent="0.3">
      <c r="A57" s="212"/>
      <c r="B57" s="210"/>
      <c r="C57" s="16" t="s">
        <v>106</v>
      </c>
      <c r="D57" s="16" t="s">
        <v>106</v>
      </c>
      <c r="E57" s="220"/>
      <c r="F57" s="16" t="s">
        <v>105</v>
      </c>
      <c r="G57" s="210"/>
    </row>
    <row r="58" spans="1:8" x14ac:dyDescent="0.3">
      <c r="A58" s="212"/>
      <c r="B58" s="210"/>
      <c r="C58" s="16" t="s">
        <v>363</v>
      </c>
      <c r="D58" s="16" t="s">
        <v>363</v>
      </c>
      <c r="E58" s="220"/>
      <c r="F58" s="16" t="s">
        <v>103</v>
      </c>
      <c r="G58" s="210"/>
    </row>
    <row r="59" spans="1:8" x14ac:dyDescent="0.3">
      <c r="A59" s="212"/>
      <c r="B59" s="210"/>
      <c r="C59" s="16" t="s">
        <v>362</v>
      </c>
      <c r="D59" s="16" t="s">
        <v>362</v>
      </c>
      <c r="E59" s="220"/>
      <c r="F59" s="16" t="s">
        <v>101</v>
      </c>
      <c r="G59" s="210"/>
    </row>
    <row r="60" spans="1:8" x14ac:dyDescent="0.3">
      <c r="A60" s="212"/>
      <c r="B60" s="210"/>
      <c r="C60" s="16" t="s">
        <v>361</v>
      </c>
      <c r="D60" s="16" t="s">
        <v>361</v>
      </c>
      <c r="E60" s="220"/>
      <c r="F60" s="16" t="s">
        <v>99</v>
      </c>
      <c r="G60" s="210"/>
    </row>
    <row r="61" spans="1:8" x14ac:dyDescent="0.3">
      <c r="A61" s="212"/>
      <c r="B61" s="210"/>
      <c r="C61" s="16" t="s">
        <v>360</v>
      </c>
      <c r="D61" s="16" t="s">
        <v>360</v>
      </c>
      <c r="E61" s="220"/>
      <c r="F61" s="16" t="s">
        <v>97</v>
      </c>
      <c r="G61" s="210"/>
    </row>
    <row r="62" spans="1:8" ht="29.4" thickBot="1" x14ac:dyDescent="0.35">
      <c r="A62" s="213"/>
      <c r="B62" s="154" t="s">
        <v>357</v>
      </c>
      <c r="C62" s="95" t="s">
        <v>359</v>
      </c>
      <c r="D62" s="95" t="s">
        <v>359</v>
      </c>
      <c r="E62" s="230"/>
      <c r="F62" s="95" t="s">
        <v>355</v>
      </c>
      <c r="G62" s="211"/>
    </row>
    <row r="63" spans="1:8" ht="30" customHeight="1" x14ac:dyDescent="0.3">
      <c r="A63" s="214" t="s">
        <v>358</v>
      </c>
      <c r="B63" s="217" t="s">
        <v>357</v>
      </c>
      <c r="C63" s="90" t="s">
        <v>38</v>
      </c>
      <c r="D63" s="90" t="s">
        <v>38</v>
      </c>
      <c r="E63" s="219" t="s">
        <v>122</v>
      </c>
      <c r="F63" s="90" t="s">
        <v>231</v>
      </c>
      <c r="G63" s="231"/>
      <c r="H63" s="91"/>
    </row>
    <row r="64" spans="1:8" x14ac:dyDescent="0.3">
      <c r="A64" s="215"/>
      <c r="B64" s="210"/>
      <c r="C64" s="16" t="s">
        <v>116</v>
      </c>
      <c r="D64" s="16" t="s">
        <v>116</v>
      </c>
      <c r="E64" s="220"/>
      <c r="F64" s="16" t="s">
        <v>356</v>
      </c>
      <c r="G64" s="232"/>
      <c r="H64" s="91"/>
    </row>
    <row r="65" spans="1:8" ht="15" thickBot="1" x14ac:dyDescent="0.35">
      <c r="A65" s="216"/>
      <c r="B65" s="218"/>
      <c r="C65" s="92" t="s">
        <v>224</v>
      </c>
      <c r="D65" s="92" t="s">
        <v>224</v>
      </c>
      <c r="E65" s="221"/>
      <c r="F65" s="92" t="s">
        <v>355</v>
      </c>
      <c r="G65" s="233"/>
      <c r="H65" s="91"/>
    </row>
    <row r="66" spans="1:8" x14ac:dyDescent="0.3">
      <c r="A66" s="207" t="s">
        <v>354</v>
      </c>
      <c r="B66" s="208" t="s">
        <v>353</v>
      </c>
      <c r="C66" s="93" t="s">
        <v>352</v>
      </c>
      <c r="D66" s="93" t="s">
        <v>352</v>
      </c>
      <c r="E66" s="226" t="s">
        <v>205</v>
      </c>
      <c r="F66" s="93" t="s">
        <v>351</v>
      </c>
      <c r="G66" s="208"/>
    </row>
    <row r="67" spans="1:8" ht="43.2" x14ac:dyDescent="0.3">
      <c r="A67" s="212"/>
      <c r="B67" s="210"/>
      <c r="C67" s="16" t="s">
        <v>350</v>
      </c>
      <c r="D67" s="16" t="s">
        <v>350</v>
      </c>
      <c r="E67" s="227"/>
      <c r="F67" s="16" t="s">
        <v>1037</v>
      </c>
      <c r="G67" s="210"/>
    </row>
    <row r="68" spans="1:8" ht="43.2" x14ac:dyDescent="0.3">
      <c r="A68" s="212"/>
      <c r="B68" s="210"/>
      <c r="C68" s="16" t="s">
        <v>349</v>
      </c>
      <c r="D68" s="16" t="s">
        <v>349</v>
      </c>
      <c r="E68" s="227"/>
      <c r="F68" s="16" t="s">
        <v>1038</v>
      </c>
      <c r="G68" s="210"/>
    </row>
    <row r="69" spans="1:8" ht="43.2" x14ac:dyDescent="0.3">
      <c r="A69" s="212"/>
      <c r="B69" s="210"/>
      <c r="C69" s="16" t="s">
        <v>348</v>
      </c>
      <c r="D69" s="16" t="s">
        <v>348</v>
      </c>
      <c r="E69" s="227"/>
      <c r="F69" s="16" t="s">
        <v>1039</v>
      </c>
      <c r="G69" s="210"/>
    </row>
    <row r="70" spans="1:8" ht="43.2" x14ac:dyDescent="0.3">
      <c r="A70" s="212"/>
      <c r="B70" s="210"/>
      <c r="C70" s="16" t="s">
        <v>347</v>
      </c>
      <c r="D70" s="16" t="s">
        <v>347</v>
      </c>
      <c r="E70" s="227"/>
      <c r="F70" s="16" t="s">
        <v>1040</v>
      </c>
      <c r="G70" s="210"/>
    </row>
    <row r="71" spans="1:8" ht="15" thickBot="1" x14ac:dyDescent="0.35">
      <c r="A71" s="212"/>
      <c r="B71" s="211"/>
      <c r="C71" s="95" t="s">
        <v>346</v>
      </c>
      <c r="D71" s="95" t="s">
        <v>346</v>
      </c>
      <c r="E71" s="228"/>
      <c r="F71" s="95" t="s">
        <v>345</v>
      </c>
      <c r="G71" s="211"/>
    </row>
    <row r="72" spans="1:8" x14ac:dyDescent="0.3">
      <c r="A72" s="240" t="s">
        <v>344</v>
      </c>
      <c r="B72" s="241" t="s">
        <v>343</v>
      </c>
      <c r="C72" s="90" t="s">
        <v>38</v>
      </c>
      <c r="D72" s="90" t="s">
        <v>38</v>
      </c>
      <c r="E72" s="234" t="s">
        <v>205</v>
      </c>
      <c r="F72" s="90" t="s">
        <v>342</v>
      </c>
      <c r="G72" s="231"/>
      <c r="H72" s="91"/>
    </row>
    <row r="73" spans="1:8" ht="28.8" x14ac:dyDescent="0.3">
      <c r="A73" s="240"/>
      <c r="B73" s="242"/>
      <c r="C73" s="16" t="s">
        <v>341</v>
      </c>
      <c r="D73" s="16" t="s">
        <v>341</v>
      </c>
      <c r="E73" s="227"/>
      <c r="F73" s="16" t="s">
        <v>340</v>
      </c>
      <c r="G73" s="232"/>
      <c r="H73" s="91"/>
    </row>
    <row r="74" spans="1:8" ht="43.2" x14ac:dyDescent="0.3">
      <c r="A74" s="240"/>
      <c r="B74" s="242"/>
      <c r="C74" s="16" t="s">
        <v>339</v>
      </c>
      <c r="D74" s="16" t="s">
        <v>339</v>
      </c>
      <c r="E74" s="227"/>
      <c r="F74" s="16" t="s">
        <v>338</v>
      </c>
      <c r="G74" s="232"/>
      <c r="H74" s="91"/>
    </row>
    <row r="75" spans="1:8" ht="28.8" x14ac:dyDescent="0.3">
      <c r="A75" s="240"/>
      <c r="B75" s="242"/>
      <c r="C75" s="16" t="s">
        <v>337</v>
      </c>
      <c r="D75" s="16" t="s">
        <v>337</v>
      </c>
      <c r="E75" s="227"/>
      <c r="F75" s="16" t="s">
        <v>336</v>
      </c>
      <c r="G75" s="232"/>
      <c r="H75" s="91"/>
    </row>
    <row r="76" spans="1:8" ht="43.8" thickBot="1" x14ac:dyDescent="0.35">
      <c r="A76" s="240"/>
      <c r="B76" s="243"/>
      <c r="C76" s="92" t="s">
        <v>335</v>
      </c>
      <c r="D76" s="92" t="s">
        <v>335</v>
      </c>
      <c r="E76" s="235"/>
      <c r="F76" s="92" t="s">
        <v>334</v>
      </c>
      <c r="G76" s="233"/>
      <c r="H76" s="91"/>
    </row>
    <row r="77" spans="1:8" x14ac:dyDescent="0.3">
      <c r="A77" s="212" t="s">
        <v>333</v>
      </c>
      <c r="B77" s="208" t="s">
        <v>227</v>
      </c>
      <c r="C77" s="93" t="s">
        <v>38</v>
      </c>
      <c r="D77" s="93" t="s">
        <v>38</v>
      </c>
      <c r="E77" s="209" t="s">
        <v>122</v>
      </c>
      <c r="F77" s="93" t="s">
        <v>231</v>
      </c>
      <c r="G77" s="208"/>
    </row>
    <row r="78" spans="1:8" ht="57.6" x14ac:dyDescent="0.3">
      <c r="A78" s="212"/>
      <c r="B78" s="210"/>
      <c r="C78" s="16" t="s">
        <v>332</v>
      </c>
      <c r="D78" s="16" t="s">
        <v>332</v>
      </c>
      <c r="E78" s="220"/>
      <c r="F78" s="16" t="s">
        <v>331</v>
      </c>
      <c r="G78" s="210"/>
    </row>
    <row r="79" spans="1:8" x14ac:dyDescent="0.3">
      <c r="A79" s="212"/>
      <c r="B79" s="210"/>
      <c r="C79" s="16" t="s">
        <v>330</v>
      </c>
      <c r="D79" s="16" t="s">
        <v>330</v>
      </c>
      <c r="E79" s="220"/>
      <c r="F79" s="16" t="s">
        <v>329</v>
      </c>
      <c r="G79" s="210"/>
    </row>
    <row r="80" spans="1:8" x14ac:dyDescent="0.3">
      <c r="A80" s="212"/>
      <c r="B80" s="210"/>
      <c r="C80" s="16" t="s">
        <v>77</v>
      </c>
      <c r="D80" s="16" t="s">
        <v>77</v>
      </c>
      <c r="E80" s="220"/>
      <c r="F80" s="16" t="s">
        <v>328</v>
      </c>
      <c r="G80" s="210"/>
    </row>
    <row r="81" spans="1:8" ht="130.19999999999999" thickBot="1" x14ac:dyDescent="0.35">
      <c r="A81" s="213"/>
      <c r="B81" s="211"/>
      <c r="C81" s="95" t="s">
        <v>327</v>
      </c>
      <c r="D81" s="95"/>
      <c r="E81" s="230"/>
      <c r="F81" s="95" t="s">
        <v>326</v>
      </c>
      <c r="G81" s="211"/>
    </row>
    <row r="82" spans="1:8" x14ac:dyDescent="0.3">
      <c r="A82" s="214" t="s">
        <v>325</v>
      </c>
      <c r="B82" s="217" t="s">
        <v>324</v>
      </c>
      <c r="C82" s="90" t="s">
        <v>38</v>
      </c>
      <c r="D82" s="90" t="s">
        <v>38</v>
      </c>
      <c r="E82" s="219" t="s">
        <v>122</v>
      </c>
      <c r="F82" s="90" t="s">
        <v>231</v>
      </c>
      <c r="G82" s="231"/>
      <c r="H82" s="91"/>
    </row>
    <row r="83" spans="1:8" x14ac:dyDescent="0.3">
      <c r="A83" s="215"/>
      <c r="B83" s="210"/>
      <c r="C83" s="16" t="s">
        <v>323</v>
      </c>
      <c r="D83" s="16" t="s">
        <v>323</v>
      </c>
      <c r="E83" s="220"/>
      <c r="F83" s="16" t="s">
        <v>322</v>
      </c>
      <c r="G83" s="232"/>
      <c r="H83" s="91"/>
    </row>
    <row r="84" spans="1:8" x14ac:dyDescent="0.3">
      <c r="A84" s="215"/>
      <c r="B84" s="210"/>
      <c r="C84" s="16" t="s">
        <v>321</v>
      </c>
      <c r="D84" s="16" t="s">
        <v>321</v>
      </c>
      <c r="E84" s="220"/>
      <c r="F84" s="16" t="s">
        <v>320</v>
      </c>
      <c r="G84" s="232"/>
      <c r="H84" s="91"/>
    </row>
    <row r="85" spans="1:8" x14ac:dyDescent="0.3">
      <c r="A85" s="215"/>
      <c r="B85" s="210"/>
      <c r="C85" s="16" t="s">
        <v>319</v>
      </c>
      <c r="D85" s="16" t="s">
        <v>319</v>
      </c>
      <c r="E85" s="220"/>
      <c r="F85" s="16" t="s">
        <v>318</v>
      </c>
      <c r="G85" s="232"/>
      <c r="H85" s="91"/>
    </row>
    <row r="86" spans="1:8" x14ac:dyDescent="0.3">
      <c r="A86" s="215"/>
      <c r="B86" s="210"/>
      <c r="C86" s="16" t="s">
        <v>317</v>
      </c>
      <c r="D86" s="16" t="s">
        <v>317</v>
      </c>
      <c r="E86" s="220"/>
      <c r="F86" s="16" t="s">
        <v>316</v>
      </c>
      <c r="G86" s="232"/>
      <c r="H86" s="91"/>
    </row>
    <row r="87" spans="1:8" x14ac:dyDescent="0.3">
      <c r="A87" s="215"/>
      <c r="B87" s="210"/>
      <c r="C87" s="16" t="s">
        <v>315</v>
      </c>
      <c r="D87" s="16" t="s">
        <v>315</v>
      </c>
      <c r="E87" s="220"/>
      <c r="F87" s="16" t="s">
        <v>314</v>
      </c>
      <c r="G87" s="232"/>
      <c r="H87" s="91"/>
    </row>
    <row r="88" spans="1:8" x14ac:dyDescent="0.3">
      <c r="A88" s="215"/>
      <c r="B88" s="210"/>
      <c r="C88" s="16" t="s">
        <v>313</v>
      </c>
      <c r="D88" s="16" t="s">
        <v>313</v>
      </c>
      <c r="E88" s="220"/>
      <c r="F88" s="16" t="s">
        <v>312</v>
      </c>
      <c r="G88" s="232"/>
      <c r="H88" s="91"/>
    </row>
    <row r="89" spans="1:8" x14ac:dyDescent="0.3">
      <c r="A89" s="215"/>
      <c r="B89" s="210"/>
      <c r="C89" s="16" t="s">
        <v>311</v>
      </c>
      <c r="D89" s="16" t="s">
        <v>311</v>
      </c>
      <c r="E89" s="220"/>
      <c r="F89" s="16" t="s">
        <v>310</v>
      </c>
      <c r="G89" s="232"/>
      <c r="H89" s="91"/>
    </row>
    <row r="90" spans="1:8" ht="28.8" x14ac:dyDescent="0.3">
      <c r="A90" s="215"/>
      <c r="B90" s="210"/>
      <c r="C90" s="16" t="s">
        <v>309</v>
      </c>
      <c r="D90" s="16" t="s">
        <v>309</v>
      </c>
      <c r="E90" s="220"/>
      <c r="F90" s="16" t="s">
        <v>308</v>
      </c>
      <c r="G90" s="232"/>
      <c r="H90" s="91"/>
    </row>
    <row r="91" spans="1:8" x14ac:dyDescent="0.3">
      <c r="A91" s="215"/>
      <c r="B91" s="210"/>
      <c r="C91" s="16" t="s">
        <v>307</v>
      </c>
      <c r="D91" s="17" t="s">
        <v>307</v>
      </c>
      <c r="E91" s="220"/>
      <c r="F91" s="16" t="s">
        <v>306</v>
      </c>
      <c r="G91" s="232"/>
      <c r="H91" s="91"/>
    </row>
    <row r="92" spans="1:8" x14ac:dyDescent="0.3">
      <c r="A92" s="215"/>
      <c r="B92" s="210"/>
      <c r="C92" s="16" t="s">
        <v>305</v>
      </c>
      <c r="D92" s="16" t="s">
        <v>305</v>
      </c>
      <c r="E92" s="220"/>
      <c r="F92" s="16" t="s">
        <v>304</v>
      </c>
      <c r="G92" s="232"/>
      <c r="H92" s="91"/>
    </row>
    <row r="93" spans="1:8" ht="15" thickBot="1" x14ac:dyDescent="0.35">
      <c r="A93" s="216"/>
      <c r="B93" s="218"/>
      <c r="C93" s="92" t="s">
        <v>303</v>
      </c>
      <c r="D93" s="92" t="s">
        <v>303</v>
      </c>
      <c r="E93" s="221"/>
      <c r="F93" s="92" t="s">
        <v>302</v>
      </c>
      <c r="G93" s="233"/>
      <c r="H93" s="91"/>
    </row>
    <row r="94" spans="1:8" x14ac:dyDescent="0.3">
      <c r="A94" s="207" t="s">
        <v>301</v>
      </c>
      <c r="B94" s="208" t="s">
        <v>300</v>
      </c>
      <c r="C94" s="93" t="s">
        <v>38</v>
      </c>
      <c r="D94" s="93"/>
      <c r="E94" s="237" t="s">
        <v>299</v>
      </c>
      <c r="F94" s="93" t="s">
        <v>231</v>
      </c>
      <c r="G94" s="208"/>
    </row>
    <row r="95" spans="1:8" x14ac:dyDescent="0.3">
      <c r="A95" s="212"/>
      <c r="B95" s="210"/>
      <c r="C95" s="16" t="s">
        <v>298</v>
      </c>
      <c r="D95" s="16" t="s">
        <v>298</v>
      </c>
      <c r="E95" s="238"/>
      <c r="F95" s="16" t="s">
        <v>297</v>
      </c>
      <c r="G95" s="210"/>
    </row>
    <row r="96" spans="1:8" x14ac:dyDescent="0.3">
      <c r="A96" s="212"/>
      <c r="B96" s="210"/>
      <c r="C96" s="16" t="s">
        <v>296</v>
      </c>
      <c r="D96" s="16" t="s">
        <v>296</v>
      </c>
      <c r="E96" s="238"/>
      <c r="F96" s="16" t="s">
        <v>295</v>
      </c>
      <c r="G96" s="210"/>
    </row>
    <row r="97" spans="1:8" x14ac:dyDescent="0.3">
      <c r="A97" s="212"/>
      <c r="B97" s="210"/>
      <c r="C97" s="16" t="s">
        <v>294</v>
      </c>
      <c r="D97" s="16" t="s">
        <v>294</v>
      </c>
      <c r="E97" s="238"/>
      <c r="F97" s="16" t="s">
        <v>293</v>
      </c>
      <c r="G97" s="210"/>
    </row>
    <row r="98" spans="1:8" x14ac:dyDescent="0.3">
      <c r="A98" s="212"/>
      <c r="B98" s="210"/>
      <c r="C98" s="16" t="s">
        <v>292</v>
      </c>
      <c r="D98" s="16" t="s">
        <v>292</v>
      </c>
      <c r="E98" s="238"/>
      <c r="F98" s="16" t="s">
        <v>291</v>
      </c>
      <c r="G98" s="210"/>
    </row>
    <row r="99" spans="1:8" x14ac:dyDescent="0.3">
      <c r="A99" s="212"/>
      <c r="B99" s="210"/>
      <c r="C99" s="16" t="s">
        <v>290</v>
      </c>
      <c r="D99" s="16" t="s">
        <v>290</v>
      </c>
      <c r="E99" s="238"/>
      <c r="F99" s="16" t="s">
        <v>289</v>
      </c>
      <c r="G99" s="210"/>
    </row>
    <row r="100" spans="1:8" x14ac:dyDescent="0.3">
      <c r="A100" s="212"/>
      <c r="B100" s="210"/>
      <c r="C100" s="16" t="s">
        <v>288</v>
      </c>
      <c r="D100" s="16" t="s">
        <v>288</v>
      </c>
      <c r="E100" s="238"/>
      <c r="F100" s="16" t="s">
        <v>287</v>
      </c>
      <c r="G100" s="210"/>
    </row>
    <row r="101" spans="1:8" ht="15" thickBot="1" x14ac:dyDescent="0.35">
      <c r="A101" s="213"/>
      <c r="B101" s="211"/>
      <c r="C101" s="95" t="s">
        <v>286</v>
      </c>
      <c r="D101" s="95" t="s">
        <v>286</v>
      </c>
      <c r="E101" s="239"/>
      <c r="F101" s="95" t="s">
        <v>285</v>
      </c>
      <c r="G101" s="211"/>
    </row>
    <row r="102" spans="1:8" x14ac:dyDescent="0.3">
      <c r="A102" s="214" t="s">
        <v>284</v>
      </c>
      <c r="B102" s="217" t="s">
        <v>283</v>
      </c>
      <c r="C102" s="90" t="s">
        <v>38</v>
      </c>
      <c r="D102" s="90"/>
      <c r="E102" s="234" t="s">
        <v>205</v>
      </c>
      <c r="F102" s="90" t="s">
        <v>231</v>
      </c>
      <c r="G102" s="231"/>
      <c r="H102" s="91"/>
    </row>
    <row r="103" spans="1:8" x14ac:dyDescent="0.3">
      <c r="A103" s="215"/>
      <c r="B103" s="210"/>
      <c r="C103" s="16" t="s">
        <v>282</v>
      </c>
      <c r="D103" s="16" t="s">
        <v>282</v>
      </c>
      <c r="E103" s="227"/>
      <c r="F103" s="16" t="s">
        <v>281</v>
      </c>
      <c r="G103" s="232"/>
      <c r="H103" s="91"/>
    </row>
    <row r="104" spans="1:8" x14ac:dyDescent="0.3">
      <c r="A104" s="215"/>
      <c r="B104" s="210"/>
      <c r="C104" s="16" t="s">
        <v>280</v>
      </c>
      <c r="D104" s="16" t="s">
        <v>280</v>
      </c>
      <c r="E104" s="227"/>
      <c r="F104" s="16" t="s">
        <v>279</v>
      </c>
      <c r="G104" s="232"/>
      <c r="H104" s="91"/>
    </row>
    <row r="105" spans="1:8" x14ac:dyDescent="0.3">
      <c r="A105" s="215"/>
      <c r="B105" s="210"/>
      <c r="C105" s="16" t="s">
        <v>278</v>
      </c>
      <c r="D105" s="16" t="s">
        <v>278</v>
      </c>
      <c r="E105" s="227"/>
      <c r="F105" s="16" t="s">
        <v>277</v>
      </c>
      <c r="G105" s="232"/>
      <c r="H105" s="91"/>
    </row>
    <row r="106" spans="1:8" ht="15" thickBot="1" x14ac:dyDescent="0.35">
      <c r="A106" s="216"/>
      <c r="B106" s="218"/>
      <c r="C106" s="92" t="s">
        <v>276</v>
      </c>
      <c r="D106" s="92" t="s">
        <v>276</v>
      </c>
      <c r="E106" s="235"/>
      <c r="F106" s="92" t="s">
        <v>275</v>
      </c>
      <c r="G106" s="233"/>
      <c r="H106" s="91"/>
    </row>
    <row r="107" spans="1:8" x14ac:dyDescent="0.3">
      <c r="A107" s="207" t="s">
        <v>274</v>
      </c>
      <c r="B107" s="208" t="s">
        <v>273</v>
      </c>
      <c r="C107" s="93" t="s">
        <v>38</v>
      </c>
      <c r="D107" s="93" t="s">
        <v>38</v>
      </c>
      <c r="E107" s="226" t="s">
        <v>205</v>
      </c>
      <c r="F107" s="93" t="s">
        <v>231</v>
      </c>
      <c r="G107" s="208"/>
    </row>
    <row r="108" spans="1:8" ht="28.8" x14ac:dyDescent="0.3">
      <c r="A108" s="212"/>
      <c r="B108" s="210"/>
      <c r="C108" s="16" t="s">
        <v>272</v>
      </c>
      <c r="D108" s="16" t="s">
        <v>271</v>
      </c>
      <c r="E108" s="227"/>
      <c r="F108" s="16" t="s">
        <v>270</v>
      </c>
      <c r="G108" s="210"/>
    </row>
    <row r="109" spans="1:8" ht="28.8" x14ac:dyDescent="0.3">
      <c r="A109" s="212"/>
      <c r="B109" s="210"/>
      <c r="C109" s="16" t="s">
        <v>269</v>
      </c>
      <c r="D109" s="16" t="s">
        <v>268</v>
      </c>
      <c r="E109" s="227"/>
      <c r="F109" s="16" t="s">
        <v>267</v>
      </c>
      <c r="G109" s="210"/>
    </row>
    <row r="110" spans="1:8" x14ac:dyDescent="0.3">
      <c r="A110" s="212"/>
      <c r="B110" s="210"/>
      <c r="C110" s="16" t="s">
        <v>266</v>
      </c>
      <c r="D110" s="16" t="s">
        <v>265</v>
      </c>
      <c r="E110" s="227"/>
      <c r="F110" s="16" t="s">
        <v>264</v>
      </c>
      <c r="G110" s="210"/>
    </row>
    <row r="111" spans="1:8" ht="28.8" x14ac:dyDescent="0.3">
      <c r="A111" s="212"/>
      <c r="B111" s="210"/>
      <c r="C111" s="16" t="s">
        <v>263</v>
      </c>
      <c r="D111" s="16" t="s">
        <v>262</v>
      </c>
      <c r="E111" s="227"/>
      <c r="F111" s="16" t="s">
        <v>261</v>
      </c>
      <c r="G111" s="210"/>
    </row>
    <row r="112" spans="1:8" x14ac:dyDescent="0.3">
      <c r="A112" s="212"/>
      <c r="B112" s="210"/>
      <c r="C112" s="16" t="s">
        <v>260</v>
      </c>
      <c r="D112" s="16" t="s">
        <v>260</v>
      </c>
      <c r="E112" s="227"/>
      <c r="F112" s="16" t="s">
        <v>259</v>
      </c>
      <c r="G112" s="210"/>
    </row>
    <row r="113" spans="1:8" ht="28.8" x14ac:dyDescent="0.3">
      <c r="A113" s="212"/>
      <c r="B113" s="210"/>
      <c r="C113" s="16" t="s">
        <v>258</v>
      </c>
      <c r="D113" s="16" t="s">
        <v>257</v>
      </c>
      <c r="E113" s="227"/>
      <c r="F113" s="16" t="s">
        <v>256</v>
      </c>
      <c r="G113" s="210"/>
    </row>
    <row r="114" spans="1:8" x14ac:dyDescent="0.3">
      <c r="A114" s="212"/>
      <c r="B114" s="210"/>
      <c r="C114" s="16" t="s">
        <v>255</v>
      </c>
      <c r="D114" s="16" t="s">
        <v>255</v>
      </c>
      <c r="E114" s="227"/>
      <c r="F114" s="16" t="s">
        <v>254</v>
      </c>
      <c r="G114" s="210"/>
    </row>
    <row r="115" spans="1:8" ht="29.4" thickBot="1" x14ac:dyDescent="0.35">
      <c r="A115" s="213"/>
      <c r="B115" s="95" t="s">
        <v>253</v>
      </c>
      <c r="C115" s="95" t="s">
        <v>252</v>
      </c>
      <c r="D115" s="95" t="s">
        <v>251</v>
      </c>
      <c r="E115" s="155" t="s">
        <v>122</v>
      </c>
      <c r="F115" s="95" t="s">
        <v>250</v>
      </c>
      <c r="G115" s="211"/>
    </row>
    <row r="116" spans="1:8" x14ac:dyDescent="0.3">
      <c r="A116" s="214" t="s">
        <v>249</v>
      </c>
      <c r="B116" s="217" t="s">
        <v>248</v>
      </c>
      <c r="C116" s="90" t="s">
        <v>38</v>
      </c>
      <c r="D116" s="90" t="s">
        <v>38</v>
      </c>
      <c r="E116" s="234" t="s">
        <v>205</v>
      </c>
      <c r="F116" s="90" t="s">
        <v>231</v>
      </c>
      <c r="G116" s="231"/>
      <c r="H116" s="91"/>
    </row>
    <row r="117" spans="1:8" x14ac:dyDescent="0.3">
      <c r="A117" s="215"/>
      <c r="B117" s="210"/>
      <c r="C117" s="16" t="s">
        <v>247</v>
      </c>
      <c r="D117" s="16" t="s">
        <v>247</v>
      </c>
      <c r="E117" s="227"/>
      <c r="F117" s="16" t="s">
        <v>246</v>
      </c>
      <c r="G117" s="232"/>
      <c r="H117" s="91"/>
    </row>
    <row r="118" spans="1:8" x14ac:dyDescent="0.3">
      <c r="A118" s="215"/>
      <c r="B118" s="210"/>
      <c r="C118" s="16" t="s">
        <v>245</v>
      </c>
      <c r="D118" s="16" t="s">
        <v>245</v>
      </c>
      <c r="E118" s="227"/>
      <c r="F118" s="16" t="s">
        <v>244</v>
      </c>
      <c r="G118" s="232"/>
      <c r="H118" s="91"/>
    </row>
    <row r="119" spans="1:8" ht="58.2" thickBot="1" x14ac:dyDescent="0.35">
      <c r="A119" s="216"/>
      <c r="B119" s="218"/>
      <c r="C119" s="92" t="s">
        <v>243</v>
      </c>
      <c r="D119" s="92" t="s">
        <v>243</v>
      </c>
      <c r="E119" s="235"/>
      <c r="F119" s="92" t="s">
        <v>1022</v>
      </c>
      <c r="G119" s="233"/>
      <c r="H119" s="91"/>
    </row>
    <row r="120" spans="1:8" x14ac:dyDescent="0.3">
      <c r="A120" s="207" t="s">
        <v>242</v>
      </c>
      <c r="B120" s="208" t="s">
        <v>241</v>
      </c>
      <c r="C120" s="93" t="s">
        <v>38</v>
      </c>
      <c r="D120" s="93" t="s">
        <v>38</v>
      </c>
      <c r="E120" s="209" t="s">
        <v>122</v>
      </c>
      <c r="F120" s="93" t="s">
        <v>231</v>
      </c>
      <c r="G120" s="208" t="s">
        <v>240</v>
      </c>
    </row>
    <row r="121" spans="1:8" x14ac:dyDescent="0.3">
      <c r="A121" s="212"/>
      <c r="B121" s="210"/>
      <c r="C121" s="16" t="s">
        <v>239</v>
      </c>
      <c r="D121" s="16" t="s">
        <v>239</v>
      </c>
      <c r="E121" s="220"/>
      <c r="F121" s="16" t="s">
        <v>238</v>
      </c>
      <c r="G121" s="210"/>
    </row>
    <row r="122" spans="1:8" x14ac:dyDescent="0.3">
      <c r="A122" s="212"/>
      <c r="B122" s="210"/>
      <c r="C122" s="16" t="s">
        <v>237</v>
      </c>
      <c r="D122" s="16" t="s">
        <v>237</v>
      </c>
      <c r="E122" s="220"/>
      <c r="F122" s="16" t="s">
        <v>236</v>
      </c>
      <c r="G122" s="210"/>
    </row>
    <row r="123" spans="1:8" x14ac:dyDescent="0.3">
      <c r="A123" s="212"/>
      <c r="B123" s="210"/>
      <c r="C123" s="16" t="s">
        <v>235</v>
      </c>
      <c r="D123" s="16" t="s">
        <v>235</v>
      </c>
      <c r="E123" s="220"/>
      <c r="F123" s="16" t="s">
        <v>234</v>
      </c>
      <c r="G123" s="210"/>
    </row>
    <row r="124" spans="1:8" ht="15" thickBot="1" x14ac:dyDescent="0.35">
      <c r="A124" s="213"/>
      <c r="B124" s="211"/>
      <c r="C124" s="95" t="s">
        <v>77</v>
      </c>
      <c r="D124" s="95" t="s">
        <v>77</v>
      </c>
      <c r="E124" s="230"/>
      <c r="F124" s="95" t="s">
        <v>233</v>
      </c>
      <c r="G124" s="211"/>
    </row>
    <row r="125" spans="1:8" x14ac:dyDescent="0.3">
      <c r="A125" s="214" t="s">
        <v>232</v>
      </c>
      <c r="B125" s="217" t="s">
        <v>232</v>
      </c>
      <c r="C125" s="90" t="s">
        <v>38</v>
      </c>
      <c r="D125" s="90" t="s">
        <v>38</v>
      </c>
      <c r="E125" s="219" t="s">
        <v>122</v>
      </c>
      <c r="F125" s="90" t="s">
        <v>231</v>
      </c>
      <c r="G125" s="231"/>
      <c r="H125" s="91"/>
    </row>
    <row r="126" spans="1:8" x14ac:dyDescent="0.3">
      <c r="A126" s="215"/>
      <c r="B126" s="210"/>
      <c r="C126" s="16" t="s">
        <v>230</v>
      </c>
      <c r="D126" s="16" t="s">
        <v>230</v>
      </c>
      <c r="E126" s="220"/>
      <c r="F126" s="16" t="s">
        <v>229</v>
      </c>
      <c r="G126" s="232"/>
      <c r="H126" s="91"/>
    </row>
    <row r="127" spans="1:8" x14ac:dyDescent="0.3">
      <c r="A127" s="215"/>
      <c r="B127" s="210"/>
      <c r="C127" s="16" t="s">
        <v>50</v>
      </c>
      <c r="D127" s="16" t="s">
        <v>50</v>
      </c>
      <c r="E127" s="220"/>
      <c r="F127" s="16" t="s">
        <v>228</v>
      </c>
      <c r="G127" s="232"/>
      <c r="H127" s="91"/>
    </row>
    <row r="128" spans="1:8" x14ac:dyDescent="0.3">
      <c r="A128" s="215"/>
      <c r="B128" s="153" t="s">
        <v>227</v>
      </c>
      <c r="C128" s="16" t="s">
        <v>226</v>
      </c>
      <c r="D128" s="16" t="s">
        <v>77</v>
      </c>
      <c r="E128" s="220"/>
      <c r="F128" s="16" t="s">
        <v>225</v>
      </c>
      <c r="G128" s="232"/>
      <c r="H128" s="91"/>
    </row>
    <row r="129" spans="1:8" x14ac:dyDescent="0.3">
      <c r="A129" s="215"/>
      <c r="B129" s="210"/>
      <c r="C129" s="16" t="s">
        <v>224</v>
      </c>
      <c r="E129" s="220"/>
      <c r="F129" s="16" t="s">
        <v>223</v>
      </c>
      <c r="G129" s="232"/>
      <c r="H129" s="91"/>
    </row>
    <row r="130" spans="1:8" x14ac:dyDescent="0.3">
      <c r="A130" s="215"/>
      <c r="B130" s="210"/>
      <c r="C130" s="16" t="s">
        <v>222</v>
      </c>
      <c r="E130" s="220"/>
      <c r="F130" s="16" t="s">
        <v>221</v>
      </c>
      <c r="G130" s="232"/>
      <c r="H130" s="91"/>
    </row>
    <row r="131" spans="1:8" x14ac:dyDescent="0.3">
      <c r="A131" s="215"/>
      <c r="B131" s="210"/>
      <c r="C131" s="17" t="s">
        <v>126</v>
      </c>
      <c r="D131" s="17"/>
      <c r="E131" s="220"/>
      <c r="F131" s="16" t="s">
        <v>220</v>
      </c>
      <c r="G131" s="232"/>
      <c r="H131" s="91"/>
    </row>
    <row r="132" spans="1:8" ht="15" thickBot="1" x14ac:dyDescent="0.35">
      <c r="A132" s="216"/>
      <c r="B132" s="218"/>
      <c r="C132" s="97" t="s">
        <v>125</v>
      </c>
      <c r="D132" s="97"/>
      <c r="E132" s="221"/>
      <c r="F132" s="92" t="s">
        <v>219</v>
      </c>
      <c r="G132" s="233"/>
      <c r="H132" s="91"/>
    </row>
    <row r="133" spans="1:8" x14ac:dyDescent="0.3">
      <c r="A133" s="207" t="s">
        <v>218</v>
      </c>
      <c r="B133" s="208" t="s">
        <v>217</v>
      </c>
      <c r="C133" s="93" t="s">
        <v>38</v>
      </c>
      <c r="D133" s="93" t="s">
        <v>38</v>
      </c>
      <c r="E133" s="226" t="s">
        <v>205</v>
      </c>
      <c r="F133" s="93" t="s">
        <v>216</v>
      </c>
      <c r="G133" s="208"/>
    </row>
    <row r="134" spans="1:8" ht="28.8" x14ac:dyDescent="0.3">
      <c r="A134" s="212"/>
      <c r="B134" s="210"/>
      <c r="C134" s="16" t="s">
        <v>203</v>
      </c>
      <c r="D134" s="16" t="s">
        <v>203</v>
      </c>
      <c r="E134" s="227"/>
      <c r="F134" s="16" t="s">
        <v>215</v>
      </c>
      <c r="G134" s="210"/>
    </row>
    <row r="135" spans="1:8" ht="28.8" x14ac:dyDescent="0.3">
      <c r="A135" s="212"/>
      <c r="B135" s="210"/>
      <c r="C135" s="16" t="s">
        <v>201</v>
      </c>
      <c r="D135" s="16" t="s">
        <v>201</v>
      </c>
      <c r="E135" s="227"/>
      <c r="F135" s="16" t="s">
        <v>214</v>
      </c>
      <c r="G135" s="210"/>
    </row>
    <row r="136" spans="1:8" x14ac:dyDescent="0.3">
      <c r="A136" s="212"/>
      <c r="B136" s="210"/>
      <c r="C136" s="16" t="s">
        <v>213</v>
      </c>
      <c r="D136" s="16" t="s">
        <v>213</v>
      </c>
      <c r="E136" s="227"/>
      <c r="F136" s="16" t="s">
        <v>212</v>
      </c>
      <c r="G136" s="210"/>
    </row>
    <row r="137" spans="1:8" ht="43.2" x14ac:dyDescent="0.3">
      <c r="A137" s="212"/>
      <c r="B137" s="210"/>
      <c r="C137" s="16" t="s">
        <v>211</v>
      </c>
      <c r="D137" s="16" t="s">
        <v>211</v>
      </c>
      <c r="E137" s="227"/>
      <c r="F137" s="16" t="s">
        <v>210</v>
      </c>
      <c r="G137" s="210"/>
    </row>
    <row r="138" spans="1:8" x14ac:dyDescent="0.3">
      <c r="A138" s="212"/>
      <c r="B138" s="210"/>
      <c r="C138" s="16" t="s">
        <v>1026</v>
      </c>
      <c r="E138" s="227"/>
      <c r="F138" s="16" t="s">
        <v>1035</v>
      </c>
      <c r="G138" s="210"/>
    </row>
    <row r="139" spans="1:8" ht="43.2" x14ac:dyDescent="0.3">
      <c r="A139" s="212"/>
      <c r="B139" s="210"/>
      <c r="C139" s="16" t="s">
        <v>1027</v>
      </c>
      <c r="E139" s="227"/>
      <c r="F139" s="16" t="s">
        <v>1036</v>
      </c>
      <c r="G139" s="210"/>
    </row>
    <row r="140" spans="1:8" x14ac:dyDescent="0.3">
      <c r="A140" s="212"/>
      <c r="B140" s="210"/>
      <c r="C140" s="16" t="s">
        <v>1028</v>
      </c>
      <c r="D140" s="16" t="s">
        <v>193</v>
      </c>
      <c r="E140" s="227"/>
      <c r="F140" s="16" t="s">
        <v>1024</v>
      </c>
      <c r="G140" s="210"/>
    </row>
    <row r="141" spans="1:8" ht="28.8" x14ac:dyDescent="0.3">
      <c r="A141" s="212"/>
      <c r="B141" s="210"/>
      <c r="C141" s="16" t="s">
        <v>1029</v>
      </c>
      <c r="D141" s="16" t="s">
        <v>195</v>
      </c>
      <c r="E141" s="227"/>
      <c r="F141" s="16" t="s">
        <v>1025</v>
      </c>
      <c r="G141" s="210"/>
    </row>
    <row r="142" spans="1:8" ht="28.8" x14ac:dyDescent="0.3">
      <c r="A142" s="212"/>
      <c r="B142" s="210"/>
      <c r="C142" s="16" t="s">
        <v>209</v>
      </c>
      <c r="D142" s="16" t="s">
        <v>209</v>
      </c>
      <c r="E142" s="29" t="s">
        <v>122</v>
      </c>
      <c r="F142" s="16" t="s">
        <v>208</v>
      </c>
      <c r="G142" s="210"/>
    </row>
    <row r="143" spans="1:8" x14ac:dyDescent="0.3">
      <c r="A143" s="212" t="s">
        <v>207</v>
      </c>
      <c r="B143" s="210" t="s">
        <v>206</v>
      </c>
      <c r="C143" s="16" t="s">
        <v>38</v>
      </c>
      <c r="D143" s="16" t="s">
        <v>38</v>
      </c>
      <c r="E143" s="227" t="s">
        <v>205</v>
      </c>
      <c r="F143" s="16" t="s">
        <v>204</v>
      </c>
      <c r="G143" s="210"/>
    </row>
    <row r="144" spans="1:8" ht="28.8" x14ac:dyDescent="0.3">
      <c r="A144" s="212"/>
      <c r="B144" s="210"/>
      <c r="C144" s="16" t="s">
        <v>203</v>
      </c>
      <c r="D144" s="16" t="s">
        <v>203</v>
      </c>
      <c r="E144" s="227"/>
      <c r="F144" s="16" t="s">
        <v>202</v>
      </c>
      <c r="G144" s="210"/>
    </row>
    <row r="145" spans="1:7" ht="57.6" x14ac:dyDescent="0.3">
      <c r="A145" s="212"/>
      <c r="B145" s="210"/>
      <c r="C145" s="16" t="s">
        <v>201</v>
      </c>
      <c r="D145" s="16" t="s">
        <v>201</v>
      </c>
      <c r="E145" s="227"/>
      <c r="F145" s="16" t="s">
        <v>200</v>
      </c>
      <c r="G145" s="210"/>
    </row>
    <row r="146" spans="1:7" x14ac:dyDescent="0.3">
      <c r="A146" s="212"/>
      <c r="B146" s="210"/>
      <c r="C146" s="16" t="s">
        <v>199</v>
      </c>
      <c r="D146" s="16" t="s">
        <v>199</v>
      </c>
      <c r="E146" s="227"/>
      <c r="F146" s="16" t="s">
        <v>198</v>
      </c>
      <c r="G146" s="210"/>
    </row>
    <row r="147" spans="1:7" x14ac:dyDescent="0.3">
      <c r="A147" s="212"/>
      <c r="B147" s="210"/>
      <c r="C147" s="16" t="s">
        <v>1023</v>
      </c>
      <c r="D147" s="16" t="s">
        <v>197</v>
      </c>
      <c r="E147" s="227"/>
      <c r="F147" s="16" t="s">
        <v>196</v>
      </c>
      <c r="G147" s="210"/>
    </row>
    <row r="148" spans="1:7" ht="28.8" x14ac:dyDescent="0.3">
      <c r="A148" s="212"/>
      <c r="B148" s="210"/>
      <c r="C148" s="16" t="s">
        <v>1029</v>
      </c>
      <c r="D148" s="16" t="s">
        <v>195</v>
      </c>
      <c r="E148" s="227"/>
      <c r="F148" s="16" t="s">
        <v>194</v>
      </c>
      <c r="G148" s="210"/>
    </row>
    <row r="149" spans="1:7" ht="28.8" x14ac:dyDescent="0.3">
      <c r="A149" s="212"/>
      <c r="B149" s="210"/>
      <c r="C149" s="16" t="s">
        <v>1028</v>
      </c>
      <c r="D149" s="16" t="s">
        <v>193</v>
      </c>
      <c r="E149" s="227"/>
      <c r="F149" s="16" t="s">
        <v>192</v>
      </c>
      <c r="G149" s="210"/>
    </row>
    <row r="150" spans="1:7" x14ac:dyDescent="0.3">
      <c r="A150" s="212"/>
      <c r="B150" s="210"/>
      <c r="C150" s="16" t="s">
        <v>1030</v>
      </c>
      <c r="E150" s="227"/>
      <c r="F150" s="16" t="s">
        <v>1033</v>
      </c>
      <c r="G150" s="210"/>
    </row>
    <row r="151" spans="1:7" x14ac:dyDescent="0.3">
      <c r="A151" s="212"/>
      <c r="B151" s="210"/>
      <c r="C151" s="16" t="s">
        <v>1032</v>
      </c>
      <c r="E151" s="227"/>
      <c r="F151" s="16" t="s">
        <v>1034</v>
      </c>
      <c r="G151" s="210"/>
    </row>
    <row r="152" spans="1:7" ht="43.2" x14ac:dyDescent="0.3">
      <c r="A152" s="212"/>
      <c r="B152" s="210"/>
      <c r="C152" s="16" t="s">
        <v>191</v>
      </c>
      <c r="D152" s="16" t="s">
        <v>191</v>
      </c>
      <c r="E152" s="227"/>
      <c r="F152" s="16" t="s">
        <v>1017</v>
      </c>
      <c r="G152" s="210"/>
    </row>
    <row r="153" spans="1:7" ht="28.8" x14ac:dyDescent="0.3">
      <c r="A153" s="212"/>
      <c r="B153" s="210"/>
      <c r="C153" s="16" t="s">
        <v>190</v>
      </c>
      <c r="D153" s="16" t="s">
        <v>190</v>
      </c>
      <c r="E153" s="227"/>
      <c r="F153" s="16" t="s">
        <v>1018</v>
      </c>
      <c r="G153" s="210"/>
    </row>
    <row r="154" spans="1:7" x14ac:dyDescent="0.3">
      <c r="A154" s="212"/>
      <c r="B154" s="210"/>
      <c r="C154" s="16" t="s">
        <v>189</v>
      </c>
      <c r="D154" s="16" t="s">
        <v>189</v>
      </c>
      <c r="E154" s="227"/>
      <c r="F154" s="16" t="s">
        <v>188</v>
      </c>
      <c r="G154" s="210"/>
    </row>
    <row r="155" spans="1:7" x14ac:dyDescent="0.3">
      <c r="A155" s="212"/>
      <c r="B155" s="210"/>
      <c r="C155" s="16" t="s">
        <v>187</v>
      </c>
      <c r="D155" s="16" t="s">
        <v>187</v>
      </c>
      <c r="E155" s="227"/>
      <c r="F155" s="16" t="s">
        <v>186</v>
      </c>
      <c r="G155" s="210"/>
    </row>
    <row r="156" spans="1:7" ht="28.8" x14ac:dyDescent="0.3">
      <c r="A156" s="212"/>
      <c r="B156" s="210"/>
      <c r="C156" s="16" t="s">
        <v>185</v>
      </c>
      <c r="D156" s="16" t="s">
        <v>185</v>
      </c>
      <c r="E156" s="227"/>
      <c r="F156" s="16" t="s">
        <v>184</v>
      </c>
      <c r="G156" s="210"/>
    </row>
    <row r="157" spans="1:7" ht="28.8" x14ac:dyDescent="0.3">
      <c r="A157" s="212"/>
      <c r="B157" s="210"/>
      <c r="C157" s="16" t="s">
        <v>183</v>
      </c>
      <c r="D157" s="16" t="s">
        <v>183</v>
      </c>
      <c r="E157" s="227"/>
      <c r="F157" s="16" t="s">
        <v>182</v>
      </c>
      <c r="G157" s="210"/>
    </row>
    <row r="158" spans="1:7" ht="28.8" x14ac:dyDescent="0.3">
      <c r="A158" s="212"/>
      <c r="B158" s="210"/>
      <c r="C158" s="16" t="s">
        <v>181</v>
      </c>
      <c r="D158" s="16" t="s">
        <v>181</v>
      </c>
      <c r="E158" s="227"/>
      <c r="F158" s="16" t="s">
        <v>180</v>
      </c>
      <c r="G158" s="210"/>
    </row>
    <row r="159" spans="1:7" x14ac:dyDescent="0.3">
      <c r="A159" s="212"/>
      <c r="B159" s="210"/>
      <c r="C159" s="16" t="s">
        <v>179</v>
      </c>
      <c r="D159" s="16" t="s">
        <v>179</v>
      </c>
      <c r="E159" s="227"/>
      <c r="F159" s="16" t="s">
        <v>178</v>
      </c>
      <c r="G159" s="210"/>
    </row>
    <row r="160" spans="1:7" ht="28.8" x14ac:dyDescent="0.3">
      <c r="A160" s="212"/>
      <c r="B160" s="210"/>
      <c r="C160" s="16" t="s">
        <v>177</v>
      </c>
      <c r="D160" s="16" t="s">
        <v>177</v>
      </c>
      <c r="E160" s="227"/>
      <c r="F160" s="16" t="s">
        <v>176</v>
      </c>
      <c r="G160" s="210"/>
    </row>
    <row r="161" spans="1:7" ht="28.8" x14ac:dyDescent="0.3">
      <c r="A161" s="212"/>
      <c r="B161" s="210"/>
      <c r="C161" s="16" t="s">
        <v>175</v>
      </c>
      <c r="D161" s="16" t="s">
        <v>175</v>
      </c>
      <c r="E161" s="227"/>
      <c r="F161" s="16" t="s">
        <v>174</v>
      </c>
      <c r="G161" s="210"/>
    </row>
    <row r="162" spans="1:7" ht="28.8" x14ac:dyDescent="0.3">
      <c r="A162" s="212"/>
      <c r="B162" s="210"/>
      <c r="C162" s="16" t="s">
        <v>173</v>
      </c>
      <c r="D162" s="16" t="s">
        <v>173</v>
      </c>
      <c r="E162" s="227"/>
      <c r="F162" s="16" t="s">
        <v>172</v>
      </c>
      <c r="G162" s="210"/>
    </row>
    <row r="163" spans="1:7" x14ac:dyDescent="0.3">
      <c r="A163" s="212"/>
      <c r="B163" s="210"/>
      <c r="C163" s="16" t="s">
        <v>171</v>
      </c>
      <c r="D163" s="16" t="s">
        <v>171</v>
      </c>
      <c r="E163" s="227"/>
      <c r="F163" s="16" t="s">
        <v>170</v>
      </c>
      <c r="G163" s="210"/>
    </row>
    <row r="164" spans="1:7" x14ac:dyDescent="0.3">
      <c r="A164" s="212"/>
      <c r="B164" s="210"/>
      <c r="C164" s="16" t="s">
        <v>169</v>
      </c>
      <c r="D164" s="16" t="s">
        <v>169</v>
      </c>
      <c r="E164" s="227"/>
      <c r="F164" s="16" t="s">
        <v>168</v>
      </c>
      <c r="G164" s="210"/>
    </row>
    <row r="165" spans="1:7" x14ac:dyDescent="0.3">
      <c r="A165" s="212"/>
      <c r="B165" s="210"/>
      <c r="C165" s="16" t="s">
        <v>167</v>
      </c>
      <c r="D165" s="16" t="s">
        <v>167</v>
      </c>
      <c r="E165" s="227"/>
      <c r="F165" s="16" t="s">
        <v>166</v>
      </c>
      <c r="G165" s="210"/>
    </row>
    <row r="166" spans="1:7" ht="28.8" x14ac:dyDescent="0.3">
      <c r="A166" s="212"/>
      <c r="B166" s="210"/>
      <c r="C166" s="16" t="s">
        <v>165</v>
      </c>
      <c r="D166" s="16" t="s">
        <v>165</v>
      </c>
      <c r="E166" s="227"/>
      <c r="F166" s="16" t="s">
        <v>164</v>
      </c>
      <c r="G166" s="210"/>
    </row>
    <row r="167" spans="1:7" ht="29.4" thickBot="1" x14ac:dyDescent="0.35">
      <c r="A167" s="212"/>
      <c r="B167" s="210"/>
      <c r="C167" s="95" t="s">
        <v>163</v>
      </c>
      <c r="D167" s="95" t="s">
        <v>163</v>
      </c>
      <c r="E167" s="227"/>
      <c r="F167" s="95" t="s">
        <v>162</v>
      </c>
      <c r="G167" s="210"/>
    </row>
    <row r="168" spans="1:7" x14ac:dyDescent="0.3">
      <c r="A168" s="212"/>
      <c r="B168" s="210"/>
      <c r="C168" s="90" t="s">
        <v>38</v>
      </c>
      <c r="D168" s="90" t="s">
        <v>38</v>
      </c>
      <c r="E168" s="227"/>
      <c r="F168" s="98" t="s">
        <v>159</v>
      </c>
      <c r="G168" s="210"/>
    </row>
    <row r="169" spans="1:7" ht="15" thickBot="1" x14ac:dyDescent="0.35">
      <c r="A169" s="213"/>
      <c r="B169" s="211"/>
      <c r="C169" s="93" t="s">
        <v>951</v>
      </c>
      <c r="D169" s="21"/>
      <c r="E169" s="228"/>
      <c r="F169" s="99" t="s">
        <v>973</v>
      </c>
      <c r="G169" s="210"/>
    </row>
    <row r="170" spans="1:7" x14ac:dyDescent="0.3">
      <c r="A170" s="214" t="s">
        <v>161</v>
      </c>
      <c r="B170" s="217" t="s">
        <v>160</v>
      </c>
      <c r="C170" s="93" t="s">
        <v>952</v>
      </c>
      <c r="D170" s="21"/>
      <c r="E170" s="219" t="s">
        <v>122</v>
      </c>
      <c r="F170" s="99" t="s">
        <v>974</v>
      </c>
      <c r="G170" s="225"/>
    </row>
    <row r="171" spans="1:7" x14ac:dyDescent="0.3">
      <c r="A171" s="229"/>
      <c r="B171" s="208"/>
      <c r="C171" s="93" t="s">
        <v>954</v>
      </c>
      <c r="D171" s="21"/>
      <c r="E171" s="209"/>
      <c r="F171" s="99" t="s">
        <v>975</v>
      </c>
      <c r="G171" s="225"/>
    </row>
    <row r="172" spans="1:7" x14ac:dyDescent="0.3">
      <c r="A172" s="229"/>
      <c r="B172" s="208"/>
      <c r="C172" s="93" t="s">
        <v>953</v>
      </c>
      <c r="D172" s="93"/>
      <c r="E172" s="209"/>
      <c r="F172" s="99" t="s">
        <v>976</v>
      </c>
      <c r="G172" s="225"/>
    </row>
    <row r="173" spans="1:7" ht="28.8" x14ac:dyDescent="0.3">
      <c r="A173" s="229"/>
      <c r="B173" s="208"/>
      <c r="D173" s="16" t="s">
        <v>158</v>
      </c>
      <c r="E173" s="209"/>
      <c r="F173" s="99" t="s">
        <v>977</v>
      </c>
      <c r="G173" s="225"/>
    </row>
    <row r="174" spans="1:7" x14ac:dyDescent="0.3">
      <c r="A174" s="229"/>
      <c r="B174" s="208"/>
      <c r="C174" s="16" t="s">
        <v>157</v>
      </c>
      <c r="D174" s="16" t="s">
        <v>157</v>
      </c>
      <c r="E174" s="209"/>
      <c r="F174" s="99" t="s">
        <v>156</v>
      </c>
      <c r="G174" s="225"/>
    </row>
    <row r="175" spans="1:7" x14ac:dyDescent="0.3">
      <c r="A175" s="215"/>
      <c r="B175" s="210"/>
      <c r="C175" s="16" t="s">
        <v>155</v>
      </c>
      <c r="D175" s="16" t="s">
        <v>155</v>
      </c>
      <c r="E175" s="220"/>
      <c r="F175" s="99" t="s">
        <v>154</v>
      </c>
      <c r="G175" s="225"/>
    </row>
    <row r="176" spans="1:7" x14ac:dyDescent="0.3">
      <c r="A176" s="215"/>
      <c r="B176" s="210"/>
      <c r="C176" s="16" t="s">
        <v>153</v>
      </c>
      <c r="D176" s="16" t="s">
        <v>153</v>
      </c>
      <c r="E176" s="220"/>
      <c r="F176" s="99" t="s">
        <v>152</v>
      </c>
      <c r="G176" s="225"/>
    </row>
    <row r="177" spans="1:7" x14ac:dyDescent="0.3">
      <c r="A177" s="215"/>
      <c r="B177" s="210"/>
      <c r="C177" s="16" t="s">
        <v>151</v>
      </c>
      <c r="D177" s="16" t="s">
        <v>151</v>
      </c>
      <c r="E177" s="220"/>
      <c r="F177" s="99" t="s">
        <v>150</v>
      </c>
      <c r="G177" s="225"/>
    </row>
    <row r="178" spans="1:7" x14ac:dyDescent="0.3">
      <c r="A178" s="215"/>
      <c r="B178" s="210"/>
      <c r="C178" s="16" t="s">
        <v>149</v>
      </c>
      <c r="D178" s="16" t="s">
        <v>149</v>
      </c>
      <c r="E178" s="220"/>
      <c r="F178" s="99" t="s">
        <v>148</v>
      </c>
      <c r="G178" s="225"/>
    </row>
    <row r="179" spans="1:7" x14ac:dyDescent="0.3">
      <c r="A179" s="215"/>
      <c r="B179" s="210"/>
      <c r="C179" s="16" t="s">
        <v>147</v>
      </c>
      <c r="D179" s="16" t="s">
        <v>147</v>
      </c>
      <c r="E179" s="220"/>
      <c r="F179" s="99" t="s">
        <v>146</v>
      </c>
      <c r="G179" s="225"/>
    </row>
    <row r="180" spans="1:7" ht="15" thickBot="1" x14ac:dyDescent="0.35">
      <c r="A180" s="215"/>
      <c r="B180" s="210"/>
      <c r="C180" s="92" t="s">
        <v>145</v>
      </c>
      <c r="D180" s="92" t="s">
        <v>145</v>
      </c>
      <c r="E180" s="220"/>
      <c r="F180" s="100" t="s">
        <v>144</v>
      </c>
      <c r="G180" s="225"/>
    </row>
    <row r="181" spans="1:7" x14ac:dyDescent="0.3">
      <c r="A181" s="215"/>
      <c r="B181" s="210"/>
      <c r="C181" s="93" t="s">
        <v>118</v>
      </c>
      <c r="D181" s="93" t="s">
        <v>118</v>
      </c>
      <c r="E181" s="220"/>
      <c r="F181" s="93" t="s">
        <v>141</v>
      </c>
      <c r="G181" s="225"/>
    </row>
    <row r="182" spans="1:7" ht="15" thickBot="1" x14ac:dyDescent="0.35">
      <c r="A182" s="216"/>
      <c r="B182" s="218"/>
      <c r="C182" s="16" t="s">
        <v>116</v>
      </c>
      <c r="E182" s="221"/>
      <c r="F182" s="16" t="s">
        <v>139</v>
      </c>
      <c r="G182" s="225"/>
    </row>
    <row r="183" spans="1:7" ht="43.2" x14ac:dyDescent="0.3">
      <c r="A183" s="207" t="s">
        <v>143</v>
      </c>
      <c r="B183" s="208" t="s">
        <v>142</v>
      </c>
      <c r="C183" s="25" t="s">
        <v>138</v>
      </c>
      <c r="E183" s="209" t="s">
        <v>122</v>
      </c>
      <c r="F183" s="16" t="s">
        <v>137</v>
      </c>
      <c r="G183" s="210" t="s">
        <v>140</v>
      </c>
    </row>
    <row r="184" spans="1:7" x14ac:dyDescent="0.3">
      <c r="A184" s="212"/>
      <c r="B184" s="210"/>
      <c r="C184" s="16" t="s">
        <v>114</v>
      </c>
      <c r="D184" s="16" t="s">
        <v>136</v>
      </c>
      <c r="E184" s="220"/>
      <c r="F184" s="16" t="s">
        <v>113</v>
      </c>
      <c r="G184" s="210"/>
    </row>
    <row r="185" spans="1:7" x14ac:dyDescent="0.3">
      <c r="A185" s="212"/>
      <c r="B185" s="210"/>
      <c r="C185" s="16" t="s">
        <v>112</v>
      </c>
      <c r="D185" s="16" t="s">
        <v>135</v>
      </c>
      <c r="E185" s="220"/>
      <c r="F185" s="16" t="s">
        <v>111</v>
      </c>
      <c r="G185" s="210"/>
    </row>
    <row r="186" spans="1:7" ht="28.8" x14ac:dyDescent="0.3">
      <c r="A186" s="212"/>
      <c r="B186" s="210"/>
      <c r="C186" s="16" t="s">
        <v>110</v>
      </c>
      <c r="D186" s="16" t="s">
        <v>134</v>
      </c>
      <c r="E186" s="220"/>
      <c r="F186" s="16" t="s">
        <v>109</v>
      </c>
      <c r="G186" s="210"/>
    </row>
    <row r="187" spans="1:7" ht="57.6" x14ac:dyDescent="0.3">
      <c r="A187" s="212"/>
      <c r="B187" s="210"/>
      <c r="C187" s="16" t="s">
        <v>133</v>
      </c>
      <c r="D187" s="16" t="s">
        <v>132</v>
      </c>
      <c r="E187" s="220"/>
      <c r="F187" s="16" t="s">
        <v>107</v>
      </c>
      <c r="G187" s="210"/>
    </row>
    <row r="188" spans="1:7" x14ac:dyDescent="0.3">
      <c r="A188" s="212"/>
      <c r="B188" s="210"/>
      <c r="C188" s="16" t="s">
        <v>106</v>
      </c>
      <c r="D188" s="16" t="s">
        <v>131</v>
      </c>
      <c r="E188" s="220"/>
      <c r="F188" s="16" t="s">
        <v>105</v>
      </c>
      <c r="G188" s="210"/>
    </row>
    <row r="189" spans="1:7" x14ac:dyDescent="0.3">
      <c r="A189" s="212"/>
      <c r="B189" s="210"/>
      <c r="C189" s="16" t="s">
        <v>104</v>
      </c>
      <c r="D189" s="16" t="s">
        <v>130</v>
      </c>
      <c r="E189" s="220"/>
      <c r="F189" s="16" t="s">
        <v>103</v>
      </c>
      <c r="G189" s="210"/>
    </row>
    <row r="190" spans="1:7" x14ac:dyDescent="0.3">
      <c r="A190" s="212"/>
      <c r="B190" s="210"/>
      <c r="C190" s="16" t="s">
        <v>102</v>
      </c>
      <c r="D190" s="16" t="s">
        <v>129</v>
      </c>
      <c r="E190" s="220"/>
      <c r="F190" s="16" t="s">
        <v>101</v>
      </c>
      <c r="G190" s="210"/>
    </row>
    <row r="191" spans="1:7" x14ac:dyDescent="0.3">
      <c r="A191" s="212"/>
      <c r="B191" s="210"/>
      <c r="C191" s="16" t="s">
        <v>100</v>
      </c>
      <c r="D191" s="16" t="s">
        <v>128</v>
      </c>
      <c r="E191" s="220"/>
      <c r="F191" s="16" t="s">
        <v>99</v>
      </c>
      <c r="G191" s="210"/>
    </row>
    <row r="192" spans="1:7" x14ac:dyDescent="0.3">
      <c r="A192" s="212"/>
      <c r="B192" s="210"/>
      <c r="C192" s="16" t="s">
        <v>98</v>
      </c>
      <c r="D192" s="16" t="s">
        <v>127</v>
      </c>
      <c r="E192" s="220"/>
      <c r="F192" s="16" t="s">
        <v>97</v>
      </c>
      <c r="G192" s="210"/>
    </row>
    <row r="193" spans="1:7" x14ac:dyDescent="0.3">
      <c r="A193" s="212"/>
      <c r="B193" s="210"/>
      <c r="C193" s="16" t="s">
        <v>94</v>
      </c>
      <c r="D193" s="210"/>
      <c r="E193" s="220"/>
      <c r="F193" s="16" t="s">
        <v>93</v>
      </c>
      <c r="G193" s="210"/>
    </row>
    <row r="194" spans="1:7" x14ac:dyDescent="0.3">
      <c r="A194" s="212"/>
      <c r="B194" s="210"/>
      <c r="C194" s="16" t="s">
        <v>27</v>
      </c>
      <c r="D194" s="210"/>
      <c r="E194" s="220"/>
      <c r="F194" s="16" t="s">
        <v>121</v>
      </c>
      <c r="G194" s="210"/>
    </row>
    <row r="195" spans="1:7" x14ac:dyDescent="0.3">
      <c r="A195" s="212"/>
      <c r="B195" s="210"/>
      <c r="C195" s="16" t="s">
        <v>126</v>
      </c>
      <c r="D195" s="210"/>
      <c r="E195" s="220"/>
      <c r="F195" s="16" t="s">
        <v>120</v>
      </c>
      <c r="G195" s="210"/>
    </row>
    <row r="196" spans="1:7" ht="15" thickBot="1" x14ac:dyDescent="0.35">
      <c r="A196" s="212"/>
      <c r="B196" s="210"/>
      <c r="C196" s="95" t="s">
        <v>125</v>
      </c>
      <c r="D196" s="211"/>
      <c r="E196" s="220"/>
      <c r="F196" s="95" t="s">
        <v>119</v>
      </c>
      <c r="G196" s="210"/>
    </row>
    <row r="197" spans="1:7" x14ac:dyDescent="0.3">
      <c r="A197" s="212"/>
      <c r="B197" s="210"/>
      <c r="C197" s="101" t="s">
        <v>27</v>
      </c>
      <c r="D197" s="217"/>
      <c r="E197" s="220"/>
      <c r="F197" s="98" t="s">
        <v>121</v>
      </c>
      <c r="G197" s="210"/>
    </row>
    <row r="198" spans="1:7" ht="15" thickBot="1" x14ac:dyDescent="0.35">
      <c r="A198" s="213"/>
      <c r="B198" s="211"/>
      <c r="C198" s="17" t="s">
        <v>53</v>
      </c>
      <c r="D198" s="210"/>
      <c r="E198" s="230"/>
      <c r="F198" s="99" t="s">
        <v>120</v>
      </c>
      <c r="G198" s="210"/>
    </row>
    <row r="199" spans="1:7" x14ac:dyDescent="0.3">
      <c r="A199" s="214" t="s">
        <v>124</v>
      </c>
      <c r="B199" s="222" t="s">
        <v>123</v>
      </c>
      <c r="C199" s="17" t="s">
        <v>54</v>
      </c>
      <c r="D199" s="210"/>
      <c r="E199" s="219" t="s">
        <v>122</v>
      </c>
      <c r="F199" s="99" t="s">
        <v>119</v>
      </c>
      <c r="G199" s="225"/>
    </row>
    <row r="200" spans="1:7" x14ac:dyDescent="0.3">
      <c r="A200" s="215"/>
      <c r="B200" s="223"/>
      <c r="C200" s="16" t="s">
        <v>118</v>
      </c>
      <c r="D200" s="210"/>
      <c r="E200" s="220"/>
      <c r="F200" s="99" t="s">
        <v>117</v>
      </c>
      <c r="G200" s="225"/>
    </row>
    <row r="201" spans="1:7" x14ac:dyDescent="0.3">
      <c r="A201" s="215"/>
      <c r="B201" s="223"/>
      <c r="C201" s="16" t="s">
        <v>116</v>
      </c>
      <c r="D201" s="210"/>
      <c r="E201" s="220"/>
      <c r="F201" s="99" t="s">
        <v>115</v>
      </c>
      <c r="G201" s="225"/>
    </row>
    <row r="202" spans="1:7" x14ac:dyDescent="0.3">
      <c r="A202" s="215"/>
      <c r="B202" s="223"/>
      <c r="C202" s="19" t="s">
        <v>114</v>
      </c>
      <c r="D202" s="210"/>
      <c r="E202" s="220"/>
      <c r="F202" s="99" t="s">
        <v>113</v>
      </c>
      <c r="G202" s="225"/>
    </row>
    <row r="203" spans="1:7" x14ac:dyDescent="0.3">
      <c r="A203" s="215"/>
      <c r="B203" s="223"/>
      <c r="C203" s="19" t="s">
        <v>112</v>
      </c>
      <c r="D203" s="210"/>
      <c r="E203" s="220"/>
      <c r="F203" s="99" t="s">
        <v>111</v>
      </c>
      <c r="G203" s="225"/>
    </row>
    <row r="204" spans="1:7" ht="28.8" x14ac:dyDescent="0.3">
      <c r="A204" s="215"/>
      <c r="B204" s="223"/>
      <c r="C204" s="18" t="s">
        <v>110</v>
      </c>
      <c r="D204" s="210"/>
      <c r="E204" s="220"/>
      <c r="F204" s="99" t="s">
        <v>109</v>
      </c>
      <c r="G204" s="225"/>
    </row>
    <row r="205" spans="1:7" ht="57.6" x14ac:dyDescent="0.3">
      <c r="A205" s="215"/>
      <c r="B205" s="223"/>
      <c r="C205" s="16" t="s">
        <v>108</v>
      </c>
      <c r="D205" s="210"/>
      <c r="E205" s="220"/>
      <c r="F205" s="99" t="s">
        <v>107</v>
      </c>
      <c r="G205" s="225"/>
    </row>
    <row r="206" spans="1:7" x14ac:dyDescent="0.3">
      <c r="A206" s="215"/>
      <c r="B206" s="223"/>
      <c r="C206" s="19" t="s">
        <v>106</v>
      </c>
      <c r="D206" s="210"/>
      <c r="E206" s="220"/>
      <c r="F206" s="99" t="s">
        <v>105</v>
      </c>
      <c r="G206" s="225"/>
    </row>
    <row r="207" spans="1:7" x14ac:dyDescent="0.3">
      <c r="A207" s="215"/>
      <c r="B207" s="223"/>
      <c r="C207" s="19" t="s">
        <v>104</v>
      </c>
      <c r="D207" s="210"/>
      <c r="E207" s="220"/>
      <c r="F207" s="99" t="s">
        <v>103</v>
      </c>
      <c r="G207" s="225"/>
    </row>
    <row r="208" spans="1:7" x14ac:dyDescent="0.3">
      <c r="A208" s="215"/>
      <c r="B208" s="223"/>
      <c r="C208" s="19" t="s">
        <v>102</v>
      </c>
      <c r="D208" s="210"/>
      <c r="E208" s="220"/>
      <c r="F208" s="99" t="s">
        <v>101</v>
      </c>
      <c r="G208" s="225"/>
    </row>
    <row r="209" spans="1:7" x14ac:dyDescent="0.3">
      <c r="A209" s="215"/>
      <c r="B209" s="223"/>
      <c r="C209" s="20" t="s">
        <v>100</v>
      </c>
      <c r="D209" s="210"/>
      <c r="E209" s="220"/>
      <c r="F209" s="99" t="s">
        <v>99</v>
      </c>
      <c r="G209" s="225"/>
    </row>
    <row r="210" spans="1:7" x14ac:dyDescent="0.3">
      <c r="A210" s="215"/>
      <c r="B210" s="223"/>
      <c r="C210" s="16" t="s">
        <v>98</v>
      </c>
      <c r="D210" s="210"/>
      <c r="E210" s="220"/>
      <c r="F210" s="99" t="s">
        <v>97</v>
      </c>
      <c r="G210" s="225"/>
    </row>
    <row r="211" spans="1:7" x14ac:dyDescent="0.3">
      <c r="A211" s="215"/>
      <c r="B211" s="223"/>
      <c r="C211" s="16" t="s">
        <v>96</v>
      </c>
      <c r="D211" s="210"/>
      <c r="E211" s="220"/>
      <c r="F211" s="99" t="s">
        <v>95</v>
      </c>
      <c r="G211" s="225"/>
    </row>
    <row r="212" spans="1:7" ht="15" thickBot="1" x14ac:dyDescent="0.35">
      <c r="A212" s="215"/>
      <c r="B212" s="223"/>
      <c r="C212" s="102" t="s">
        <v>94</v>
      </c>
      <c r="D212" s="218"/>
      <c r="E212" s="220"/>
      <c r="F212" s="100" t="s">
        <v>93</v>
      </c>
      <c r="G212" s="225"/>
    </row>
    <row r="213" spans="1:7" x14ac:dyDescent="0.3">
      <c r="A213" s="215"/>
      <c r="B213" s="223"/>
      <c r="C213" s="103" t="s">
        <v>90</v>
      </c>
      <c r="D213" s="208"/>
      <c r="E213" s="220"/>
      <c r="F213" s="93" t="s">
        <v>88</v>
      </c>
      <c r="G213" s="225"/>
    </row>
    <row r="214" spans="1:7" ht="15" thickBot="1" x14ac:dyDescent="0.35">
      <c r="A214" s="216"/>
      <c r="B214" s="224"/>
      <c r="C214" s="21" t="s">
        <v>87</v>
      </c>
      <c r="D214" s="210"/>
      <c r="E214" s="221"/>
      <c r="F214" s="16" t="s">
        <v>86</v>
      </c>
      <c r="G214" s="225"/>
    </row>
    <row r="215" spans="1:7" x14ac:dyDescent="0.3">
      <c r="A215" s="207" t="s">
        <v>92</v>
      </c>
      <c r="B215" s="208" t="s">
        <v>91</v>
      </c>
      <c r="C215" s="21" t="s">
        <v>85</v>
      </c>
      <c r="D215" s="210"/>
      <c r="E215" s="207" t="s">
        <v>89</v>
      </c>
      <c r="F215" s="16" t="s">
        <v>84</v>
      </c>
    </row>
    <row r="216" spans="1:7" ht="15" thickBot="1" x14ac:dyDescent="0.35">
      <c r="A216" s="212"/>
      <c r="B216" s="210"/>
      <c r="C216" s="104" t="s">
        <v>83</v>
      </c>
      <c r="D216" s="211"/>
      <c r="E216" s="212"/>
      <c r="F216" s="95" t="s">
        <v>82</v>
      </c>
    </row>
    <row r="217" spans="1:7" x14ac:dyDescent="0.3">
      <c r="A217" s="212"/>
      <c r="B217" s="210"/>
      <c r="C217" s="90" t="s">
        <v>38</v>
      </c>
      <c r="D217" s="90" t="s">
        <v>38</v>
      </c>
      <c r="E217" s="212"/>
      <c r="F217" s="98" t="s">
        <v>980</v>
      </c>
    </row>
    <row r="218" spans="1:7" ht="15" thickBot="1" x14ac:dyDescent="0.35">
      <c r="A218" s="213"/>
      <c r="B218" s="211"/>
      <c r="C218" s="16" t="s">
        <v>39</v>
      </c>
      <c r="D218" s="16" t="s">
        <v>39</v>
      </c>
      <c r="E218" s="213"/>
      <c r="F218" s="99" t="s">
        <v>981</v>
      </c>
    </row>
    <row r="219" spans="1:7" x14ac:dyDescent="0.3">
      <c r="A219" s="214" t="s">
        <v>978</v>
      </c>
      <c r="B219" s="217" t="s">
        <v>979</v>
      </c>
      <c r="C219" s="16" t="s">
        <v>40</v>
      </c>
      <c r="D219" s="16" t="s">
        <v>40</v>
      </c>
      <c r="E219" s="219" t="s">
        <v>122</v>
      </c>
      <c r="F219" s="99" t="s">
        <v>982</v>
      </c>
      <c r="G219" s="91"/>
    </row>
    <row r="220" spans="1:7" ht="15" thickBot="1" x14ac:dyDescent="0.35">
      <c r="A220" s="215"/>
      <c r="B220" s="210"/>
      <c r="C220" s="92" t="s">
        <v>41</v>
      </c>
      <c r="D220" s="92" t="s">
        <v>41</v>
      </c>
      <c r="E220" s="220"/>
      <c r="F220" s="100" t="s">
        <v>983</v>
      </c>
      <c r="G220" s="91"/>
    </row>
    <row r="221" spans="1:7" x14ac:dyDescent="0.3">
      <c r="A221" s="215"/>
      <c r="B221" s="210"/>
      <c r="C221" s="90" t="s">
        <v>0</v>
      </c>
      <c r="D221" s="90" t="s">
        <v>0</v>
      </c>
      <c r="E221" s="220"/>
      <c r="F221" s="98" t="s">
        <v>986</v>
      </c>
      <c r="G221" s="91"/>
    </row>
    <row r="222" spans="1:7" ht="15" thickBot="1" x14ac:dyDescent="0.35">
      <c r="A222" s="216"/>
      <c r="B222" s="218"/>
      <c r="C222" s="105" t="s">
        <v>1</v>
      </c>
      <c r="D222" s="16" t="s">
        <v>1</v>
      </c>
      <c r="E222" s="221"/>
      <c r="F222" s="99" t="s">
        <v>987</v>
      </c>
      <c r="G222" s="91"/>
    </row>
    <row r="223" spans="1:7" x14ac:dyDescent="0.3">
      <c r="A223" s="214" t="s">
        <v>984</v>
      </c>
      <c r="B223" s="217" t="s">
        <v>985</v>
      </c>
      <c r="C223" s="105" t="s">
        <v>55</v>
      </c>
      <c r="D223" s="16" t="s">
        <v>55</v>
      </c>
      <c r="E223" s="219" t="s">
        <v>122</v>
      </c>
      <c r="F223" s="99" t="s">
        <v>988</v>
      </c>
      <c r="G223" s="91"/>
    </row>
    <row r="224" spans="1:7" x14ac:dyDescent="0.3">
      <c r="A224" s="215"/>
      <c r="B224" s="210"/>
      <c r="C224" s="105" t="s">
        <v>27</v>
      </c>
      <c r="D224" s="210"/>
      <c r="E224" s="220"/>
      <c r="F224" s="99" t="s">
        <v>989</v>
      </c>
      <c r="G224" s="91"/>
    </row>
    <row r="225" spans="1:7" x14ac:dyDescent="0.3">
      <c r="A225" s="215"/>
      <c r="B225" s="210"/>
      <c r="C225" s="105" t="s">
        <v>25</v>
      </c>
      <c r="D225" s="210"/>
      <c r="E225" s="220"/>
      <c r="F225" s="99" t="s">
        <v>990</v>
      </c>
      <c r="G225" s="91"/>
    </row>
    <row r="226" spans="1:7" x14ac:dyDescent="0.3">
      <c r="A226" s="215"/>
      <c r="B226" s="210"/>
      <c r="C226" s="105" t="s">
        <v>26</v>
      </c>
      <c r="D226" s="210"/>
      <c r="E226" s="220"/>
      <c r="F226" s="99" t="s">
        <v>991</v>
      </c>
      <c r="G226" s="91"/>
    </row>
    <row r="227" spans="1:7" ht="28.8" x14ac:dyDescent="0.3">
      <c r="A227" s="215"/>
      <c r="B227" s="210"/>
      <c r="C227" s="105" t="s">
        <v>24</v>
      </c>
      <c r="D227" s="210"/>
      <c r="E227" s="220"/>
      <c r="F227" s="99" t="s">
        <v>992</v>
      </c>
      <c r="G227" s="91"/>
    </row>
    <row r="228" spans="1:7" x14ac:dyDescent="0.3">
      <c r="A228" s="215"/>
      <c r="B228" s="210"/>
      <c r="C228" s="105" t="s">
        <v>28</v>
      </c>
      <c r="D228" s="210"/>
      <c r="E228" s="220"/>
      <c r="F228" s="99" t="s">
        <v>993</v>
      </c>
      <c r="G228" s="91"/>
    </row>
    <row r="229" spans="1:7" x14ac:dyDescent="0.3">
      <c r="A229" s="215"/>
      <c r="B229" s="210"/>
      <c r="C229" s="105" t="s">
        <v>29</v>
      </c>
      <c r="D229" s="210"/>
      <c r="E229" s="220"/>
      <c r="F229" s="99" t="s">
        <v>994</v>
      </c>
      <c r="G229" s="91"/>
    </row>
    <row r="230" spans="1:7" ht="28.8" x14ac:dyDescent="0.3">
      <c r="A230" s="215"/>
      <c r="B230" s="210"/>
      <c r="C230" s="105" t="s">
        <v>30</v>
      </c>
      <c r="D230" s="210"/>
      <c r="E230" s="220"/>
      <c r="F230" s="99" t="s">
        <v>995</v>
      </c>
      <c r="G230" s="91"/>
    </row>
    <row r="231" spans="1:7" x14ac:dyDescent="0.3">
      <c r="A231" s="215"/>
      <c r="B231" s="210"/>
      <c r="C231" s="105" t="s">
        <v>31</v>
      </c>
      <c r="D231" s="210"/>
      <c r="E231" s="220"/>
      <c r="F231" s="99" t="s">
        <v>996</v>
      </c>
      <c r="G231" s="91"/>
    </row>
    <row r="232" spans="1:7" x14ac:dyDescent="0.3">
      <c r="A232" s="215"/>
      <c r="B232" s="210"/>
      <c r="C232" s="105" t="s">
        <v>32</v>
      </c>
      <c r="D232" s="210"/>
      <c r="E232" s="220"/>
      <c r="F232" s="99" t="s">
        <v>997</v>
      </c>
      <c r="G232" s="91"/>
    </row>
    <row r="233" spans="1:7" x14ac:dyDescent="0.3">
      <c r="A233" s="215"/>
      <c r="B233" s="210"/>
      <c r="C233" s="105" t="s">
        <v>33</v>
      </c>
      <c r="D233" s="210"/>
      <c r="E233" s="220"/>
      <c r="F233" s="99" t="s">
        <v>998</v>
      </c>
      <c r="G233" s="91"/>
    </row>
    <row r="234" spans="1:7" x14ac:dyDescent="0.3">
      <c r="A234" s="215"/>
      <c r="B234" s="210"/>
      <c r="C234" s="105" t="s">
        <v>34</v>
      </c>
      <c r="D234" s="210"/>
      <c r="E234" s="220"/>
      <c r="F234" s="99" t="s">
        <v>999</v>
      </c>
      <c r="G234" s="91"/>
    </row>
    <row r="235" spans="1:7" ht="15" thickBot="1" x14ac:dyDescent="0.35">
      <c r="A235" s="215"/>
      <c r="B235" s="210"/>
      <c r="C235" s="106" t="s">
        <v>35</v>
      </c>
      <c r="D235" s="218"/>
      <c r="E235" s="220"/>
      <c r="F235" s="100" t="s">
        <v>1000</v>
      </c>
      <c r="G235" s="91"/>
    </row>
    <row r="236" spans="1:7" ht="15.6" x14ac:dyDescent="0.3">
      <c r="A236" s="215"/>
      <c r="B236" s="210"/>
      <c r="C236" s="107" t="s">
        <v>56</v>
      </c>
      <c r="D236" s="199"/>
      <c r="E236" s="220"/>
      <c r="F236" s="98" t="s">
        <v>1003</v>
      </c>
      <c r="G236" s="91"/>
    </row>
    <row r="237" spans="1:7" ht="16.2" thickBot="1" x14ac:dyDescent="0.35">
      <c r="A237" s="216"/>
      <c r="B237" s="218"/>
      <c r="C237" s="108" t="s">
        <v>57</v>
      </c>
      <c r="D237" s="200"/>
      <c r="E237" s="221"/>
      <c r="F237" s="99" t="s">
        <v>1004</v>
      </c>
      <c r="G237" s="91"/>
    </row>
    <row r="238" spans="1:7" ht="15.6" x14ac:dyDescent="0.3">
      <c r="A238" s="196" t="s">
        <v>1001</v>
      </c>
      <c r="B238" s="199" t="s">
        <v>1002</v>
      </c>
      <c r="C238" s="108" t="s">
        <v>58</v>
      </c>
      <c r="D238" s="200"/>
      <c r="E238" s="202" t="s">
        <v>122</v>
      </c>
      <c r="F238" s="99" t="s">
        <v>1005</v>
      </c>
      <c r="G238" s="91"/>
    </row>
    <row r="239" spans="1:7" ht="15.6" x14ac:dyDescent="0.3">
      <c r="A239" s="197"/>
      <c r="B239" s="200"/>
      <c r="C239" s="108" t="s">
        <v>59</v>
      </c>
      <c r="D239" s="200"/>
      <c r="E239" s="203"/>
      <c r="F239" s="99" t="s">
        <v>1006</v>
      </c>
      <c r="G239" s="91"/>
    </row>
    <row r="240" spans="1:7" ht="15.6" x14ac:dyDescent="0.3">
      <c r="A240" s="197"/>
      <c r="B240" s="200"/>
      <c r="C240" s="108" t="s">
        <v>60</v>
      </c>
      <c r="D240" s="200"/>
      <c r="E240" s="203"/>
      <c r="F240" s="99" t="s">
        <v>1007</v>
      </c>
      <c r="G240" s="91"/>
    </row>
    <row r="241" spans="1:7" ht="15.6" x14ac:dyDescent="0.3">
      <c r="A241" s="197"/>
      <c r="B241" s="200"/>
      <c r="C241" s="108" t="s">
        <v>61</v>
      </c>
      <c r="D241" s="200"/>
      <c r="E241" s="203"/>
      <c r="F241" s="99" t="s">
        <v>1008</v>
      </c>
      <c r="G241" s="91"/>
    </row>
    <row r="242" spans="1:7" ht="15" thickBot="1" x14ac:dyDescent="0.35">
      <c r="A242" s="197"/>
      <c r="B242" s="200"/>
      <c r="C242" s="109" t="s">
        <v>946</v>
      </c>
      <c r="D242" s="201"/>
      <c r="E242" s="203"/>
      <c r="F242" s="100" t="s">
        <v>1009</v>
      </c>
      <c r="G242" s="91"/>
    </row>
    <row r="243" spans="1:7" x14ac:dyDescent="0.3">
      <c r="A243" s="197"/>
      <c r="B243" s="200"/>
      <c r="C243" s="126" t="s">
        <v>950</v>
      </c>
      <c r="D243" s="199"/>
      <c r="E243" s="203"/>
      <c r="F243" s="93" t="s">
        <v>121</v>
      </c>
      <c r="G243" s="91"/>
    </row>
    <row r="244" spans="1:7" ht="15" thickBot="1" x14ac:dyDescent="0.35">
      <c r="A244" s="198"/>
      <c r="B244" s="201"/>
      <c r="C244" s="126" t="s">
        <v>27</v>
      </c>
      <c r="D244" s="200"/>
      <c r="E244" s="204"/>
      <c r="F244" s="16" t="s">
        <v>1012</v>
      </c>
      <c r="G244" s="91"/>
    </row>
    <row r="245" spans="1:7" ht="15" customHeight="1" x14ac:dyDescent="0.3">
      <c r="A245" s="205" t="s">
        <v>1010</v>
      </c>
      <c r="B245" s="199" t="s">
        <v>1011</v>
      </c>
      <c r="C245" s="126" t="s">
        <v>52</v>
      </c>
      <c r="D245" s="208"/>
      <c r="E245" s="202" t="s">
        <v>122</v>
      </c>
      <c r="F245" s="16" t="s">
        <v>1013</v>
      </c>
    </row>
    <row r="246" spans="1:7" x14ac:dyDescent="0.3">
      <c r="A246" s="206"/>
      <c r="B246" s="200"/>
      <c r="E246" s="203"/>
    </row>
    <row r="247" spans="1:7" x14ac:dyDescent="0.3">
      <c r="A247" s="207"/>
      <c r="B247" s="208"/>
      <c r="E247" s="209"/>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426"/>
  <sheetViews>
    <sheetView zoomScaleNormal="100" workbookViewId="0">
      <pane ySplit="1" topLeftCell="A417" activePane="bottomLeft" state="frozen"/>
      <selection activeCell="F21" sqref="F21:G34"/>
      <selection pane="bottomLeft" activeCell="C427" sqref="C427"/>
    </sheetView>
  </sheetViews>
  <sheetFormatPr defaultColWidth="9.21875" defaultRowHeight="14.4" x14ac:dyDescent="0.3"/>
  <cols>
    <col min="1" max="1" width="11.21875" style="68" bestFit="1" customWidth="1"/>
    <col min="2" max="3" width="11" style="69" bestFit="1" customWidth="1"/>
    <col min="4" max="4" width="26.6640625" style="68" bestFit="1" customWidth="1"/>
    <col min="5" max="5" width="15.109375" style="68" bestFit="1" customWidth="1"/>
    <col min="6" max="6" width="22.5546875" style="68" bestFit="1" customWidth="1"/>
    <col min="7" max="7" width="48.109375" style="68" bestFit="1" customWidth="1"/>
    <col min="8" max="8" width="27.21875" style="68" bestFit="1" customWidth="1"/>
    <col min="9" max="9" width="9.88671875" style="68" bestFit="1" customWidth="1"/>
    <col min="10" max="10" width="22" style="68" bestFit="1" customWidth="1"/>
    <col min="11" max="11" width="29.109375" style="68" bestFit="1" customWidth="1"/>
    <col min="12" max="12" width="27.77734375" style="68" bestFit="1" customWidth="1"/>
    <col min="13" max="13" width="24.44140625" style="68" bestFit="1" customWidth="1"/>
    <col min="14" max="14" width="16.88671875" style="68" bestFit="1" customWidth="1"/>
    <col min="15" max="16384" width="9.21875" style="68"/>
  </cols>
  <sheetData>
    <row r="1" spans="1:14" s="70" customFormat="1" x14ac:dyDescent="0.3">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x14ac:dyDescent="0.3">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x14ac:dyDescent="0.3">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x14ac:dyDescent="0.3">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x14ac:dyDescent="0.3">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x14ac:dyDescent="0.3">
      <c r="A6" s="69">
        <v>44189</v>
      </c>
      <c r="B6" s="69">
        <f t="shared" si="0"/>
        <v>44171</v>
      </c>
      <c r="C6" s="69">
        <f t="shared" si="1"/>
        <v>44184</v>
      </c>
      <c r="D6" s="68" t="s">
        <v>487</v>
      </c>
    </row>
    <row r="7" spans="1:14" x14ac:dyDescent="0.3">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x14ac:dyDescent="0.3">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x14ac:dyDescent="0.3">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x14ac:dyDescent="0.3">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x14ac:dyDescent="0.3">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x14ac:dyDescent="0.3">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x14ac:dyDescent="0.3">
      <c r="A13" s="69">
        <v>44189</v>
      </c>
      <c r="B13" s="69">
        <f t="shared" si="0"/>
        <v>44171</v>
      </c>
      <c r="C13" s="69">
        <f t="shared" si="1"/>
        <v>44184</v>
      </c>
      <c r="D13" s="68" t="s">
        <v>480</v>
      </c>
    </row>
    <row r="14" spans="1:14" x14ac:dyDescent="0.3">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x14ac:dyDescent="0.3">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x14ac:dyDescent="0.3">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x14ac:dyDescent="0.3">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x14ac:dyDescent="0.3">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x14ac:dyDescent="0.3">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x14ac:dyDescent="0.3">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x14ac:dyDescent="0.3">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x14ac:dyDescent="0.3">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x14ac:dyDescent="0.3">
      <c r="A23" s="69">
        <v>44196</v>
      </c>
      <c r="B23" s="69">
        <f t="shared" si="0"/>
        <v>44178</v>
      </c>
      <c r="C23" s="69">
        <f t="shared" si="1"/>
        <v>44191</v>
      </c>
      <c r="D23" s="68" t="s">
        <v>487</v>
      </c>
    </row>
    <row r="24" spans="1:14" x14ac:dyDescent="0.3">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x14ac:dyDescent="0.3">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x14ac:dyDescent="0.3">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x14ac:dyDescent="0.3">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x14ac:dyDescent="0.3">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x14ac:dyDescent="0.3">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x14ac:dyDescent="0.3">
      <c r="A30" s="69">
        <v>44196</v>
      </c>
      <c r="B30" s="69">
        <f t="shared" si="0"/>
        <v>44178</v>
      </c>
      <c r="C30" s="69">
        <f t="shared" si="1"/>
        <v>44191</v>
      </c>
      <c r="D30" s="68" t="s">
        <v>480</v>
      </c>
    </row>
    <row r="31" spans="1:14" x14ac:dyDescent="0.3">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x14ac:dyDescent="0.3">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x14ac:dyDescent="0.3">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x14ac:dyDescent="0.3">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x14ac:dyDescent="0.3">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x14ac:dyDescent="0.3">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x14ac:dyDescent="0.3">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x14ac:dyDescent="0.3">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x14ac:dyDescent="0.3">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x14ac:dyDescent="0.3">
      <c r="A40" s="69">
        <v>44203</v>
      </c>
      <c r="B40" s="69">
        <f t="shared" si="2"/>
        <v>44185</v>
      </c>
      <c r="C40" s="69">
        <f t="shared" si="3"/>
        <v>44198</v>
      </c>
      <c r="D40" s="68" t="s">
        <v>487</v>
      </c>
    </row>
    <row r="41" spans="1:14" x14ac:dyDescent="0.3">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x14ac:dyDescent="0.3">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x14ac:dyDescent="0.3">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x14ac:dyDescent="0.3">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x14ac:dyDescent="0.3">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x14ac:dyDescent="0.3">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x14ac:dyDescent="0.3">
      <c r="A47" s="69">
        <v>44203</v>
      </c>
      <c r="B47" s="69">
        <f t="shared" si="2"/>
        <v>44185</v>
      </c>
      <c r="C47" s="69">
        <f t="shared" si="3"/>
        <v>44198</v>
      </c>
      <c r="D47" s="68" t="s">
        <v>480</v>
      </c>
      <c r="L47" s="67"/>
    </row>
    <row r="48" spans="1:14" x14ac:dyDescent="0.3">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x14ac:dyDescent="0.3">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x14ac:dyDescent="0.3">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x14ac:dyDescent="0.3">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x14ac:dyDescent="0.3">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x14ac:dyDescent="0.3">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x14ac:dyDescent="0.3">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x14ac:dyDescent="0.3">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x14ac:dyDescent="0.3">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x14ac:dyDescent="0.3">
      <c r="A57" s="69">
        <v>44210</v>
      </c>
      <c r="B57" s="69">
        <f t="shared" si="2"/>
        <v>44192</v>
      </c>
      <c r="C57" s="69">
        <f t="shared" si="3"/>
        <v>44205</v>
      </c>
      <c r="D57" s="68" t="s">
        <v>487</v>
      </c>
    </row>
    <row r="58" spans="1:14" x14ac:dyDescent="0.3">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x14ac:dyDescent="0.3">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x14ac:dyDescent="0.3">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x14ac:dyDescent="0.3">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x14ac:dyDescent="0.3">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x14ac:dyDescent="0.3">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x14ac:dyDescent="0.3">
      <c r="A64" s="69">
        <v>44210</v>
      </c>
      <c r="B64" s="69">
        <f t="shared" si="2"/>
        <v>44192</v>
      </c>
      <c r="C64" s="69">
        <f t="shared" si="3"/>
        <v>44205</v>
      </c>
      <c r="D64" s="68" t="s">
        <v>480</v>
      </c>
      <c r="L64" s="67"/>
    </row>
    <row r="65" spans="1:14" x14ac:dyDescent="0.3">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x14ac:dyDescent="0.3">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x14ac:dyDescent="0.3">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x14ac:dyDescent="0.3">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x14ac:dyDescent="0.3">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x14ac:dyDescent="0.3">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x14ac:dyDescent="0.3">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x14ac:dyDescent="0.3">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x14ac:dyDescent="0.3">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x14ac:dyDescent="0.3">
      <c r="A74" s="69">
        <v>44217</v>
      </c>
      <c r="B74" s="69">
        <f t="shared" si="4"/>
        <v>44199</v>
      </c>
      <c r="C74" s="69">
        <f t="shared" si="5"/>
        <v>44212</v>
      </c>
      <c r="D74" s="68" t="s">
        <v>487</v>
      </c>
    </row>
    <row r="75" spans="1:14" x14ac:dyDescent="0.3">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x14ac:dyDescent="0.3">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x14ac:dyDescent="0.3">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x14ac:dyDescent="0.3">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x14ac:dyDescent="0.3">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x14ac:dyDescent="0.3">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x14ac:dyDescent="0.3">
      <c r="A81" s="69">
        <v>44217</v>
      </c>
      <c r="B81" s="69">
        <f t="shared" si="4"/>
        <v>44199</v>
      </c>
      <c r="C81" s="69">
        <f t="shared" si="5"/>
        <v>44212</v>
      </c>
      <c r="D81" s="68" t="s">
        <v>480</v>
      </c>
    </row>
    <row r="82" spans="1:14" x14ac:dyDescent="0.3">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x14ac:dyDescent="0.3">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x14ac:dyDescent="0.3">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x14ac:dyDescent="0.3">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x14ac:dyDescent="0.3">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x14ac:dyDescent="0.3">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x14ac:dyDescent="0.3">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x14ac:dyDescent="0.3">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x14ac:dyDescent="0.3">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x14ac:dyDescent="0.3">
      <c r="A91" s="69">
        <v>44224</v>
      </c>
      <c r="B91" s="69">
        <f t="shared" si="4"/>
        <v>44206</v>
      </c>
      <c r="C91" s="69">
        <f t="shared" si="5"/>
        <v>44219</v>
      </c>
      <c r="D91" s="68" t="s">
        <v>487</v>
      </c>
    </row>
    <row r="92" spans="1:14" x14ac:dyDescent="0.3">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x14ac:dyDescent="0.3">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x14ac:dyDescent="0.3">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x14ac:dyDescent="0.3">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x14ac:dyDescent="0.3">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x14ac:dyDescent="0.3">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x14ac:dyDescent="0.3">
      <c r="A98" s="69">
        <v>44224</v>
      </c>
      <c r="B98" s="69">
        <f t="shared" ref="B98:B129" si="6">A98-18</f>
        <v>44206</v>
      </c>
      <c r="C98" s="69">
        <f t="shared" ref="C98:C129" si="7">A98-5</f>
        <v>44219</v>
      </c>
      <c r="D98" s="68" t="s">
        <v>480</v>
      </c>
    </row>
    <row r="99" spans="1:14" x14ac:dyDescent="0.3">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x14ac:dyDescent="0.3">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x14ac:dyDescent="0.3">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x14ac:dyDescent="0.3">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x14ac:dyDescent="0.3">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x14ac:dyDescent="0.3">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x14ac:dyDescent="0.3">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x14ac:dyDescent="0.3">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x14ac:dyDescent="0.3">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x14ac:dyDescent="0.3">
      <c r="A108" s="69">
        <v>44231</v>
      </c>
      <c r="B108" s="69">
        <f t="shared" si="6"/>
        <v>44213</v>
      </c>
      <c r="C108" s="69">
        <f t="shared" si="7"/>
        <v>44226</v>
      </c>
      <c r="D108" s="68" t="s">
        <v>487</v>
      </c>
    </row>
    <row r="109" spans="1:14" x14ac:dyDescent="0.3">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x14ac:dyDescent="0.3">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x14ac:dyDescent="0.3">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x14ac:dyDescent="0.3">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x14ac:dyDescent="0.3">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x14ac:dyDescent="0.3">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x14ac:dyDescent="0.3">
      <c r="A115" s="69">
        <v>44231</v>
      </c>
      <c r="B115" s="69">
        <f t="shared" si="6"/>
        <v>44213</v>
      </c>
      <c r="C115" s="69">
        <f t="shared" si="7"/>
        <v>44226</v>
      </c>
      <c r="D115" s="68" t="s">
        <v>480</v>
      </c>
    </row>
    <row r="116" spans="1:14" x14ac:dyDescent="0.3">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x14ac:dyDescent="0.3">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x14ac:dyDescent="0.3">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x14ac:dyDescent="0.3">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x14ac:dyDescent="0.3">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x14ac:dyDescent="0.3">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x14ac:dyDescent="0.3">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x14ac:dyDescent="0.3">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x14ac:dyDescent="0.3">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x14ac:dyDescent="0.3">
      <c r="A125" s="69">
        <v>44238</v>
      </c>
      <c r="B125" s="69">
        <f t="shared" si="6"/>
        <v>44220</v>
      </c>
      <c r="C125" s="69">
        <f t="shared" si="7"/>
        <v>44233</v>
      </c>
      <c r="D125" s="68" t="s">
        <v>487</v>
      </c>
    </row>
    <row r="126" spans="1:14" x14ac:dyDescent="0.3">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x14ac:dyDescent="0.3">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x14ac:dyDescent="0.3">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x14ac:dyDescent="0.3">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x14ac:dyDescent="0.3">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x14ac:dyDescent="0.3">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x14ac:dyDescent="0.3">
      <c r="A132" s="69">
        <v>44238</v>
      </c>
      <c r="B132" s="69">
        <f t="shared" si="8"/>
        <v>44220</v>
      </c>
      <c r="C132" s="69">
        <f t="shared" si="9"/>
        <v>44233</v>
      </c>
      <c r="D132" s="68" t="s">
        <v>480</v>
      </c>
    </row>
    <row r="133" spans="1:14" x14ac:dyDescent="0.3">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x14ac:dyDescent="0.3">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x14ac:dyDescent="0.3">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x14ac:dyDescent="0.3">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x14ac:dyDescent="0.3">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x14ac:dyDescent="0.3">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x14ac:dyDescent="0.3">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x14ac:dyDescent="0.3">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x14ac:dyDescent="0.3">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x14ac:dyDescent="0.3">
      <c r="A142" s="69">
        <v>44245</v>
      </c>
      <c r="B142" s="69">
        <f t="shared" si="8"/>
        <v>44227</v>
      </c>
      <c r="C142" s="69">
        <f t="shared" si="9"/>
        <v>44240</v>
      </c>
      <c r="D142" s="68" t="s">
        <v>487</v>
      </c>
    </row>
    <row r="143" spans="1:14" x14ac:dyDescent="0.3">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x14ac:dyDescent="0.3">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x14ac:dyDescent="0.3">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x14ac:dyDescent="0.3">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x14ac:dyDescent="0.3">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x14ac:dyDescent="0.3">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x14ac:dyDescent="0.3">
      <c r="A149" s="69">
        <v>44245</v>
      </c>
      <c r="B149" s="69">
        <f t="shared" si="8"/>
        <v>44227</v>
      </c>
      <c r="C149" s="69">
        <f t="shared" si="9"/>
        <v>44240</v>
      </c>
      <c r="D149" s="68" t="s">
        <v>480</v>
      </c>
    </row>
    <row r="150" spans="1:14" x14ac:dyDescent="0.3">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x14ac:dyDescent="0.3">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x14ac:dyDescent="0.3">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x14ac:dyDescent="0.3">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x14ac:dyDescent="0.3">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x14ac:dyDescent="0.3">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x14ac:dyDescent="0.3">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x14ac:dyDescent="0.3">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x14ac:dyDescent="0.3">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x14ac:dyDescent="0.3">
      <c r="A159" s="69">
        <v>44252</v>
      </c>
      <c r="B159" s="69">
        <f t="shared" si="8"/>
        <v>44234</v>
      </c>
      <c r="C159" s="69">
        <f t="shared" si="9"/>
        <v>44247</v>
      </c>
      <c r="D159" s="68" t="s">
        <v>487</v>
      </c>
    </row>
    <row r="160" spans="1:14" x14ac:dyDescent="0.3">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x14ac:dyDescent="0.3">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x14ac:dyDescent="0.3">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x14ac:dyDescent="0.3">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x14ac:dyDescent="0.3">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x14ac:dyDescent="0.3">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x14ac:dyDescent="0.3">
      <c r="A166" s="69">
        <v>44252</v>
      </c>
      <c r="B166" s="69">
        <f t="shared" si="10"/>
        <v>44234</v>
      </c>
      <c r="C166" s="69">
        <f t="shared" si="11"/>
        <v>44247</v>
      </c>
      <c r="D166" s="68" t="s">
        <v>480</v>
      </c>
    </row>
    <row r="167" spans="1:14" x14ac:dyDescent="0.3">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x14ac:dyDescent="0.3">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x14ac:dyDescent="0.3">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x14ac:dyDescent="0.3">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x14ac:dyDescent="0.3">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x14ac:dyDescent="0.3">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x14ac:dyDescent="0.3">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x14ac:dyDescent="0.3">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x14ac:dyDescent="0.3">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x14ac:dyDescent="0.3">
      <c r="A176" s="69">
        <v>44259</v>
      </c>
      <c r="B176" s="69">
        <f t="shared" si="10"/>
        <v>44241</v>
      </c>
      <c r="C176" s="69">
        <f t="shared" si="11"/>
        <v>44254</v>
      </c>
      <c r="D176" s="68" t="s">
        <v>487</v>
      </c>
    </row>
    <row r="177" spans="1:14" x14ac:dyDescent="0.3">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x14ac:dyDescent="0.3">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x14ac:dyDescent="0.3">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x14ac:dyDescent="0.3">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x14ac:dyDescent="0.3">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x14ac:dyDescent="0.3">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x14ac:dyDescent="0.3">
      <c r="A183" s="69">
        <v>44259</v>
      </c>
      <c r="B183" s="69">
        <f t="shared" si="10"/>
        <v>44241</v>
      </c>
      <c r="C183" s="69">
        <f t="shared" si="11"/>
        <v>44254</v>
      </c>
      <c r="D183" s="68" t="s">
        <v>480</v>
      </c>
    </row>
    <row r="184" spans="1:14" x14ac:dyDescent="0.3">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x14ac:dyDescent="0.3">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x14ac:dyDescent="0.3">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x14ac:dyDescent="0.3">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x14ac:dyDescent="0.3">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x14ac:dyDescent="0.3">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x14ac:dyDescent="0.3">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x14ac:dyDescent="0.3">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x14ac:dyDescent="0.3">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x14ac:dyDescent="0.3">
      <c r="A193" s="69">
        <v>44266</v>
      </c>
      <c r="B193" s="69">
        <f t="shared" si="12"/>
        <v>44248</v>
      </c>
      <c r="C193" s="69">
        <f t="shared" si="13"/>
        <v>44261</v>
      </c>
      <c r="D193" s="68" t="s">
        <v>487</v>
      </c>
    </row>
    <row r="194" spans="1:14" x14ac:dyDescent="0.3">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x14ac:dyDescent="0.3">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x14ac:dyDescent="0.3">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x14ac:dyDescent="0.3">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x14ac:dyDescent="0.3">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x14ac:dyDescent="0.3">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x14ac:dyDescent="0.3">
      <c r="A200" s="69">
        <v>44266</v>
      </c>
      <c r="B200" s="69">
        <f t="shared" si="12"/>
        <v>44248</v>
      </c>
      <c r="C200" s="69">
        <f t="shared" si="13"/>
        <v>44261</v>
      </c>
      <c r="D200" s="68" t="s">
        <v>480</v>
      </c>
    </row>
    <row r="201" spans="1:14" x14ac:dyDescent="0.3">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x14ac:dyDescent="0.3">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x14ac:dyDescent="0.3">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x14ac:dyDescent="0.3">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x14ac:dyDescent="0.3">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x14ac:dyDescent="0.3">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x14ac:dyDescent="0.3">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x14ac:dyDescent="0.3">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x14ac:dyDescent="0.3">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x14ac:dyDescent="0.3">
      <c r="A210" s="69">
        <v>44273</v>
      </c>
      <c r="B210" s="69">
        <f t="shared" si="14"/>
        <v>44255</v>
      </c>
      <c r="C210" s="69">
        <f t="shared" si="13"/>
        <v>44268</v>
      </c>
      <c r="D210" s="68" t="s">
        <v>487</v>
      </c>
    </row>
    <row r="211" spans="1:14" x14ac:dyDescent="0.3">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x14ac:dyDescent="0.3">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x14ac:dyDescent="0.3">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x14ac:dyDescent="0.3">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x14ac:dyDescent="0.3">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x14ac:dyDescent="0.3">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x14ac:dyDescent="0.3">
      <c r="A217" s="69">
        <v>44273</v>
      </c>
      <c r="B217" s="69">
        <f t="shared" si="14"/>
        <v>44255</v>
      </c>
      <c r="C217" s="69">
        <f t="shared" si="13"/>
        <v>44268</v>
      </c>
      <c r="D217" s="68" t="s">
        <v>480</v>
      </c>
    </row>
    <row r="218" spans="1:14" x14ac:dyDescent="0.3">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x14ac:dyDescent="0.3">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x14ac:dyDescent="0.3">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x14ac:dyDescent="0.3">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x14ac:dyDescent="0.3">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x14ac:dyDescent="0.3">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x14ac:dyDescent="0.3">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x14ac:dyDescent="0.3">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x14ac:dyDescent="0.3">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x14ac:dyDescent="0.3">
      <c r="A227" s="69">
        <v>44280</v>
      </c>
      <c r="B227" s="69">
        <f t="shared" si="15"/>
        <v>44262</v>
      </c>
      <c r="C227" s="69">
        <f t="shared" si="13"/>
        <v>44275</v>
      </c>
      <c r="D227" s="68" t="s">
        <v>487</v>
      </c>
    </row>
    <row r="228" spans="1:14" x14ac:dyDescent="0.3">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x14ac:dyDescent="0.3">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x14ac:dyDescent="0.3">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x14ac:dyDescent="0.3">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x14ac:dyDescent="0.3">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x14ac:dyDescent="0.3">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x14ac:dyDescent="0.3">
      <c r="A234" s="69">
        <v>44280</v>
      </c>
      <c r="B234" s="69">
        <f t="shared" si="15"/>
        <v>44262</v>
      </c>
      <c r="C234" s="69">
        <f t="shared" si="13"/>
        <v>44275</v>
      </c>
      <c r="D234" s="68" t="s">
        <v>480</v>
      </c>
    </row>
    <row r="235" spans="1:14" x14ac:dyDescent="0.3">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x14ac:dyDescent="0.3">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x14ac:dyDescent="0.3">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x14ac:dyDescent="0.3">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x14ac:dyDescent="0.3">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x14ac:dyDescent="0.3">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x14ac:dyDescent="0.3">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x14ac:dyDescent="0.3">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x14ac:dyDescent="0.3">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x14ac:dyDescent="0.3">
      <c r="A244" s="69">
        <v>44287</v>
      </c>
      <c r="B244" s="69">
        <f t="shared" si="16"/>
        <v>44269</v>
      </c>
      <c r="C244" s="69">
        <f t="shared" si="13"/>
        <v>44282</v>
      </c>
      <c r="D244" s="68" t="s">
        <v>487</v>
      </c>
    </row>
    <row r="245" spans="1:14" x14ac:dyDescent="0.3">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x14ac:dyDescent="0.3">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x14ac:dyDescent="0.3">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x14ac:dyDescent="0.3">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x14ac:dyDescent="0.3">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x14ac:dyDescent="0.3">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x14ac:dyDescent="0.3">
      <c r="A251" s="69">
        <v>44287</v>
      </c>
      <c r="B251" s="69">
        <f t="shared" si="16"/>
        <v>44269</v>
      </c>
      <c r="C251" s="69">
        <f t="shared" si="13"/>
        <v>44282</v>
      </c>
      <c r="D251" s="68" t="s">
        <v>480</v>
      </c>
    </row>
    <row r="252" spans="1:14" x14ac:dyDescent="0.3">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x14ac:dyDescent="0.3">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x14ac:dyDescent="0.3">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x14ac:dyDescent="0.3">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x14ac:dyDescent="0.3">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x14ac:dyDescent="0.3">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x14ac:dyDescent="0.3">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x14ac:dyDescent="0.3">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x14ac:dyDescent="0.3">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x14ac:dyDescent="0.3">
      <c r="A261" s="69">
        <v>44294</v>
      </c>
      <c r="B261" s="69">
        <f t="shared" si="19"/>
        <v>44276</v>
      </c>
      <c r="C261" s="69">
        <f t="shared" si="18"/>
        <v>44289</v>
      </c>
      <c r="D261" s="68" t="s">
        <v>487</v>
      </c>
    </row>
    <row r="262" spans="1:14" x14ac:dyDescent="0.3">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x14ac:dyDescent="0.3">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x14ac:dyDescent="0.3">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x14ac:dyDescent="0.3">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x14ac:dyDescent="0.3">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x14ac:dyDescent="0.3">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x14ac:dyDescent="0.3">
      <c r="A268" s="69">
        <v>44294</v>
      </c>
      <c r="B268" s="69">
        <f t="shared" si="19"/>
        <v>44276</v>
      </c>
      <c r="C268" s="69">
        <f t="shared" si="18"/>
        <v>44289</v>
      </c>
      <c r="D268" s="68" t="s">
        <v>480</v>
      </c>
    </row>
    <row r="269" spans="1:14" x14ac:dyDescent="0.3">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x14ac:dyDescent="0.3">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x14ac:dyDescent="0.3">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x14ac:dyDescent="0.3">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x14ac:dyDescent="0.3">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x14ac:dyDescent="0.3">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x14ac:dyDescent="0.3">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x14ac:dyDescent="0.3">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x14ac:dyDescent="0.3">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x14ac:dyDescent="0.3">
      <c r="A278" s="69">
        <v>44301</v>
      </c>
      <c r="B278" s="69">
        <f t="shared" si="21"/>
        <v>44283</v>
      </c>
      <c r="C278" s="69">
        <f t="shared" si="20"/>
        <v>44296</v>
      </c>
      <c r="D278" s="68" t="s">
        <v>487</v>
      </c>
    </row>
    <row r="279" spans="1:14" x14ac:dyDescent="0.3">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x14ac:dyDescent="0.3">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x14ac:dyDescent="0.3">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x14ac:dyDescent="0.3">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x14ac:dyDescent="0.3">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x14ac:dyDescent="0.3">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x14ac:dyDescent="0.3">
      <c r="A285" s="69">
        <v>44301</v>
      </c>
      <c r="B285" s="69">
        <f t="shared" si="21"/>
        <v>44283</v>
      </c>
      <c r="C285" s="69">
        <f t="shared" si="20"/>
        <v>44296</v>
      </c>
      <c r="D285" s="68" t="s">
        <v>480</v>
      </c>
    </row>
    <row r="286" spans="1:14" x14ac:dyDescent="0.3">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x14ac:dyDescent="0.3">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x14ac:dyDescent="0.3">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x14ac:dyDescent="0.3">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x14ac:dyDescent="0.3">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x14ac:dyDescent="0.3">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x14ac:dyDescent="0.3">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x14ac:dyDescent="0.3">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x14ac:dyDescent="0.3">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x14ac:dyDescent="0.3">
      <c r="A295" s="69">
        <v>44308</v>
      </c>
      <c r="B295" s="69">
        <f t="shared" si="23"/>
        <v>44290</v>
      </c>
      <c r="C295" s="69">
        <f t="shared" si="22"/>
        <v>44303</v>
      </c>
      <c r="D295" s="68" t="s">
        <v>487</v>
      </c>
    </row>
    <row r="296" spans="1:14" x14ac:dyDescent="0.3">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x14ac:dyDescent="0.3">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x14ac:dyDescent="0.3">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x14ac:dyDescent="0.3">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x14ac:dyDescent="0.3">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x14ac:dyDescent="0.3">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x14ac:dyDescent="0.3">
      <c r="A302" s="69">
        <v>44308</v>
      </c>
      <c r="B302" s="69">
        <f t="shared" si="23"/>
        <v>44290</v>
      </c>
      <c r="C302" s="69">
        <f t="shared" si="22"/>
        <v>44303</v>
      </c>
      <c r="D302" s="68" t="s">
        <v>480</v>
      </c>
    </row>
    <row r="303" spans="1:14" x14ac:dyDescent="0.3">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x14ac:dyDescent="0.3">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x14ac:dyDescent="0.3">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x14ac:dyDescent="0.3">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x14ac:dyDescent="0.3">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x14ac:dyDescent="0.3">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x14ac:dyDescent="0.3">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x14ac:dyDescent="0.3">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x14ac:dyDescent="0.3">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x14ac:dyDescent="0.3">
      <c r="A312" s="69">
        <v>44315</v>
      </c>
      <c r="B312" s="69">
        <f t="shared" si="25"/>
        <v>44297</v>
      </c>
      <c r="C312" s="69">
        <f t="shared" si="24"/>
        <v>44310</v>
      </c>
      <c r="D312" s="68" t="s">
        <v>487</v>
      </c>
    </row>
    <row r="313" spans="1:14" x14ac:dyDescent="0.3">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x14ac:dyDescent="0.3">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x14ac:dyDescent="0.3">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x14ac:dyDescent="0.3">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x14ac:dyDescent="0.3">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x14ac:dyDescent="0.3">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x14ac:dyDescent="0.3">
      <c r="A319" s="69">
        <v>44315</v>
      </c>
      <c r="B319" s="69">
        <f t="shared" si="25"/>
        <v>44297</v>
      </c>
      <c r="C319" s="69">
        <f t="shared" si="24"/>
        <v>44310</v>
      </c>
      <c r="D319" s="68" t="s">
        <v>480</v>
      </c>
    </row>
    <row r="320" spans="1:14" x14ac:dyDescent="0.3">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x14ac:dyDescent="0.3">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x14ac:dyDescent="0.3">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x14ac:dyDescent="0.3">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x14ac:dyDescent="0.3">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x14ac:dyDescent="0.3">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x14ac:dyDescent="0.3">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x14ac:dyDescent="0.3">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x14ac:dyDescent="0.3">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x14ac:dyDescent="0.3">
      <c r="A329" s="69">
        <v>44322</v>
      </c>
      <c r="B329" s="69">
        <f t="shared" si="27"/>
        <v>44304</v>
      </c>
      <c r="C329" s="69">
        <f t="shared" si="26"/>
        <v>44317</v>
      </c>
      <c r="D329" s="68" t="s">
        <v>487</v>
      </c>
    </row>
    <row r="330" spans="1:14" x14ac:dyDescent="0.3">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x14ac:dyDescent="0.3">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x14ac:dyDescent="0.3">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x14ac:dyDescent="0.3">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x14ac:dyDescent="0.3">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x14ac:dyDescent="0.3">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x14ac:dyDescent="0.3">
      <c r="A336" s="69">
        <v>44322</v>
      </c>
      <c r="B336" s="69">
        <f t="shared" si="27"/>
        <v>44304</v>
      </c>
      <c r="C336" s="69">
        <f t="shared" si="26"/>
        <v>44317</v>
      </c>
      <c r="D336" s="68" t="s">
        <v>480</v>
      </c>
    </row>
    <row r="337" spans="1:14" x14ac:dyDescent="0.3">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x14ac:dyDescent="0.3">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x14ac:dyDescent="0.3">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x14ac:dyDescent="0.3">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x14ac:dyDescent="0.3">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x14ac:dyDescent="0.3">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x14ac:dyDescent="0.3">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x14ac:dyDescent="0.3">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x14ac:dyDescent="0.3">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x14ac:dyDescent="0.3">
      <c r="A346" s="69">
        <v>44329</v>
      </c>
      <c r="B346" s="69">
        <f t="shared" si="29"/>
        <v>44311</v>
      </c>
      <c r="C346" s="69">
        <f t="shared" si="28"/>
        <v>44324</v>
      </c>
      <c r="D346" s="68" t="s">
        <v>487</v>
      </c>
    </row>
    <row r="347" spans="1:14" x14ac:dyDescent="0.3">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x14ac:dyDescent="0.3">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x14ac:dyDescent="0.3">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x14ac:dyDescent="0.3">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x14ac:dyDescent="0.3">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x14ac:dyDescent="0.3">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x14ac:dyDescent="0.3">
      <c r="A353" s="69">
        <v>44329</v>
      </c>
      <c r="B353" s="69">
        <f t="shared" si="29"/>
        <v>44311</v>
      </c>
      <c r="C353" s="69">
        <f t="shared" si="28"/>
        <v>44324</v>
      </c>
      <c r="D353" s="68" t="s">
        <v>480</v>
      </c>
    </row>
    <row r="354" spans="1:14" x14ac:dyDescent="0.3">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x14ac:dyDescent="0.3">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x14ac:dyDescent="0.3">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x14ac:dyDescent="0.3">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x14ac:dyDescent="0.3">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x14ac:dyDescent="0.3">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x14ac:dyDescent="0.3">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x14ac:dyDescent="0.3">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x14ac:dyDescent="0.3">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x14ac:dyDescent="0.3">
      <c r="A363" s="69">
        <v>44336</v>
      </c>
      <c r="B363" s="69">
        <f t="shared" si="31"/>
        <v>44318</v>
      </c>
      <c r="C363" s="69">
        <f t="shared" si="30"/>
        <v>44331</v>
      </c>
      <c r="D363" s="68" t="s">
        <v>487</v>
      </c>
    </row>
    <row r="364" spans="1:14" x14ac:dyDescent="0.3">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x14ac:dyDescent="0.3">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x14ac:dyDescent="0.3">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x14ac:dyDescent="0.3">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x14ac:dyDescent="0.3">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x14ac:dyDescent="0.3">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x14ac:dyDescent="0.3">
      <c r="A370" s="69">
        <v>44336</v>
      </c>
      <c r="B370" s="69">
        <f t="shared" si="31"/>
        <v>44318</v>
      </c>
      <c r="C370" s="69">
        <f t="shared" si="30"/>
        <v>44331</v>
      </c>
      <c r="D370" s="68" t="s">
        <v>480</v>
      </c>
    </row>
    <row r="371" spans="1:14" x14ac:dyDescent="0.3">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x14ac:dyDescent="0.3">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x14ac:dyDescent="0.3">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x14ac:dyDescent="0.3">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x14ac:dyDescent="0.3">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x14ac:dyDescent="0.3">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87">
        <v>1.03E-2</v>
      </c>
      <c r="M376" s="185" t="s">
        <v>472</v>
      </c>
      <c r="N376" s="68">
        <v>124</v>
      </c>
    </row>
    <row r="377" spans="1:14" x14ac:dyDescent="0.3">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87">
        <v>1.7100000000000001E-2</v>
      </c>
      <c r="M377" s="185" t="s">
        <v>472</v>
      </c>
      <c r="N377" s="68">
        <v>5</v>
      </c>
    </row>
    <row r="378" spans="1:14" x14ac:dyDescent="0.3">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87">
        <v>6.0000000000000001E-3</v>
      </c>
      <c r="M378" s="185" t="s">
        <v>472</v>
      </c>
      <c r="N378" s="68">
        <v>1</v>
      </c>
    </row>
    <row r="379" spans="1:14" x14ac:dyDescent="0.3">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87">
        <v>2.3900000000000001E-2</v>
      </c>
      <c r="M379" s="185" t="s">
        <v>472</v>
      </c>
      <c r="N379" s="68">
        <v>15</v>
      </c>
    </row>
    <row r="380" spans="1:14" x14ac:dyDescent="0.3">
      <c r="A380" s="127">
        <v>44343</v>
      </c>
      <c r="B380" s="127">
        <f t="shared" si="32"/>
        <v>44325</v>
      </c>
      <c r="C380" s="127">
        <f t="shared" si="30"/>
        <v>44338</v>
      </c>
      <c r="D380" s="185" t="s">
        <v>487</v>
      </c>
      <c r="E380" s="185"/>
      <c r="F380" s="185"/>
      <c r="G380" s="185"/>
      <c r="H380" s="185"/>
      <c r="I380" s="185"/>
      <c r="J380" s="185"/>
      <c r="K380" s="185"/>
      <c r="L380" s="185"/>
      <c r="M380" s="185"/>
    </row>
    <row r="381" spans="1:14" x14ac:dyDescent="0.3">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87">
        <v>5.28E-2</v>
      </c>
      <c r="M381" s="185" t="s">
        <v>491</v>
      </c>
      <c r="N381" s="68">
        <v>0</v>
      </c>
    </row>
    <row r="382" spans="1:14" x14ac:dyDescent="0.3">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87">
        <v>1.8800000000000001E-2</v>
      </c>
      <c r="M382" s="185" t="s">
        <v>472</v>
      </c>
      <c r="N382" s="68">
        <v>20</v>
      </c>
    </row>
    <row r="383" spans="1:14" x14ac:dyDescent="0.3">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87">
        <v>6.7999999999999996E-3</v>
      </c>
      <c r="M383" s="185" t="s">
        <v>472</v>
      </c>
      <c r="N383" s="68">
        <v>0</v>
      </c>
    </row>
    <row r="384" spans="1:14" x14ac:dyDescent="0.3">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87">
        <v>2.1899999999999999E-2</v>
      </c>
      <c r="M384" s="185" t="s">
        <v>472</v>
      </c>
      <c r="N384" s="68">
        <v>17</v>
      </c>
    </row>
    <row r="385" spans="1:14" x14ac:dyDescent="0.3">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87">
        <v>2.5000000000000001E-3</v>
      </c>
      <c r="M385" s="185" t="s">
        <v>476</v>
      </c>
      <c r="N385" s="68">
        <v>2</v>
      </c>
    </row>
    <row r="386" spans="1:14" x14ac:dyDescent="0.3">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87">
        <v>5.8999999999999999E-3</v>
      </c>
      <c r="M386" s="185" t="s">
        <v>472</v>
      </c>
      <c r="N386" s="68">
        <v>14</v>
      </c>
    </row>
    <row r="387" spans="1:14" x14ac:dyDescent="0.3">
      <c r="A387" s="127">
        <v>44343</v>
      </c>
      <c r="B387" s="127">
        <f t="shared" si="32"/>
        <v>44325</v>
      </c>
      <c r="C387" s="127">
        <f t="shared" si="30"/>
        <v>44338</v>
      </c>
      <c r="D387" s="185" t="s">
        <v>480</v>
      </c>
      <c r="E387" s="185"/>
      <c r="F387" s="185"/>
      <c r="G387" s="185"/>
      <c r="H387" s="185"/>
      <c r="I387" s="185"/>
      <c r="J387" s="185"/>
      <c r="K387" s="185"/>
      <c r="L387" s="185"/>
      <c r="M387" s="185"/>
    </row>
    <row r="388" spans="1:14" x14ac:dyDescent="0.3">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87">
        <v>7.7999999999999996E-3</v>
      </c>
      <c r="M388" s="185" t="s">
        <v>472</v>
      </c>
      <c r="N388" s="68">
        <v>5</v>
      </c>
    </row>
    <row r="389" spans="1:14" x14ac:dyDescent="0.3">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87">
        <v>1.7000000000000001E-2</v>
      </c>
      <c r="M389" s="185" t="s">
        <v>472</v>
      </c>
      <c r="N389" s="68">
        <v>8</v>
      </c>
    </row>
    <row r="390" spans="1:14" x14ac:dyDescent="0.3">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87">
        <v>8.0000000000000002E-3</v>
      </c>
      <c r="M390" s="185" t="s">
        <v>472</v>
      </c>
      <c r="N390" s="68">
        <v>8</v>
      </c>
    </row>
    <row r="391" spans="1:14" x14ac:dyDescent="0.3">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x14ac:dyDescent="0.3">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87">
        <v>9.7999999999999997E-3</v>
      </c>
      <c r="M392" s="185" t="s">
        <v>472</v>
      </c>
      <c r="N392" s="68">
        <v>29</v>
      </c>
    </row>
    <row r="393" spans="1:14" x14ac:dyDescent="0.3">
      <c r="A393" s="127">
        <v>44350</v>
      </c>
      <c r="B393" s="127">
        <f>A393-18</f>
        <v>44332</v>
      </c>
      <c r="C393" s="127">
        <f t="shared" ref="C393:C409" si="33">A393-5</f>
        <v>44345</v>
      </c>
      <c r="D393" s="185" t="s">
        <v>37</v>
      </c>
      <c r="E393" s="185">
        <v>661394</v>
      </c>
      <c r="F393" s="185">
        <v>3824</v>
      </c>
      <c r="G393" s="185">
        <v>3.9</v>
      </c>
      <c r="H393" s="185" t="s">
        <v>472</v>
      </c>
      <c r="I393" s="185">
        <v>22988797</v>
      </c>
      <c r="J393" s="185">
        <v>558218</v>
      </c>
      <c r="K393" s="185">
        <v>4736</v>
      </c>
      <c r="L393" s="187">
        <v>8.5000000000000006E-3</v>
      </c>
      <c r="M393" s="185" t="s">
        <v>472</v>
      </c>
      <c r="N393" s="68">
        <v>93</v>
      </c>
    </row>
    <row r="394" spans="1:14" x14ac:dyDescent="0.3">
      <c r="A394" s="127">
        <v>44350</v>
      </c>
      <c r="B394" s="127">
        <f t="shared" ref="B394:B409" si="34">A394-18</f>
        <v>44332</v>
      </c>
      <c r="C394" s="127">
        <f t="shared" si="33"/>
        <v>44345</v>
      </c>
      <c r="D394" s="185" t="s">
        <v>490</v>
      </c>
      <c r="E394" s="185">
        <v>13907</v>
      </c>
      <c r="F394" s="185">
        <v>105</v>
      </c>
      <c r="G394" s="185">
        <v>3.5</v>
      </c>
      <c r="H394" s="185" t="s">
        <v>472</v>
      </c>
      <c r="I394" s="185">
        <v>402545</v>
      </c>
      <c r="J394" s="185">
        <v>9141</v>
      </c>
      <c r="K394" s="185">
        <v>121</v>
      </c>
      <c r="L394" s="187">
        <v>1.32E-2</v>
      </c>
      <c r="M394" s="185" t="s">
        <v>472</v>
      </c>
      <c r="N394" s="68">
        <v>3</v>
      </c>
    </row>
    <row r="395" spans="1:14" x14ac:dyDescent="0.3">
      <c r="A395" s="127">
        <v>44350</v>
      </c>
      <c r="B395" s="127">
        <f t="shared" si="34"/>
        <v>44332</v>
      </c>
      <c r="C395" s="127">
        <f t="shared" si="33"/>
        <v>44345</v>
      </c>
      <c r="D395" s="185" t="s">
        <v>489</v>
      </c>
      <c r="E395" s="185">
        <v>6526</v>
      </c>
      <c r="F395" s="185">
        <v>36</v>
      </c>
      <c r="G395" s="185">
        <v>2</v>
      </c>
      <c r="H395" s="185" t="s">
        <v>472</v>
      </c>
      <c r="I395" s="185">
        <v>400844</v>
      </c>
      <c r="J395" s="185">
        <v>11991</v>
      </c>
      <c r="K395" s="185">
        <v>41</v>
      </c>
      <c r="L395" s="187">
        <v>3.3999999999999998E-3</v>
      </c>
      <c r="M395" s="185" t="s">
        <v>472</v>
      </c>
      <c r="N395" s="68">
        <v>0</v>
      </c>
    </row>
    <row r="396" spans="1:14" x14ac:dyDescent="0.3">
      <c r="A396" s="127">
        <v>44350</v>
      </c>
      <c r="B396" s="127">
        <f t="shared" si="34"/>
        <v>44332</v>
      </c>
      <c r="C396" s="127">
        <f t="shared" si="33"/>
        <v>44345</v>
      </c>
      <c r="D396" s="185" t="s">
        <v>488</v>
      </c>
      <c r="E396" s="185">
        <v>66672</v>
      </c>
      <c r="F396" s="185">
        <v>444</v>
      </c>
      <c r="G396" s="185">
        <v>5.6</v>
      </c>
      <c r="H396" s="185" t="s">
        <v>472</v>
      </c>
      <c r="I396" s="185">
        <v>1340742</v>
      </c>
      <c r="J396" s="185">
        <v>28431</v>
      </c>
      <c r="K396" s="185">
        <v>553</v>
      </c>
      <c r="L396" s="187">
        <v>1.95E-2</v>
      </c>
      <c r="M396" s="185" t="s">
        <v>472</v>
      </c>
      <c r="N396" s="68">
        <v>11</v>
      </c>
    </row>
    <row r="397" spans="1:14" x14ac:dyDescent="0.3">
      <c r="A397" s="127">
        <v>44350</v>
      </c>
      <c r="B397" s="127">
        <f t="shared" si="34"/>
        <v>44332</v>
      </c>
      <c r="C397" s="127">
        <f t="shared" si="33"/>
        <v>44345</v>
      </c>
      <c r="D397" s="185" t="s">
        <v>487</v>
      </c>
      <c r="E397" s="185"/>
      <c r="F397" s="185"/>
      <c r="G397" s="185"/>
      <c r="H397" s="185"/>
      <c r="I397" s="185"/>
      <c r="J397" s="185"/>
      <c r="K397" s="185"/>
      <c r="L397" s="185"/>
      <c r="M397" s="185"/>
    </row>
    <row r="398" spans="1:14" x14ac:dyDescent="0.3">
      <c r="A398" s="127">
        <v>44350</v>
      </c>
      <c r="B398" s="127">
        <f t="shared" si="34"/>
        <v>44332</v>
      </c>
      <c r="C398" s="127">
        <f t="shared" si="33"/>
        <v>44345</v>
      </c>
      <c r="D398" s="185" t="s">
        <v>486</v>
      </c>
      <c r="E398" s="185">
        <v>2928</v>
      </c>
      <c r="F398" s="185">
        <v>67</v>
      </c>
      <c r="G398" s="185">
        <v>16.600000000000001</v>
      </c>
      <c r="H398" s="185" t="s">
        <v>472</v>
      </c>
      <c r="I398" s="185">
        <v>81009</v>
      </c>
      <c r="J398" s="185">
        <v>1572</v>
      </c>
      <c r="K398" s="185">
        <v>72</v>
      </c>
      <c r="L398" s="187">
        <v>4.58E-2</v>
      </c>
      <c r="M398" s="185" t="s">
        <v>472</v>
      </c>
      <c r="N398" s="68">
        <v>0</v>
      </c>
    </row>
    <row r="399" spans="1:14" x14ac:dyDescent="0.3">
      <c r="A399" s="127">
        <v>44350</v>
      </c>
      <c r="B399" s="127">
        <f t="shared" si="34"/>
        <v>44332</v>
      </c>
      <c r="C399" s="127">
        <f t="shared" si="33"/>
        <v>44345</v>
      </c>
      <c r="D399" s="185" t="s">
        <v>485</v>
      </c>
      <c r="E399" s="185">
        <v>97615</v>
      </c>
      <c r="F399" s="185">
        <v>623</v>
      </c>
      <c r="G399" s="185">
        <v>5.6</v>
      </c>
      <c r="H399" s="185" t="s">
        <v>472</v>
      </c>
      <c r="I399" s="185">
        <v>2254231</v>
      </c>
      <c r="J399" s="185">
        <v>47126</v>
      </c>
      <c r="K399" s="185">
        <v>774</v>
      </c>
      <c r="L399" s="187">
        <v>1.6400000000000001E-2</v>
      </c>
      <c r="M399" s="185" t="s">
        <v>472</v>
      </c>
      <c r="N399" s="68">
        <v>15</v>
      </c>
    </row>
    <row r="400" spans="1:14" x14ac:dyDescent="0.3">
      <c r="A400" s="127">
        <v>44350</v>
      </c>
      <c r="B400" s="127">
        <f t="shared" si="34"/>
        <v>44332</v>
      </c>
      <c r="C400" s="127">
        <f t="shared" si="33"/>
        <v>44345</v>
      </c>
      <c r="D400" s="185" t="s">
        <v>484</v>
      </c>
      <c r="E400" s="185">
        <v>2571</v>
      </c>
      <c r="F400" s="185">
        <v>20</v>
      </c>
      <c r="G400" s="185">
        <v>2</v>
      </c>
      <c r="H400" s="185" t="s">
        <v>472</v>
      </c>
      <c r="I400" s="185">
        <v>217003</v>
      </c>
      <c r="J400" s="185">
        <v>6136</v>
      </c>
      <c r="K400" s="185">
        <v>25</v>
      </c>
      <c r="L400" s="187">
        <v>4.1000000000000003E-3</v>
      </c>
      <c r="M400" s="185" t="s">
        <v>472</v>
      </c>
      <c r="N400" s="68">
        <v>0</v>
      </c>
    </row>
    <row r="401" spans="1:14" x14ac:dyDescent="0.3">
      <c r="A401" s="127">
        <v>44350</v>
      </c>
      <c r="B401" s="127">
        <f t="shared" si="34"/>
        <v>44332</v>
      </c>
      <c r="C401" s="127">
        <f t="shared" si="33"/>
        <v>44345</v>
      </c>
      <c r="D401" s="185" t="s">
        <v>483</v>
      </c>
      <c r="E401" s="185">
        <v>52233</v>
      </c>
      <c r="F401" s="185">
        <v>378</v>
      </c>
      <c r="G401" s="185">
        <v>5.7</v>
      </c>
      <c r="H401" s="185" t="s">
        <v>472</v>
      </c>
      <c r="I401" s="185">
        <v>1165407</v>
      </c>
      <c r="J401" s="185">
        <v>29502</v>
      </c>
      <c r="K401" s="185">
        <v>493</v>
      </c>
      <c r="L401" s="187">
        <v>1.67E-2</v>
      </c>
      <c r="M401" s="185" t="s">
        <v>472</v>
      </c>
      <c r="N401" s="68">
        <v>15</v>
      </c>
    </row>
    <row r="402" spans="1:14" x14ac:dyDescent="0.3">
      <c r="A402" s="127">
        <v>44350</v>
      </c>
      <c r="B402" s="127">
        <f t="shared" si="34"/>
        <v>44332</v>
      </c>
      <c r="C402" s="127">
        <f t="shared" si="33"/>
        <v>44345</v>
      </c>
      <c r="D402" s="185" t="s">
        <v>482</v>
      </c>
      <c r="E402" s="185">
        <v>9140</v>
      </c>
      <c r="F402" s="185">
        <v>34</v>
      </c>
      <c r="G402" s="185">
        <v>1.5</v>
      </c>
      <c r="H402" s="185" t="s">
        <v>472</v>
      </c>
      <c r="I402" s="185">
        <v>928867</v>
      </c>
      <c r="J402" s="185">
        <v>23724</v>
      </c>
      <c r="K402" s="185">
        <v>43</v>
      </c>
      <c r="L402" s="187">
        <v>1.8E-3</v>
      </c>
      <c r="M402" s="185" t="s">
        <v>476</v>
      </c>
      <c r="N402" s="68">
        <v>3</v>
      </c>
    </row>
    <row r="403" spans="1:14" x14ac:dyDescent="0.3">
      <c r="A403" s="127">
        <v>44350</v>
      </c>
      <c r="B403" s="127">
        <f t="shared" si="34"/>
        <v>44332</v>
      </c>
      <c r="C403" s="127">
        <f t="shared" si="33"/>
        <v>44345</v>
      </c>
      <c r="D403" s="185" t="s">
        <v>481</v>
      </c>
      <c r="E403" s="185">
        <v>134928</v>
      </c>
      <c r="F403" s="185">
        <v>668</v>
      </c>
      <c r="G403" s="185">
        <v>2.9</v>
      </c>
      <c r="H403" s="185" t="s">
        <v>472</v>
      </c>
      <c r="I403" s="185">
        <v>5981423</v>
      </c>
      <c r="J403" s="185">
        <v>156438</v>
      </c>
      <c r="K403" s="185">
        <v>832</v>
      </c>
      <c r="L403" s="187">
        <v>5.3E-3</v>
      </c>
      <c r="M403" s="185" t="s">
        <v>476</v>
      </c>
      <c r="N403" s="68">
        <v>12</v>
      </c>
    </row>
    <row r="404" spans="1:14" x14ac:dyDescent="0.3">
      <c r="A404" s="127">
        <v>44350</v>
      </c>
      <c r="B404" s="127">
        <f t="shared" si="34"/>
        <v>44332</v>
      </c>
      <c r="C404" s="127">
        <f t="shared" si="33"/>
        <v>44345</v>
      </c>
      <c r="D404" s="185" t="s">
        <v>480</v>
      </c>
      <c r="E404" s="185"/>
      <c r="F404" s="185"/>
      <c r="G404" s="185"/>
      <c r="H404" s="185"/>
      <c r="I404" s="185"/>
      <c r="J404" s="185"/>
      <c r="K404" s="185"/>
      <c r="L404" s="185"/>
      <c r="M404" s="185"/>
    </row>
    <row r="405" spans="1:14" x14ac:dyDescent="0.3">
      <c r="A405" s="127">
        <v>44350</v>
      </c>
      <c r="B405" s="127">
        <f t="shared" si="34"/>
        <v>44332</v>
      </c>
      <c r="C405" s="127">
        <f t="shared" si="33"/>
        <v>44345</v>
      </c>
      <c r="D405" s="185" t="s">
        <v>479</v>
      </c>
      <c r="E405" s="185">
        <v>54825</v>
      </c>
      <c r="F405" s="185">
        <v>259</v>
      </c>
      <c r="G405" s="185">
        <v>2.6</v>
      </c>
      <c r="H405" s="185" t="s">
        <v>472</v>
      </c>
      <c r="I405" s="185">
        <v>2030994</v>
      </c>
      <c r="J405" s="185">
        <v>52038</v>
      </c>
      <c r="K405" s="185">
        <v>333</v>
      </c>
      <c r="L405" s="187">
        <v>6.4000000000000003E-3</v>
      </c>
      <c r="M405" s="185" t="s">
        <v>472</v>
      </c>
      <c r="N405" s="68">
        <v>7</v>
      </c>
    </row>
    <row r="406" spans="1:14" x14ac:dyDescent="0.3">
      <c r="A406" s="127">
        <v>44350</v>
      </c>
      <c r="B406" s="127">
        <f t="shared" si="34"/>
        <v>44332</v>
      </c>
      <c r="C406" s="127">
        <f t="shared" si="33"/>
        <v>44345</v>
      </c>
      <c r="D406" s="185" t="s">
        <v>478</v>
      </c>
      <c r="E406" s="185">
        <v>49151</v>
      </c>
      <c r="F406" s="185">
        <v>332</v>
      </c>
      <c r="G406" s="185">
        <v>4.5</v>
      </c>
      <c r="H406" s="185" t="s">
        <v>472</v>
      </c>
      <c r="I406" s="185">
        <v>1127339</v>
      </c>
      <c r="J406" s="185">
        <v>29436</v>
      </c>
      <c r="K406" s="185">
        <v>387</v>
      </c>
      <c r="L406" s="187">
        <v>1.3100000000000001E-2</v>
      </c>
      <c r="M406" s="185" t="s">
        <v>472</v>
      </c>
      <c r="N406" s="68">
        <v>8</v>
      </c>
    </row>
    <row r="407" spans="1:14" x14ac:dyDescent="0.3">
      <c r="A407" s="127">
        <v>44350</v>
      </c>
      <c r="B407" s="127">
        <f t="shared" si="34"/>
        <v>44332</v>
      </c>
      <c r="C407" s="127">
        <f t="shared" si="33"/>
        <v>44345</v>
      </c>
      <c r="D407" s="185" t="s">
        <v>477</v>
      </c>
      <c r="E407" s="185">
        <v>92769</v>
      </c>
      <c r="F407" s="185">
        <v>482</v>
      </c>
      <c r="G407" s="185">
        <v>4.3</v>
      </c>
      <c r="H407" s="185" t="s">
        <v>472</v>
      </c>
      <c r="I407" s="185">
        <v>4358473</v>
      </c>
      <c r="J407" s="185">
        <v>96306</v>
      </c>
      <c r="K407" s="185">
        <v>599</v>
      </c>
      <c r="L407" s="187">
        <v>6.1999999999999998E-3</v>
      </c>
      <c r="M407" s="185" t="s">
        <v>472</v>
      </c>
      <c r="N407" s="68">
        <v>4</v>
      </c>
    </row>
    <row r="408" spans="1:14" x14ac:dyDescent="0.3">
      <c r="A408" s="127">
        <v>44350</v>
      </c>
      <c r="B408" s="127">
        <f t="shared" si="34"/>
        <v>44332</v>
      </c>
      <c r="C408" s="127">
        <f t="shared" si="33"/>
        <v>44345</v>
      </c>
      <c r="D408" s="185" t="s">
        <v>475</v>
      </c>
      <c r="E408" s="185">
        <v>1072</v>
      </c>
      <c r="F408" s="185">
        <v>6</v>
      </c>
      <c r="G408" s="185" t="s">
        <v>474</v>
      </c>
      <c r="H408" s="185" t="s">
        <v>474</v>
      </c>
      <c r="I408" s="185">
        <v>311988</v>
      </c>
      <c r="J408" s="185">
        <v>5075</v>
      </c>
      <c r="K408" s="185">
        <v>6</v>
      </c>
      <c r="L408" s="185" t="s">
        <v>474</v>
      </c>
      <c r="M408" s="185" t="s">
        <v>474</v>
      </c>
      <c r="N408" s="68">
        <v>0</v>
      </c>
    </row>
    <row r="409" spans="1:14" x14ac:dyDescent="0.3">
      <c r="A409" s="127">
        <v>44350</v>
      </c>
      <c r="B409" s="127">
        <f t="shared" si="34"/>
        <v>44332</v>
      </c>
      <c r="C409" s="127">
        <f t="shared" si="33"/>
        <v>44345</v>
      </c>
      <c r="D409" s="185" t="s">
        <v>473</v>
      </c>
      <c r="E409" s="185">
        <v>77057</v>
      </c>
      <c r="F409" s="185">
        <v>370</v>
      </c>
      <c r="G409" s="185">
        <v>3.1</v>
      </c>
      <c r="H409" s="185" t="s">
        <v>472</v>
      </c>
      <c r="I409" s="185">
        <v>2387932</v>
      </c>
      <c r="J409" s="185">
        <v>61302</v>
      </c>
      <c r="K409" s="185">
        <v>457</v>
      </c>
      <c r="L409" s="187">
        <v>7.4999999999999997E-3</v>
      </c>
      <c r="M409" s="185" t="s">
        <v>472</v>
      </c>
      <c r="N409" s="68">
        <v>15</v>
      </c>
    </row>
    <row r="410" spans="1:14" x14ac:dyDescent="0.3">
      <c r="A410" s="127">
        <v>44357</v>
      </c>
      <c r="B410" s="127">
        <f>A410-18</f>
        <v>44339</v>
      </c>
      <c r="C410" s="127">
        <f t="shared" ref="C410" si="35">A410-5</f>
        <v>44352</v>
      </c>
      <c r="D410" s="185" t="s">
        <v>37</v>
      </c>
      <c r="E410" s="185">
        <v>662459</v>
      </c>
      <c r="F410" s="185">
        <v>2310</v>
      </c>
      <c r="G410" s="185">
        <v>2.4</v>
      </c>
      <c r="H410" s="185" t="s">
        <v>472</v>
      </c>
      <c r="I410" s="185">
        <v>23240199</v>
      </c>
      <c r="J410" s="185">
        <v>477903</v>
      </c>
      <c r="K410" s="185">
        <v>3025</v>
      </c>
      <c r="L410" s="187">
        <v>6.3E-3</v>
      </c>
      <c r="M410" s="185" t="s">
        <v>472</v>
      </c>
      <c r="N410" s="68">
        <v>72</v>
      </c>
    </row>
    <row r="411" spans="1:14" x14ac:dyDescent="0.3">
      <c r="A411" s="127">
        <v>44357</v>
      </c>
      <c r="B411" s="127">
        <f t="shared" ref="B411:B426" si="36">A411-18</f>
        <v>44339</v>
      </c>
      <c r="C411" s="127">
        <f t="shared" ref="C411:C426" si="37">A411-5</f>
        <v>44352</v>
      </c>
      <c r="D411" s="185" t="s">
        <v>490</v>
      </c>
      <c r="E411" s="185">
        <v>13919</v>
      </c>
      <c r="F411" s="185">
        <v>43</v>
      </c>
      <c r="G411" s="185">
        <v>1.4</v>
      </c>
      <c r="H411" s="185" t="s">
        <v>472</v>
      </c>
      <c r="I411" s="185">
        <v>406474</v>
      </c>
      <c r="J411" s="185">
        <v>7393</v>
      </c>
      <c r="K411" s="185">
        <v>62</v>
      </c>
      <c r="L411" s="187">
        <v>8.3999999999999995E-3</v>
      </c>
      <c r="M411" s="185" t="s">
        <v>472</v>
      </c>
      <c r="N411" s="68">
        <v>0</v>
      </c>
    </row>
    <row r="412" spans="1:14" x14ac:dyDescent="0.3">
      <c r="A412" s="127">
        <v>44357</v>
      </c>
      <c r="B412" s="127">
        <f t="shared" si="36"/>
        <v>44339</v>
      </c>
      <c r="C412" s="127">
        <f t="shared" si="37"/>
        <v>44352</v>
      </c>
      <c r="D412" s="185" t="s">
        <v>489</v>
      </c>
      <c r="E412" s="185">
        <v>6531</v>
      </c>
      <c r="F412" s="185">
        <v>16</v>
      </c>
      <c r="G412" s="185">
        <v>0.9</v>
      </c>
      <c r="H412" s="185" t="s">
        <v>472</v>
      </c>
      <c r="I412" s="185">
        <v>404883</v>
      </c>
      <c r="J412" s="185">
        <v>8953</v>
      </c>
      <c r="K412" s="185">
        <v>19</v>
      </c>
      <c r="L412" s="187">
        <v>2.0999999999999999E-3</v>
      </c>
      <c r="M412" s="185" t="s">
        <v>472</v>
      </c>
      <c r="N412" s="68">
        <v>1</v>
      </c>
    </row>
    <row r="413" spans="1:14" x14ac:dyDescent="0.3">
      <c r="A413" s="127">
        <v>44357</v>
      </c>
      <c r="B413" s="127">
        <f t="shared" si="36"/>
        <v>44339</v>
      </c>
      <c r="C413" s="127">
        <f t="shared" si="37"/>
        <v>44352</v>
      </c>
      <c r="D413" s="185" t="s">
        <v>488</v>
      </c>
      <c r="E413" s="185">
        <v>66767</v>
      </c>
      <c r="F413" s="185">
        <v>244</v>
      </c>
      <c r="G413" s="185">
        <v>3.1</v>
      </c>
      <c r="H413" s="185" t="s">
        <v>472</v>
      </c>
      <c r="I413" s="185">
        <v>1354728</v>
      </c>
      <c r="J413" s="185">
        <v>25210</v>
      </c>
      <c r="K413" s="185">
        <v>320</v>
      </c>
      <c r="L413" s="187">
        <v>1.2699999999999999E-2</v>
      </c>
      <c r="M413" s="185" t="s">
        <v>472</v>
      </c>
      <c r="N413" s="68">
        <v>8</v>
      </c>
    </row>
    <row r="414" spans="1:14" x14ac:dyDescent="0.3">
      <c r="A414" s="127">
        <v>44357</v>
      </c>
      <c r="B414" s="127">
        <f t="shared" si="36"/>
        <v>44339</v>
      </c>
      <c r="C414" s="127">
        <f t="shared" si="37"/>
        <v>44352</v>
      </c>
      <c r="D414" s="185" t="s">
        <v>487</v>
      </c>
      <c r="E414" s="185"/>
      <c r="F414" s="185"/>
      <c r="G414" s="185"/>
      <c r="H414" s="185"/>
      <c r="I414" s="185"/>
      <c r="J414" s="185"/>
      <c r="K414" s="185"/>
      <c r="L414" s="185"/>
      <c r="M414" s="185"/>
    </row>
    <row r="415" spans="1:14" x14ac:dyDescent="0.3">
      <c r="A415" s="127">
        <v>44357</v>
      </c>
      <c r="B415" s="127">
        <f t="shared" si="36"/>
        <v>44339</v>
      </c>
      <c r="C415" s="127">
        <f t="shared" si="37"/>
        <v>44352</v>
      </c>
      <c r="D415" s="185" t="s">
        <v>486</v>
      </c>
      <c r="E415" s="185">
        <v>2932</v>
      </c>
      <c r="F415" s="185">
        <v>22</v>
      </c>
      <c r="G415" s="185">
        <v>5.5</v>
      </c>
      <c r="H415" s="185" t="s">
        <v>472</v>
      </c>
      <c r="I415" s="185">
        <v>81750</v>
      </c>
      <c r="J415" s="185">
        <v>1348</v>
      </c>
      <c r="K415" s="185">
        <v>24</v>
      </c>
      <c r="L415" s="187">
        <v>1.78E-2</v>
      </c>
      <c r="M415" s="185" t="s">
        <v>472</v>
      </c>
      <c r="N415" s="68">
        <v>0</v>
      </c>
    </row>
    <row r="416" spans="1:14" x14ac:dyDescent="0.3">
      <c r="A416" s="127">
        <v>44357</v>
      </c>
      <c r="B416" s="127">
        <f t="shared" si="36"/>
        <v>44339</v>
      </c>
      <c r="C416" s="127">
        <f t="shared" si="37"/>
        <v>44352</v>
      </c>
      <c r="D416" s="185" t="s">
        <v>485</v>
      </c>
      <c r="E416" s="185">
        <v>97759</v>
      </c>
      <c r="F416" s="185">
        <v>381</v>
      </c>
      <c r="G416" s="185">
        <v>3.4</v>
      </c>
      <c r="H416" s="185" t="s">
        <v>472</v>
      </c>
      <c r="I416" s="185">
        <v>2276458</v>
      </c>
      <c r="J416" s="185">
        <v>41164</v>
      </c>
      <c r="K416" s="185">
        <v>500</v>
      </c>
      <c r="L416" s="187">
        <v>1.21E-2</v>
      </c>
      <c r="M416" s="185" t="s">
        <v>472</v>
      </c>
      <c r="N416" s="68">
        <v>9</v>
      </c>
    </row>
    <row r="417" spans="1:14" x14ac:dyDescent="0.3">
      <c r="A417" s="127">
        <v>44357</v>
      </c>
      <c r="B417" s="127">
        <f t="shared" si="36"/>
        <v>44339</v>
      </c>
      <c r="C417" s="127">
        <f t="shared" si="37"/>
        <v>44352</v>
      </c>
      <c r="D417" s="185" t="s">
        <v>484</v>
      </c>
      <c r="E417" s="185">
        <v>2577</v>
      </c>
      <c r="F417" s="185">
        <v>10</v>
      </c>
      <c r="G417" s="185">
        <v>1</v>
      </c>
      <c r="H417" s="185" t="s">
        <v>472</v>
      </c>
      <c r="I417" s="185">
        <v>219177</v>
      </c>
      <c r="J417" s="185">
        <v>4677</v>
      </c>
      <c r="K417" s="185">
        <v>16</v>
      </c>
      <c r="L417" s="187">
        <v>3.3999999999999998E-3</v>
      </c>
      <c r="M417" s="185" t="s">
        <v>472</v>
      </c>
      <c r="N417" s="68">
        <v>0</v>
      </c>
    </row>
    <row r="418" spans="1:14" x14ac:dyDescent="0.3">
      <c r="A418" s="127">
        <v>44357</v>
      </c>
      <c r="B418" s="127">
        <f t="shared" si="36"/>
        <v>44339</v>
      </c>
      <c r="C418" s="127">
        <f t="shared" si="37"/>
        <v>44352</v>
      </c>
      <c r="D418" s="185" t="s">
        <v>483</v>
      </c>
      <c r="E418" s="185">
        <v>52331</v>
      </c>
      <c r="F418" s="185">
        <v>219</v>
      </c>
      <c r="G418" s="185">
        <v>3.3</v>
      </c>
      <c r="H418" s="185" t="s">
        <v>472</v>
      </c>
      <c r="I418" s="185">
        <v>1180431</v>
      </c>
      <c r="J418" s="185">
        <v>26210</v>
      </c>
      <c r="K418" s="185">
        <v>313</v>
      </c>
      <c r="L418" s="187">
        <v>1.1900000000000001E-2</v>
      </c>
      <c r="M418" s="185" t="s">
        <v>472</v>
      </c>
      <c r="N418" s="68">
        <v>13</v>
      </c>
    </row>
    <row r="419" spans="1:14" x14ac:dyDescent="0.3">
      <c r="A419" s="127">
        <v>44357</v>
      </c>
      <c r="B419" s="127">
        <f t="shared" si="36"/>
        <v>44339</v>
      </c>
      <c r="C419" s="127">
        <f t="shared" si="37"/>
        <v>44352</v>
      </c>
      <c r="D419" s="185" t="s">
        <v>482</v>
      </c>
      <c r="E419" s="185">
        <v>9152</v>
      </c>
      <c r="F419" s="185">
        <v>17</v>
      </c>
      <c r="G419" s="185">
        <v>0.7</v>
      </c>
      <c r="H419" s="185" t="s">
        <v>472</v>
      </c>
      <c r="I419" s="185">
        <v>936250</v>
      </c>
      <c r="J419" s="185">
        <v>16711</v>
      </c>
      <c r="K419" s="185">
        <v>20</v>
      </c>
      <c r="L419" s="187">
        <v>1.1999999999999999E-3</v>
      </c>
      <c r="M419" s="185" t="s">
        <v>476</v>
      </c>
      <c r="N419" s="68">
        <v>0</v>
      </c>
    </row>
    <row r="420" spans="1:14" x14ac:dyDescent="0.3">
      <c r="A420" s="127">
        <v>44357</v>
      </c>
      <c r="B420" s="127">
        <f t="shared" si="36"/>
        <v>44339</v>
      </c>
      <c r="C420" s="127">
        <f t="shared" si="37"/>
        <v>44352</v>
      </c>
      <c r="D420" s="185" t="s">
        <v>481</v>
      </c>
      <c r="E420" s="185">
        <v>135121</v>
      </c>
      <c r="F420" s="185">
        <v>409</v>
      </c>
      <c r="G420" s="185">
        <v>1.8</v>
      </c>
      <c r="H420" s="185" t="s">
        <v>472</v>
      </c>
      <c r="I420" s="185">
        <v>6052414</v>
      </c>
      <c r="J420" s="185">
        <v>133887</v>
      </c>
      <c r="K420" s="185">
        <v>539</v>
      </c>
      <c r="L420" s="187">
        <v>4.0000000000000001E-3</v>
      </c>
      <c r="M420" s="185" t="s">
        <v>472</v>
      </c>
      <c r="N420" s="68">
        <v>15</v>
      </c>
    </row>
    <row r="421" spans="1:14" x14ac:dyDescent="0.3">
      <c r="A421" s="127">
        <v>44357</v>
      </c>
      <c r="B421" s="127">
        <f t="shared" si="36"/>
        <v>44339</v>
      </c>
      <c r="C421" s="127">
        <f t="shared" si="37"/>
        <v>44352</v>
      </c>
      <c r="D421" s="185" t="s">
        <v>480</v>
      </c>
      <c r="E421" s="185"/>
      <c r="F421" s="185"/>
      <c r="G421" s="185"/>
      <c r="H421" s="185"/>
      <c r="I421" s="185"/>
      <c r="J421" s="185"/>
      <c r="K421" s="185"/>
      <c r="L421" s="185"/>
      <c r="M421" s="185"/>
    </row>
    <row r="422" spans="1:14" x14ac:dyDescent="0.3">
      <c r="A422" s="127">
        <v>44357</v>
      </c>
      <c r="B422" s="127">
        <f t="shared" si="36"/>
        <v>44339</v>
      </c>
      <c r="C422" s="127">
        <f t="shared" si="37"/>
        <v>44352</v>
      </c>
      <c r="D422" s="185" t="s">
        <v>479</v>
      </c>
      <c r="E422" s="185">
        <v>54919</v>
      </c>
      <c r="F422" s="185">
        <v>171</v>
      </c>
      <c r="G422" s="185">
        <v>1.7</v>
      </c>
      <c r="H422" s="185" t="s">
        <v>472</v>
      </c>
      <c r="I422" s="185">
        <v>2055207</v>
      </c>
      <c r="J422" s="185">
        <v>46241</v>
      </c>
      <c r="K422" s="185">
        <v>230</v>
      </c>
      <c r="L422" s="187">
        <v>5.0000000000000001E-3</v>
      </c>
      <c r="M422" s="185" t="s">
        <v>472</v>
      </c>
      <c r="N422" s="68">
        <v>9</v>
      </c>
    </row>
    <row r="423" spans="1:14" x14ac:dyDescent="0.3">
      <c r="A423" s="127">
        <v>44357</v>
      </c>
      <c r="B423" s="127">
        <f t="shared" si="36"/>
        <v>44339</v>
      </c>
      <c r="C423" s="127">
        <f t="shared" si="37"/>
        <v>44352</v>
      </c>
      <c r="D423" s="185" t="s">
        <v>478</v>
      </c>
      <c r="E423" s="185">
        <v>49215</v>
      </c>
      <c r="F423" s="185">
        <v>184</v>
      </c>
      <c r="G423" s="185">
        <v>2.5</v>
      </c>
      <c r="H423" s="185" t="s">
        <v>472</v>
      </c>
      <c r="I423" s="185">
        <v>1140452</v>
      </c>
      <c r="J423" s="185">
        <v>25434</v>
      </c>
      <c r="K423" s="185">
        <v>240</v>
      </c>
      <c r="L423" s="187">
        <v>9.4000000000000004E-3</v>
      </c>
      <c r="M423" s="185" t="s">
        <v>472</v>
      </c>
      <c r="N423" s="68">
        <v>5</v>
      </c>
    </row>
    <row r="424" spans="1:14" x14ac:dyDescent="0.3">
      <c r="A424" s="127">
        <v>44357</v>
      </c>
      <c r="B424" s="127">
        <f t="shared" si="36"/>
        <v>44339</v>
      </c>
      <c r="C424" s="127">
        <f t="shared" si="37"/>
        <v>44352</v>
      </c>
      <c r="D424" s="185" t="s">
        <v>477</v>
      </c>
      <c r="E424" s="185">
        <v>92948</v>
      </c>
      <c r="F424" s="185">
        <v>346</v>
      </c>
      <c r="G424" s="185">
        <v>3.1</v>
      </c>
      <c r="H424" s="185" t="s">
        <v>472</v>
      </c>
      <c r="I424" s="185">
        <v>4402155</v>
      </c>
      <c r="J424" s="185">
        <v>84384</v>
      </c>
      <c r="K424" s="185">
        <v>437</v>
      </c>
      <c r="L424" s="187">
        <v>5.1999999999999998E-3</v>
      </c>
      <c r="M424" s="185" t="s">
        <v>472</v>
      </c>
      <c r="N424" s="68">
        <v>6</v>
      </c>
    </row>
    <row r="425" spans="1:14" x14ac:dyDescent="0.3">
      <c r="A425" s="127">
        <v>44357</v>
      </c>
      <c r="B425" s="127">
        <f t="shared" si="36"/>
        <v>44339</v>
      </c>
      <c r="C425" s="127">
        <f t="shared" si="37"/>
        <v>44352</v>
      </c>
      <c r="D425" s="185" t="s">
        <v>475</v>
      </c>
      <c r="E425" s="185">
        <v>1051</v>
      </c>
      <c r="F425" s="185">
        <v>1</v>
      </c>
      <c r="G425" s="185" t="s">
        <v>474</v>
      </c>
      <c r="H425" s="185" t="s">
        <v>474</v>
      </c>
      <c r="I425" s="185">
        <v>314430</v>
      </c>
      <c r="J425" s="185">
        <v>4492</v>
      </c>
      <c r="K425" s="185">
        <v>1</v>
      </c>
      <c r="L425" s="185" t="s">
        <v>474</v>
      </c>
      <c r="M425" s="185" t="s">
        <v>474</v>
      </c>
      <c r="N425" s="68">
        <v>0</v>
      </c>
    </row>
    <row r="426" spans="1:14" x14ac:dyDescent="0.3">
      <c r="A426" s="127">
        <v>44357</v>
      </c>
      <c r="B426" s="127">
        <f t="shared" si="36"/>
        <v>44339</v>
      </c>
      <c r="C426" s="127">
        <f t="shared" si="37"/>
        <v>44352</v>
      </c>
      <c r="D426" s="185" t="s">
        <v>473</v>
      </c>
      <c r="E426" s="185">
        <v>77237</v>
      </c>
      <c r="F426" s="185">
        <v>247</v>
      </c>
      <c r="G426" s="185">
        <v>2.1</v>
      </c>
      <c r="H426" s="185" t="s">
        <v>472</v>
      </c>
      <c r="I426" s="185">
        <v>2415390</v>
      </c>
      <c r="J426" s="185">
        <v>51799</v>
      </c>
      <c r="K426" s="185">
        <v>304</v>
      </c>
      <c r="L426" s="187">
        <v>5.8999999999999999E-3</v>
      </c>
      <c r="M426" s="185" t="s">
        <v>472</v>
      </c>
      <c r="N426" s="68">
        <v>6</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17"/>
  <sheetViews>
    <sheetView workbookViewId="0">
      <pane ySplit="1" topLeftCell="A602" activePane="bottomLeft" state="frozen"/>
      <selection activeCell="F21" sqref="F21:G34"/>
      <selection pane="bottomLeft" activeCell="C604" sqref="C604:C617"/>
    </sheetView>
  </sheetViews>
  <sheetFormatPr defaultColWidth="9.21875" defaultRowHeight="14.4" x14ac:dyDescent="0.3"/>
  <cols>
    <col min="1" max="1" width="10.77734375" style="31" bestFit="1" customWidth="1"/>
    <col min="2" max="2" width="20" style="30" bestFit="1" customWidth="1"/>
    <col min="3" max="3" width="19" style="30" bestFit="1" customWidth="1"/>
    <col min="4" max="16384" width="9.21875" style="30"/>
  </cols>
  <sheetData>
    <row r="1" spans="1:3" s="32" customFormat="1" x14ac:dyDescent="0.3">
      <c r="A1" s="4" t="s">
        <v>38</v>
      </c>
      <c r="B1" s="32" t="s">
        <v>116</v>
      </c>
      <c r="C1" s="32" t="s">
        <v>224</v>
      </c>
    </row>
    <row r="2" spans="1:3" x14ac:dyDescent="0.3">
      <c r="A2" s="31">
        <v>44055</v>
      </c>
      <c r="B2" s="30" t="s">
        <v>471</v>
      </c>
      <c r="C2" s="30">
        <v>0</v>
      </c>
    </row>
    <row r="3" spans="1:3" x14ac:dyDescent="0.3">
      <c r="A3" s="31">
        <v>44055</v>
      </c>
      <c r="B3" s="30" t="s">
        <v>470</v>
      </c>
      <c r="C3" s="30">
        <v>0</v>
      </c>
    </row>
    <row r="4" spans="1:3" x14ac:dyDescent="0.3">
      <c r="A4" s="31">
        <v>44055</v>
      </c>
      <c r="B4" s="30" t="s">
        <v>469</v>
      </c>
      <c r="C4" s="30">
        <v>0</v>
      </c>
    </row>
    <row r="5" spans="1:3" x14ac:dyDescent="0.3">
      <c r="A5" s="31">
        <v>44055</v>
      </c>
      <c r="B5" s="30" t="s">
        <v>457</v>
      </c>
      <c r="C5" s="30">
        <v>0</v>
      </c>
    </row>
    <row r="6" spans="1:3" x14ac:dyDescent="0.3">
      <c r="A6" s="31">
        <v>44055</v>
      </c>
      <c r="B6" s="30" t="s">
        <v>467</v>
      </c>
      <c r="C6" s="30">
        <v>2</v>
      </c>
    </row>
    <row r="7" spans="1:3" x14ac:dyDescent="0.3">
      <c r="A7" s="31">
        <v>44055</v>
      </c>
      <c r="B7" s="30" t="s">
        <v>466</v>
      </c>
      <c r="C7" s="30">
        <v>0</v>
      </c>
    </row>
    <row r="8" spans="1:3" x14ac:dyDescent="0.3">
      <c r="A8" s="31">
        <v>44055</v>
      </c>
      <c r="B8" s="30" t="s">
        <v>465</v>
      </c>
      <c r="C8" s="30">
        <v>5</v>
      </c>
    </row>
    <row r="9" spans="1:3" x14ac:dyDescent="0.3">
      <c r="A9" s="31">
        <v>44055</v>
      </c>
      <c r="B9" s="30" t="s">
        <v>464</v>
      </c>
      <c r="C9" s="30">
        <v>0</v>
      </c>
    </row>
    <row r="10" spans="1:3" x14ac:dyDescent="0.3">
      <c r="A10" s="31">
        <v>44055</v>
      </c>
      <c r="B10" s="30" t="s">
        <v>463</v>
      </c>
      <c r="C10" s="30">
        <v>1</v>
      </c>
    </row>
    <row r="11" spans="1:3" x14ac:dyDescent="0.3">
      <c r="A11" s="31">
        <v>44055</v>
      </c>
      <c r="B11" s="30" t="s">
        <v>461</v>
      </c>
      <c r="C11" s="30">
        <v>0</v>
      </c>
    </row>
    <row r="12" spans="1:3" x14ac:dyDescent="0.3">
      <c r="A12" s="31">
        <v>44055</v>
      </c>
      <c r="B12" s="30" t="s">
        <v>460</v>
      </c>
      <c r="C12" s="30">
        <v>2</v>
      </c>
    </row>
    <row r="13" spans="1:3" x14ac:dyDescent="0.3">
      <c r="A13" s="31">
        <v>44055</v>
      </c>
      <c r="B13" s="30" t="s">
        <v>459</v>
      </c>
      <c r="C13" s="30">
        <v>4</v>
      </c>
    </row>
    <row r="14" spans="1:3" x14ac:dyDescent="0.3">
      <c r="A14" s="31">
        <v>44055</v>
      </c>
      <c r="B14" s="30" t="s">
        <v>447</v>
      </c>
      <c r="C14" s="30">
        <v>0</v>
      </c>
    </row>
    <row r="15" spans="1:3" x14ac:dyDescent="0.3">
      <c r="A15" s="31">
        <v>44055</v>
      </c>
      <c r="B15" s="30" t="s">
        <v>458</v>
      </c>
      <c r="C15" s="30">
        <v>0</v>
      </c>
    </row>
    <row r="16" spans="1:3" x14ac:dyDescent="0.3">
      <c r="A16" s="31">
        <v>44062</v>
      </c>
      <c r="B16" s="30" t="s">
        <v>471</v>
      </c>
      <c r="C16" s="30">
        <v>5</v>
      </c>
    </row>
    <row r="17" spans="1:3" x14ac:dyDescent="0.3">
      <c r="A17" s="31">
        <v>44062</v>
      </c>
      <c r="B17" s="30" t="s">
        <v>470</v>
      </c>
      <c r="C17" s="30">
        <v>0</v>
      </c>
    </row>
    <row r="18" spans="1:3" x14ac:dyDescent="0.3">
      <c r="A18" s="31">
        <v>44062</v>
      </c>
      <c r="B18" s="30" t="s">
        <v>469</v>
      </c>
      <c r="C18" s="30">
        <v>15</v>
      </c>
    </row>
    <row r="19" spans="1:3" x14ac:dyDescent="0.3">
      <c r="A19" s="31">
        <v>44062</v>
      </c>
      <c r="B19" s="30" t="s">
        <v>457</v>
      </c>
      <c r="C19" s="30">
        <v>0</v>
      </c>
    </row>
    <row r="20" spans="1:3" x14ac:dyDescent="0.3">
      <c r="A20" s="31">
        <v>44062</v>
      </c>
      <c r="B20" s="30" t="s">
        <v>467</v>
      </c>
      <c r="C20" s="30">
        <v>16</v>
      </c>
    </row>
    <row r="21" spans="1:3" x14ac:dyDescent="0.3">
      <c r="A21" s="31">
        <v>44062</v>
      </c>
      <c r="B21" s="30" t="s">
        <v>466</v>
      </c>
      <c r="C21" s="30">
        <v>1</v>
      </c>
    </row>
    <row r="22" spans="1:3" x14ac:dyDescent="0.3">
      <c r="A22" s="31">
        <v>44062</v>
      </c>
      <c r="B22" s="30" t="s">
        <v>465</v>
      </c>
      <c r="C22" s="30">
        <v>23</v>
      </c>
    </row>
    <row r="23" spans="1:3" x14ac:dyDescent="0.3">
      <c r="A23" s="31">
        <v>44062</v>
      </c>
      <c r="B23" s="30" t="s">
        <v>464</v>
      </c>
      <c r="C23" s="30">
        <v>4</v>
      </c>
    </row>
    <row r="24" spans="1:3" x14ac:dyDescent="0.3">
      <c r="A24" s="31">
        <v>44062</v>
      </c>
      <c r="B24" s="30" t="s">
        <v>463</v>
      </c>
      <c r="C24" s="30">
        <v>32</v>
      </c>
    </row>
    <row r="25" spans="1:3" x14ac:dyDescent="0.3">
      <c r="A25" s="31">
        <v>44062</v>
      </c>
      <c r="B25" s="30" t="s">
        <v>461</v>
      </c>
      <c r="C25" s="30">
        <v>14</v>
      </c>
    </row>
    <row r="26" spans="1:3" x14ac:dyDescent="0.3">
      <c r="A26" s="31">
        <v>44062</v>
      </c>
      <c r="B26" s="30" t="s">
        <v>460</v>
      </c>
      <c r="C26" s="30">
        <v>14</v>
      </c>
    </row>
    <row r="27" spans="1:3" x14ac:dyDescent="0.3">
      <c r="A27" s="31">
        <v>44062</v>
      </c>
      <c r="B27" s="30" t="s">
        <v>459</v>
      </c>
      <c r="C27" s="30">
        <v>26</v>
      </c>
    </row>
    <row r="28" spans="1:3" x14ac:dyDescent="0.3">
      <c r="A28" s="31">
        <v>44062</v>
      </c>
      <c r="B28" s="30" t="s">
        <v>447</v>
      </c>
      <c r="C28" s="30">
        <v>0</v>
      </c>
    </row>
    <row r="29" spans="1:3" x14ac:dyDescent="0.3">
      <c r="A29" s="31">
        <v>44062</v>
      </c>
      <c r="B29" s="30" t="s">
        <v>458</v>
      </c>
      <c r="C29" s="30">
        <v>30</v>
      </c>
    </row>
    <row r="30" spans="1:3" x14ac:dyDescent="0.3">
      <c r="A30" s="31">
        <v>44069</v>
      </c>
      <c r="B30" s="30" t="s">
        <v>471</v>
      </c>
      <c r="C30" s="30">
        <v>5</v>
      </c>
    </row>
    <row r="31" spans="1:3" x14ac:dyDescent="0.3">
      <c r="A31" s="31">
        <v>44069</v>
      </c>
      <c r="B31" s="30" t="s">
        <v>470</v>
      </c>
      <c r="C31" s="30">
        <v>0</v>
      </c>
    </row>
    <row r="32" spans="1:3" x14ac:dyDescent="0.3">
      <c r="A32" s="31">
        <v>44069</v>
      </c>
      <c r="B32" s="30" t="s">
        <v>469</v>
      </c>
      <c r="C32" s="30">
        <v>12</v>
      </c>
    </row>
    <row r="33" spans="1:3" x14ac:dyDescent="0.3">
      <c r="A33" s="31">
        <v>44069</v>
      </c>
      <c r="B33" s="30" t="s">
        <v>457</v>
      </c>
      <c r="C33" s="30">
        <v>0</v>
      </c>
    </row>
    <row r="34" spans="1:3" x14ac:dyDescent="0.3">
      <c r="A34" s="31">
        <v>44069</v>
      </c>
      <c r="B34" s="30" t="s">
        <v>467</v>
      </c>
      <c r="C34" s="30">
        <v>28</v>
      </c>
    </row>
    <row r="35" spans="1:3" x14ac:dyDescent="0.3">
      <c r="A35" s="31">
        <v>44069</v>
      </c>
      <c r="B35" s="30" t="s">
        <v>466</v>
      </c>
      <c r="C35" s="30">
        <v>1</v>
      </c>
    </row>
    <row r="36" spans="1:3" x14ac:dyDescent="0.3">
      <c r="A36" s="31">
        <v>44069</v>
      </c>
      <c r="B36" s="30" t="s">
        <v>465</v>
      </c>
      <c r="C36" s="30">
        <v>30</v>
      </c>
    </row>
    <row r="37" spans="1:3" x14ac:dyDescent="0.3">
      <c r="A37" s="31">
        <v>44069</v>
      </c>
      <c r="B37" s="30" t="s">
        <v>464</v>
      </c>
      <c r="C37" s="30">
        <v>4</v>
      </c>
    </row>
    <row r="38" spans="1:3" x14ac:dyDescent="0.3">
      <c r="A38" s="31">
        <v>44069</v>
      </c>
      <c r="B38" s="30" t="s">
        <v>463</v>
      </c>
      <c r="C38" s="30">
        <v>41</v>
      </c>
    </row>
    <row r="39" spans="1:3" x14ac:dyDescent="0.3">
      <c r="A39" s="31">
        <v>44069</v>
      </c>
      <c r="B39" s="30" t="s">
        <v>461</v>
      </c>
      <c r="C39" s="30">
        <v>9</v>
      </c>
    </row>
    <row r="40" spans="1:3" x14ac:dyDescent="0.3">
      <c r="A40" s="31">
        <v>44069</v>
      </c>
      <c r="B40" s="30" t="s">
        <v>460</v>
      </c>
      <c r="C40" s="30">
        <v>12</v>
      </c>
    </row>
    <row r="41" spans="1:3" x14ac:dyDescent="0.3">
      <c r="A41" s="31">
        <v>44069</v>
      </c>
      <c r="B41" s="30" t="s">
        <v>459</v>
      </c>
      <c r="C41" s="30">
        <v>25</v>
      </c>
    </row>
    <row r="42" spans="1:3" x14ac:dyDescent="0.3">
      <c r="A42" s="31">
        <v>44069</v>
      </c>
      <c r="B42" s="30" t="s">
        <v>447</v>
      </c>
      <c r="C42" s="30">
        <v>0</v>
      </c>
    </row>
    <row r="43" spans="1:3" x14ac:dyDescent="0.3">
      <c r="A43" s="31">
        <v>44069</v>
      </c>
      <c r="B43" s="30" t="s">
        <v>458</v>
      </c>
      <c r="C43" s="30">
        <v>33</v>
      </c>
    </row>
    <row r="44" spans="1:3" x14ac:dyDescent="0.3">
      <c r="A44" s="31">
        <v>44076</v>
      </c>
      <c r="B44" s="30" t="s">
        <v>471</v>
      </c>
      <c r="C44" s="30">
        <v>3</v>
      </c>
    </row>
    <row r="45" spans="1:3" x14ac:dyDescent="0.3">
      <c r="A45" s="31">
        <v>44076</v>
      </c>
      <c r="B45" s="30" t="s">
        <v>470</v>
      </c>
      <c r="C45" s="30">
        <v>0</v>
      </c>
    </row>
    <row r="46" spans="1:3" x14ac:dyDescent="0.3">
      <c r="A46" s="31">
        <v>44076</v>
      </c>
      <c r="B46" s="30" t="s">
        <v>469</v>
      </c>
      <c r="C46" s="30">
        <v>14</v>
      </c>
    </row>
    <row r="47" spans="1:3" x14ac:dyDescent="0.3">
      <c r="A47" s="31">
        <v>44076</v>
      </c>
      <c r="B47" s="30" t="s">
        <v>457</v>
      </c>
      <c r="C47" s="30">
        <v>0</v>
      </c>
    </row>
    <row r="48" spans="1:3" x14ac:dyDescent="0.3">
      <c r="A48" s="31">
        <v>44076</v>
      </c>
      <c r="B48" s="30" t="s">
        <v>467</v>
      </c>
      <c r="C48" s="30">
        <v>34</v>
      </c>
    </row>
    <row r="49" spans="1:3" x14ac:dyDescent="0.3">
      <c r="A49" s="31">
        <v>44076</v>
      </c>
      <c r="B49" s="30" t="s">
        <v>466</v>
      </c>
      <c r="C49" s="30">
        <v>5</v>
      </c>
    </row>
    <row r="50" spans="1:3" x14ac:dyDescent="0.3">
      <c r="A50" s="31">
        <v>44076</v>
      </c>
      <c r="B50" s="30" t="s">
        <v>465</v>
      </c>
      <c r="C50" s="30">
        <v>24</v>
      </c>
    </row>
    <row r="51" spans="1:3" x14ac:dyDescent="0.3">
      <c r="A51" s="31">
        <v>44076</v>
      </c>
      <c r="B51" s="30" t="s">
        <v>464</v>
      </c>
      <c r="C51" s="30">
        <v>8</v>
      </c>
    </row>
    <row r="52" spans="1:3" x14ac:dyDescent="0.3">
      <c r="A52" s="31">
        <v>44076</v>
      </c>
      <c r="B52" s="30" t="s">
        <v>463</v>
      </c>
      <c r="C52" s="30">
        <v>38</v>
      </c>
    </row>
    <row r="53" spans="1:3" x14ac:dyDescent="0.3">
      <c r="A53" s="31">
        <v>44076</v>
      </c>
      <c r="B53" s="30" t="s">
        <v>461</v>
      </c>
      <c r="C53" s="30">
        <v>15</v>
      </c>
    </row>
    <row r="54" spans="1:3" x14ac:dyDescent="0.3">
      <c r="A54" s="31">
        <v>44076</v>
      </c>
      <c r="B54" s="30" t="s">
        <v>460</v>
      </c>
      <c r="C54" s="30">
        <v>13</v>
      </c>
    </row>
    <row r="55" spans="1:3" x14ac:dyDescent="0.3">
      <c r="A55" s="31">
        <v>44076</v>
      </c>
      <c r="B55" s="30" t="s">
        <v>459</v>
      </c>
      <c r="C55" s="30">
        <v>20</v>
      </c>
    </row>
    <row r="56" spans="1:3" x14ac:dyDescent="0.3">
      <c r="A56" s="31">
        <v>44076</v>
      </c>
      <c r="B56" s="30" t="s">
        <v>447</v>
      </c>
      <c r="C56" s="30">
        <v>0</v>
      </c>
    </row>
    <row r="57" spans="1:3" x14ac:dyDescent="0.3">
      <c r="A57" s="31">
        <v>44076</v>
      </c>
      <c r="B57" s="30" t="s">
        <v>458</v>
      </c>
      <c r="C57" s="30">
        <v>26</v>
      </c>
    </row>
    <row r="58" spans="1:3" x14ac:dyDescent="0.3">
      <c r="A58" s="31">
        <v>44083</v>
      </c>
      <c r="B58" s="30" t="s">
        <v>471</v>
      </c>
      <c r="C58" s="30">
        <v>5</v>
      </c>
    </row>
    <row r="59" spans="1:3" x14ac:dyDescent="0.3">
      <c r="A59" s="31">
        <v>44083</v>
      </c>
      <c r="B59" s="30" t="s">
        <v>470</v>
      </c>
      <c r="C59" s="30">
        <v>0</v>
      </c>
    </row>
    <row r="60" spans="1:3" x14ac:dyDescent="0.3">
      <c r="A60" s="31">
        <v>44083</v>
      </c>
      <c r="B60" s="30" t="s">
        <v>469</v>
      </c>
      <c r="C60" s="30">
        <v>21</v>
      </c>
    </row>
    <row r="61" spans="1:3" x14ac:dyDescent="0.3">
      <c r="A61" s="31">
        <v>44083</v>
      </c>
      <c r="B61" s="30" t="s">
        <v>457</v>
      </c>
      <c r="C61" s="30">
        <v>0</v>
      </c>
    </row>
    <row r="62" spans="1:3" x14ac:dyDescent="0.3">
      <c r="A62" s="31">
        <v>44083</v>
      </c>
      <c r="B62" s="30" t="s">
        <v>467</v>
      </c>
      <c r="C62" s="30">
        <v>32</v>
      </c>
    </row>
    <row r="63" spans="1:3" x14ac:dyDescent="0.3">
      <c r="A63" s="31">
        <v>44083</v>
      </c>
      <c r="B63" s="30" t="s">
        <v>466</v>
      </c>
      <c r="C63" s="30">
        <v>4</v>
      </c>
    </row>
    <row r="64" spans="1:3" x14ac:dyDescent="0.3">
      <c r="A64" s="31">
        <v>44083</v>
      </c>
      <c r="B64" s="30" t="s">
        <v>465</v>
      </c>
      <c r="C64" s="30">
        <v>20</v>
      </c>
    </row>
    <row r="65" spans="1:3" x14ac:dyDescent="0.3">
      <c r="A65" s="31">
        <v>44083</v>
      </c>
      <c r="B65" s="30" t="s">
        <v>464</v>
      </c>
      <c r="C65" s="30">
        <v>7</v>
      </c>
    </row>
    <row r="66" spans="1:3" x14ac:dyDescent="0.3">
      <c r="A66" s="31">
        <v>44083</v>
      </c>
      <c r="B66" s="30" t="s">
        <v>463</v>
      </c>
      <c r="C66" s="30">
        <v>38</v>
      </c>
    </row>
    <row r="67" spans="1:3" x14ac:dyDescent="0.3">
      <c r="A67" s="31">
        <v>44083</v>
      </c>
      <c r="B67" s="30" t="s">
        <v>461</v>
      </c>
      <c r="C67" s="30">
        <v>17</v>
      </c>
    </row>
    <row r="68" spans="1:3" x14ac:dyDescent="0.3">
      <c r="A68" s="31">
        <v>44083</v>
      </c>
      <c r="B68" s="30" t="s">
        <v>460</v>
      </c>
      <c r="C68" s="30">
        <v>12</v>
      </c>
    </row>
    <row r="69" spans="1:3" x14ac:dyDescent="0.3">
      <c r="A69" s="31">
        <v>44083</v>
      </c>
      <c r="B69" s="30" t="s">
        <v>459</v>
      </c>
      <c r="C69" s="30">
        <v>15</v>
      </c>
    </row>
    <row r="70" spans="1:3" x14ac:dyDescent="0.3">
      <c r="A70" s="31">
        <v>44083</v>
      </c>
      <c r="B70" s="30" t="s">
        <v>447</v>
      </c>
      <c r="C70" s="30">
        <v>0</v>
      </c>
    </row>
    <row r="71" spans="1:3" x14ac:dyDescent="0.3">
      <c r="A71" s="31">
        <v>44083</v>
      </c>
      <c r="B71" s="30" t="s">
        <v>458</v>
      </c>
      <c r="C71" s="30">
        <v>19</v>
      </c>
    </row>
    <row r="72" spans="1:3" x14ac:dyDescent="0.3">
      <c r="A72" s="31">
        <v>44090</v>
      </c>
      <c r="B72" s="30" t="s">
        <v>471</v>
      </c>
      <c r="C72" s="30">
        <v>4</v>
      </c>
    </row>
    <row r="73" spans="1:3" x14ac:dyDescent="0.3">
      <c r="A73" s="31">
        <v>44090</v>
      </c>
      <c r="B73" s="30" t="s">
        <v>470</v>
      </c>
      <c r="C73" s="30">
        <v>2</v>
      </c>
    </row>
    <row r="74" spans="1:3" x14ac:dyDescent="0.3">
      <c r="A74" s="31">
        <v>44090</v>
      </c>
      <c r="B74" s="30" t="s">
        <v>469</v>
      </c>
      <c r="C74" s="30">
        <v>20</v>
      </c>
    </row>
    <row r="75" spans="1:3" x14ac:dyDescent="0.3">
      <c r="A75" s="31">
        <v>44090</v>
      </c>
      <c r="B75" s="30" t="s">
        <v>457</v>
      </c>
      <c r="C75" s="30">
        <v>0</v>
      </c>
    </row>
    <row r="76" spans="1:3" x14ac:dyDescent="0.3">
      <c r="A76" s="31">
        <v>44090</v>
      </c>
      <c r="B76" s="30" t="s">
        <v>467</v>
      </c>
      <c r="C76" s="30">
        <v>22</v>
      </c>
    </row>
    <row r="77" spans="1:3" x14ac:dyDescent="0.3">
      <c r="A77" s="31">
        <v>44090</v>
      </c>
      <c r="B77" s="30" t="s">
        <v>466</v>
      </c>
      <c r="C77" s="30">
        <v>0</v>
      </c>
    </row>
    <row r="78" spans="1:3" x14ac:dyDescent="0.3">
      <c r="A78" s="31">
        <v>44090</v>
      </c>
      <c r="B78" s="30" t="s">
        <v>465</v>
      </c>
      <c r="C78" s="30">
        <v>18</v>
      </c>
    </row>
    <row r="79" spans="1:3" x14ac:dyDescent="0.3">
      <c r="A79" s="31">
        <v>44090</v>
      </c>
      <c r="B79" s="30" t="s">
        <v>464</v>
      </c>
      <c r="C79" s="30">
        <v>2</v>
      </c>
    </row>
    <row r="80" spans="1:3" x14ac:dyDescent="0.3">
      <c r="A80" s="31">
        <v>44090</v>
      </c>
      <c r="B80" s="30" t="s">
        <v>463</v>
      </c>
      <c r="C80" s="30">
        <v>44</v>
      </c>
    </row>
    <row r="81" spans="1:3" x14ac:dyDescent="0.3">
      <c r="A81" s="31">
        <v>44090</v>
      </c>
      <c r="B81" s="30" t="s">
        <v>461</v>
      </c>
      <c r="C81" s="30">
        <v>16</v>
      </c>
    </row>
    <row r="82" spans="1:3" x14ac:dyDescent="0.3">
      <c r="A82" s="31">
        <v>44090</v>
      </c>
      <c r="B82" s="30" t="s">
        <v>460</v>
      </c>
      <c r="C82" s="30">
        <v>14</v>
      </c>
    </row>
    <row r="83" spans="1:3" x14ac:dyDescent="0.3">
      <c r="A83" s="31">
        <v>44090</v>
      </c>
      <c r="B83" s="30" t="s">
        <v>459</v>
      </c>
      <c r="C83" s="30">
        <v>14</v>
      </c>
    </row>
    <row r="84" spans="1:3" x14ac:dyDescent="0.3">
      <c r="A84" s="31">
        <v>44090</v>
      </c>
      <c r="B84" s="30" t="s">
        <v>447</v>
      </c>
      <c r="C84" s="30">
        <v>0</v>
      </c>
    </row>
    <row r="85" spans="1:3" x14ac:dyDescent="0.3">
      <c r="A85" s="31">
        <v>44090</v>
      </c>
      <c r="B85" s="30" t="s">
        <v>458</v>
      </c>
      <c r="C85" s="30">
        <v>20</v>
      </c>
    </row>
    <row r="86" spans="1:3" x14ac:dyDescent="0.3">
      <c r="A86" s="31">
        <v>44097</v>
      </c>
      <c r="B86" s="30" t="s">
        <v>471</v>
      </c>
      <c r="C86" s="30">
        <v>5</v>
      </c>
    </row>
    <row r="87" spans="1:3" x14ac:dyDescent="0.3">
      <c r="A87" s="31">
        <v>44097</v>
      </c>
      <c r="B87" s="30" t="s">
        <v>470</v>
      </c>
      <c r="C87" s="30">
        <v>3</v>
      </c>
    </row>
    <row r="88" spans="1:3" x14ac:dyDescent="0.3">
      <c r="A88" s="31">
        <v>44097</v>
      </c>
      <c r="B88" s="30" t="s">
        <v>469</v>
      </c>
      <c r="C88" s="30">
        <v>20</v>
      </c>
    </row>
    <row r="89" spans="1:3" x14ac:dyDescent="0.3">
      <c r="A89" s="31">
        <v>44097</v>
      </c>
      <c r="B89" s="30" t="s">
        <v>457</v>
      </c>
      <c r="C89" s="30">
        <v>0</v>
      </c>
    </row>
    <row r="90" spans="1:3" x14ac:dyDescent="0.3">
      <c r="A90" s="31">
        <v>44097</v>
      </c>
      <c r="B90" s="30" t="s">
        <v>467</v>
      </c>
      <c r="C90" s="30">
        <v>17</v>
      </c>
    </row>
    <row r="91" spans="1:3" x14ac:dyDescent="0.3">
      <c r="A91" s="31">
        <v>44097</v>
      </c>
      <c r="B91" s="30" t="s">
        <v>466</v>
      </c>
      <c r="C91" s="30">
        <v>0</v>
      </c>
    </row>
    <row r="92" spans="1:3" x14ac:dyDescent="0.3">
      <c r="A92" s="31">
        <v>44097</v>
      </c>
      <c r="B92" s="30" t="s">
        <v>465</v>
      </c>
      <c r="C92" s="30">
        <v>12</v>
      </c>
    </row>
    <row r="93" spans="1:3" x14ac:dyDescent="0.3">
      <c r="A93" s="31">
        <v>44097</v>
      </c>
      <c r="B93" s="30" t="s">
        <v>464</v>
      </c>
      <c r="C93" s="30">
        <v>0</v>
      </c>
    </row>
    <row r="94" spans="1:3" x14ac:dyDescent="0.3">
      <c r="A94" s="31">
        <v>44097</v>
      </c>
      <c r="B94" s="30" t="s">
        <v>463</v>
      </c>
      <c r="C94" s="30">
        <v>40</v>
      </c>
    </row>
    <row r="95" spans="1:3" x14ac:dyDescent="0.3">
      <c r="A95" s="31">
        <v>44097</v>
      </c>
      <c r="B95" s="30" t="s">
        <v>461</v>
      </c>
      <c r="C95" s="30">
        <v>24</v>
      </c>
    </row>
    <row r="96" spans="1:3" x14ac:dyDescent="0.3">
      <c r="A96" s="31">
        <v>44097</v>
      </c>
      <c r="B96" s="30" t="s">
        <v>460</v>
      </c>
      <c r="C96" s="30">
        <v>17</v>
      </c>
    </row>
    <row r="97" spans="1:3" x14ac:dyDescent="0.3">
      <c r="A97" s="31">
        <v>44097</v>
      </c>
      <c r="B97" s="30" t="s">
        <v>459</v>
      </c>
      <c r="C97" s="30">
        <v>19</v>
      </c>
    </row>
    <row r="98" spans="1:3" x14ac:dyDescent="0.3">
      <c r="A98" s="31">
        <v>44097</v>
      </c>
      <c r="B98" s="30" t="s">
        <v>447</v>
      </c>
      <c r="C98" s="30">
        <v>0</v>
      </c>
    </row>
    <row r="99" spans="1:3" x14ac:dyDescent="0.3">
      <c r="A99" s="31">
        <v>44097</v>
      </c>
      <c r="B99" s="30" t="s">
        <v>458</v>
      </c>
      <c r="C99" s="30">
        <v>27</v>
      </c>
    </row>
    <row r="100" spans="1:3" x14ac:dyDescent="0.3">
      <c r="A100" s="31">
        <v>44104</v>
      </c>
      <c r="B100" s="30" t="s">
        <v>471</v>
      </c>
      <c r="C100" s="30">
        <v>3</v>
      </c>
    </row>
    <row r="101" spans="1:3" x14ac:dyDescent="0.3">
      <c r="A101" s="31">
        <v>44104</v>
      </c>
      <c r="B101" s="30" t="s">
        <v>470</v>
      </c>
      <c r="C101" s="30">
        <v>2</v>
      </c>
    </row>
    <row r="102" spans="1:3" x14ac:dyDescent="0.3">
      <c r="A102" s="31">
        <v>44104</v>
      </c>
      <c r="B102" s="30" t="s">
        <v>469</v>
      </c>
      <c r="C102" s="30">
        <v>22</v>
      </c>
    </row>
    <row r="103" spans="1:3" x14ac:dyDescent="0.3">
      <c r="A103" s="31">
        <v>44104</v>
      </c>
      <c r="B103" s="30" t="s">
        <v>457</v>
      </c>
      <c r="C103" s="30">
        <v>0</v>
      </c>
    </row>
    <row r="104" spans="1:3" x14ac:dyDescent="0.3">
      <c r="A104" s="31">
        <v>44104</v>
      </c>
      <c r="B104" s="30" t="s">
        <v>467</v>
      </c>
      <c r="C104" s="30">
        <v>25</v>
      </c>
    </row>
    <row r="105" spans="1:3" x14ac:dyDescent="0.3">
      <c r="A105" s="31">
        <v>44104</v>
      </c>
      <c r="B105" s="30" t="s">
        <v>466</v>
      </c>
      <c r="C105" s="30">
        <v>1</v>
      </c>
    </row>
    <row r="106" spans="1:3" x14ac:dyDescent="0.3">
      <c r="A106" s="31">
        <v>44104</v>
      </c>
      <c r="B106" s="30" t="s">
        <v>465</v>
      </c>
      <c r="C106" s="30">
        <v>14</v>
      </c>
    </row>
    <row r="107" spans="1:3" x14ac:dyDescent="0.3">
      <c r="A107" s="31">
        <v>44104</v>
      </c>
      <c r="B107" s="30" t="s">
        <v>464</v>
      </c>
      <c r="C107" s="30">
        <v>3</v>
      </c>
    </row>
    <row r="108" spans="1:3" x14ac:dyDescent="0.3">
      <c r="A108" s="31">
        <v>44104</v>
      </c>
      <c r="B108" s="30" t="s">
        <v>463</v>
      </c>
      <c r="C108" s="30">
        <v>40</v>
      </c>
    </row>
    <row r="109" spans="1:3" x14ac:dyDescent="0.3">
      <c r="A109" s="31">
        <v>44104</v>
      </c>
      <c r="B109" s="30" t="s">
        <v>461</v>
      </c>
      <c r="C109" s="30">
        <v>26</v>
      </c>
    </row>
    <row r="110" spans="1:3" x14ac:dyDescent="0.3">
      <c r="A110" s="31">
        <v>44104</v>
      </c>
      <c r="B110" s="30" t="s">
        <v>460</v>
      </c>
      <c r="C110" s="30">
        <v>17</v>
      </c>
    </row>
    <row r="111" spans="1:3" x14ac:dyDescent="0.3">
      <c r="A111" s="31">
        <v>44104</v>
      </c>
      <c r="B111" s="30" t="s">
        <v>459</v>
      </c>
      <c r="C111" s="30">
        <v>16</v>
      </c>
    </row>
    <row r="112" spans="1:3" x14ac:dyDescent="0.3">
      <c r="A112" s="31">
        <v>44104</v>
      </c>
      <c r="B112" s="30" t="s">
        <v>447</v>
      </c>
      <c r="C112" s="30">
        <v>0</v>
      </c>
    </row>
    <row r="113" spans="1:3" x14ac:dyDescent="0.3">
      <c r="A113" s="31">
        <v>44104</v>
      </c>
      <c r="B113" s="30" t="s">
        <v>458</v>
      </c>
      <c r="C113" s="30">
        <v>33</v>
      </c>
    </row>
    <row r="114" spans="1:3" x14ac:dyDescent="0.3">
      <c r="A114" s="31">
        <v>44111</v>
      </c>
      <c r="B114" s="30" t="s">
        <v>471</v>
      </c>
      <c r="C114" s="30">
        <v>3</v>
      </c>
    </row>
    <row r="115" spans="1:3" x14ac:dyDescent="0.3">
      <c r="A115" s="31">
        <v>44111</v>
      </c>
      <c r="B115" s="30" t="s">
        <v>470</v>
      </c>
      <c r="C115" s="30">
        <v>2</v>
      </c>
    </row>
    <row r="116" spans="1:3" x14ac:dyDescent="0.3">
      <c r="A116" s="31">
        <v>44111</v>
      </c>
      <c r="B116" s="30" t="s">
        <v>469</v>
      </c>
      <c r="C116" s="30">
        <v>22</v>
      </c>
    </row>
    <row r="117" spans="1:3" x14ac:dyDescent="0.3">
      <c r="A117" s="31">
        <v>44111</v>
      </c>
      <c r="B117" s="30" t="s">
        <v>457</v>
      </c>
      <c r="C117" s="30">
        <v>0</v>
      </c>
    </row>
    <row r="118" spans="1:3" x14ac:dyDescent="0.3">
      <c r="A118" s="31">
        <v>44111</v>
      </c>
      <c r="B118" s="30" t="s">
        <v>467</v>
      </c>
      <c r="C118" s="30">
        <v>29</v>
      </c>
    </row>
    <row r="119" spans="1:3" x14ac:dyDescent="0.3">
      <c r="A119" s="31">
        <v>44111</v>
      </c>
      <c r="B119" s="30" t="s">
        <v>466</v>
      </c>
      <c r="C119" s="30">
        <v>3</v>
      </c>
    </row>
    <row r="120" spans="1:3" x14ac:dyDescent="0.3">
      <c r="A120" s="31">
        <v>44111</v>
      </c>
      <c r="B120" s="30" t="s">
        <v>465</v>
      </c>
      <c r="C120" s="30">
        <v>19</v>
      </c>
    </row>
    <row r="121" spans="1:3" x14ac:dyDescent="0.3">
      <c r="A121" s="31">
        <v>44111</v>
      </c>
      <c r="B121" s="30" t="s">
        <v>464</v>
      </c>
      <c r="C121" s="30">
        <v>7</v>
      </c>
    </row>
    <row r="122" spans="1:3" x14ac:dyDescent="0.3">
      <c r="A122" s="31">
        <v>44111</v>
      </c>
      <c r="B122" s="30" t="s">
        <v>463</v>
      </c>
      <c r="C122" s="30">
        <v>50</v>
      </c>
    </row>
    <row r="123" spans="1:3" x14ac:dyDescent="0.3">
      <c r="A123" s="31">
        <v>44111</v>
      </c>
      <c r="B123" s="30" t="s">
        <v>461</v>
      </c>
      <c r="C123" s="30">
        <v>29</v>
      </c>
    </row>
    <row r="124" spans="1:3" x14ac:dyDescent="0.3">
      <c r="A124" s="31">
        <v>44111</v>
      </c>
      <c r="B124" s="30" t="s">
        <v>460</v>
      </c>
      <c r="C124" s="30">
        <v>16</v>
      </c>
    </row>
    <row r="125" spans="1:3" x14ac:dyDescent="0.3">
      <c r="A125" s="31">
        <v>44111</v>
      </c>
      <c r="B125" s="30" t="s">
        <v>459</v>
      </c>
      <c r="C125" s="30">
        <v>14</v>
      </c>
    </row>
    <row r="126" spans="1:3" x14ac:dyDescent="0.3">
      <c r="A126" s="31">
        <v>44111</v>
      </c>
      <c r="B126" s="30" t="s">
        <v>447</v>
      </c>
      <c r="C126" s="30">
        <v>0</v>
      </c>
    </row>
    <row r="127" spans="1:3" x14ac:dyDescent="0.3">
      <c r="A127" s="31">
        <v>44111</v>
      </c>
      <c r="B127" s="30" t="s">
        <v>458</v>
      </c>
      <c r="C127" s="30">
        <v>29</v>
      </c>
    </row>
    <row r="128" spans="1:3" x14ac:dyDescent="0.3">
      <c r="A128" s="31">
        <v>44118</v>
      </c>
      <c r="B128" s="30" t="s">
        <v>471</v>
      </c>
      <c r="C128" s="30">
        <v>3</v>
      </c>
    </row>
    <row r="129" spans="1:3" x14ac:dyDescent="0.3">
      <c r="A129" s="31">
        <v>44118</v>
      </c>
      <c r="B129" s="30" t="s">
        <v>470</v>
      </c>
      <c r="C129" s="30">
        <v>1</v>
      </c>
    </row>
    <row r="130" spans="1:3" x14ac:dyDescent="0.3">
      <c r="A130" s="31">
        <v>44118</v>
      </c>
      <c r="B130" s="30" t="s">
        <v>469</v>
      </c>
      <c r="C130" s="30">
        <v>24</v>
      </c>
    </row>
    <row r="131" spans="1:3" x14ac:dyDescent="0.3">
      <c r="A131" s="31">
        <v>44118</v>
      </c>
      <c r="B131" s="30" t="s">
        <v>457</v>
      </c>
      <c r="C131" s="30">
        <v>1</v>
      </c>
    </row>
    <row r="132" spans="1:3" x14ac:dyDescent="0.3">
      <c r="A132" s="31">
        <v>44118</v>
      </c>
      <c r="B132" s="30" t="s">
        <v>467</v>
      </c>
      <c r="C132" s="30">
        <v>28</v>
      </c>
    </row>
    <row r="133" spans="1:3" x14ac:dyDescent="0.3">
      <c r="A133" s="31">
        <v>44118</v>
      </c>
      <c r="B133" s="30" t="s">
        <v>466</v>
      </c>
      <c r="C133" s="30">
        <v>3</v>
      </c>
    </row>
    <row r="134" spans="1:3" x14ac:dyDescent="0.3">
      <c r="A134" s="31">
        <v>44118</v>
      </c>
      <c r="B134" s="30" t="s">
        <v>465</v>
      </c>
      <c r="C134" s="30">
        <v>11</v>
      </c>
    </row>
    <row r="135" spans="1:3" x14ac:dyDescent="0.3">
      <c r="A135" s="31">
        <v>44118</v>
      </c>
      <c r="B135" s="30" t="s">
        <v>464</v>
      </c>
      <c r="C135" s="30">
        <v>6</v>
      </c>
    </row>
    <row r="136" spans="1:3" x14ac:dyDescent="0.3">
      <c r="A136" s="31">
        <v>44118</v>
      </c>
      <c r="B136" s="30" t="s">
        <v>463</v>
      </c>
      <c r="C136" s="30">
        <v>45</v>
      </c>
    </row>
    <row r="137" spans="1:3" x14ac:dyDescent="0.3">
      <c r="A137" s="31">
        <v>44118</v>
      </c>
      <c r="B137" s="30" t="s">
        <v>461</v>
      </c>
      <c r="C137" s="30">
        <v>23</v>
      </c>
    </row>
    <row r="138" spans="1:3" x14ac:dyDescent="0.3">
      <c r="A138" s="31">
        <v>44118</v>
      </c>
      <c r="B138" s="30" t="s">
        <v>460</v>
      </c>
      <c r="C138" s="30">
        <v>13</v>
      </c>
    </row>
    <row r="139" spans="1:3" x14ac:dyDescent="0.3">
      <c r="A139" s="31">
        <v>44118</v>
      </c>
      <c r="B139" s="30" t="s">
        <v>459</v>
      </c>
      <c r="C139" s="30">
        <v>14</v>
      </c>
    </row>
    <row r="140" spans="1:3" x14ac:dyDescent="0.3">
      <c r="A140" s="31">
        <v>44118</v>
      </c>
      <c r="B140" s="30" t="s">
        <v>447</v>
      </c>
      <c r="C140" s="30">
        <v>1</v>
      </c>
    </row>
    <row r="141" spans="1:3" x14ac:dyDescent="0.3">
      <c r="A141" s="31">
        <v>44118</v>
      </c>
      <c r="B141" s="30" t="s">
        <v>458</v>
      </c>
      <c r="C141" s="30">
        <v>22</v>
      </c>
    </row>
    <row r="142" spans="1:3" x14ac:dyDescent="0.3">
      <c r="A142" s="31">
        <v>44125</v>
      </c>
      <c r="B142" s="30" t="s">
        <v>471</v>
      </c>
      <c r="C142" s="30">
        <v>6</v>
      </c>
    </row>
    <row r="143" spans="1:3" x14ac:dyDescent="0.3">
      <c r="A143" s="31">
        <v>44125</v>
      </c>
      <c r="B143" s="30" t="s">
        <v>470</v>
      </c>
      <c r="C143" s="30">
        <v>0</v>
      </c>
    </row>
    <row r="144" spans="1:3" x14ac:dyDescent="0.3">
      <c r="A144" s="31">
        <v>44125</v>
      </c>
      <c r="B144" s="30" t="s">
        <v>469</v>
      </c>
      <c r="C144" s="30">
        <v>23</v>
      </c>
    </row>
    <row r="145" spans="1:3" x14ac:dyDescent="0.3">
      <c r="A145" s="31">
        <v>44125</v>
      </c>
      <c r="B145" s="30" t="s">
        <v>457</v>
      </c>
      <c r="C145" s="30">
        <v>1</v>
      </c>
    </row>
    <row r="146" spans="1:3" x14ac:dyDescent="0.3">
      <c r="A146" s="31">
        <v>44125</v>
      </c>
      <c r="B146" s="30" t="s">
        <v>467</v>
      </c>
      <c r="C146" s="30">
        <v>31</v>
      </c>
    </row>
    <row r="147" spans="1:3" x14ac:dyDescent="0.3">
      <c r="A147" s="31">
        <v>44125</v>
      </c>
      <c r="B147" s="30" t="s">
        <v>466</v>
      </c>
      <c r="C147" s="30">
        <v>3</v>
      </c>
    </row>
    <row r="148" spans="1:3" x14ac:dyDescent="0.3">
      <c r="A148" s="31">
        <v>44125</v>
      </c>
      <c r="B148" s="30" t="s">
        <v>465</v>
      </c>
      <c r="C148" s="30">
        <v>9</v>
      </c>
    </row>
    <row r="149" spans="1:3" x14ac:dyDescent="0.3">
      <c r="A149" s="31">
        <v>44125</v>
      </c>
      <c r="B149" s="30" t="s">
        <v>464</v>
      </c>
      <c r="C149" s="30">
        <v>5</v>
      </c>
    </row>
    <row r="150" spans="1:3" x14ac:dyDescent="0.3">
      <c r="A150" s="31">
        <v>44125</v>
      </c>
      <c r="B150" s="30" t="s">
        <v>463</v>
      </c>
      <c r="C150" s="30">
        <v>54</v>
      </c>
    </row>
    <row r="151" spans="1:3" x14ac:dyDescent="0.3">
      <c r="A151" s="31">
        <v>44125</v>
      </c>
      <c r="B151" s="30" t="s">
        <v>461</v>
      </c>
      <c r="C151" s="30">
        <v>20</v>
      </c>
    </row>
    <row r="152" spans="1:3" x14ac:dyDescent="0.3">
      <c r="A152" s="31">
        <v>44125</v>
      </c>
      <c r="B152" s="30" t="s">
        <v>460</v>
      </c>
      <c r="C152" s="30">
        <v>30</v>
      </c>
    </row>
    <row r="153" spans="1:3" x14ac:dyDescent="0.3">
      <c r="A153" s="31">
        <v>44125</v>
      </c>
      <c r="B153" s="30" t="s">
        <v>459</v>
      </c>
      <c r="C153" s="30">
        <v>21</v>
      </c>
    </row>
    <row r="154" spans="1:3" x14ac:dyDescent="0.3">
      <c r="A154" s="31">
        <v>44125</v>
      </c>
      <c r="B154" s="30" t="s">
        <v>447</v>
      </c>
      <c r="C154" s="30">
        <v>0</v>
      </c>
    </row>
    <row r="155" spans="1:3" x14ac:dyDescent="0.3">
      <c r="A155" s="31">
        <v>44125</v>
      </c>
      <c r="B155" s="30" t="s">
        <v>458</v>
      </c>
      <c r="C155" s="30">
        <v>25</v>
      </c>
    </row>
    <row r="156" spans="1:3" x14ac:dyDescent="0.3">
      <c r="A156" s="31">
        <v>44131</v>
      </c>
      <c r="B156" s="30" t="s">
        <v>471</v>
      </c>
      <c r="C156" s="30">
        <v>5</v>
      </c>
    </row>
    <row r="157" spans="1:3" x14ac:dyDescent="0.3">
      <c r="A157" s="31">
        <v>44131</v>
      </c>
      <c r="B157" s="30" t="s">
        <v>470</v>
      </c>
      <c r="C157" s="30">
        <v>1</v>
      </c>
    </row>
    <row r="158" spans="1:3" x14ac:dyDescent="0.3">
      <c r="A158" s="31">
        <v>44131</v>
      </c>
      <c r="B158" s="30" t="s">
        <v>469</v>
      </c>
      <c r="C158" s="30">
        <v>20</v>
      </c>
    </row>
    <row r="159" spans="1:3" x14ac:dyDescent="0.3">
      <c r="A159" s="31">
        <v>44131</v>
      </c>
      <c r="B159" s="30" t="s">
        <v>457</v>
      </c>
      <c r="C159" s="30">
        <v>0</v>
      </c>
    </row>
    <row r="160" spans="1:3" x14ac:dyDescent="0.3">
      <c r="A160" s="31">
        <v>44131</v>
      </c>
      <c r="B160" s="30" t="s">
        <v>467</v>
      </c>
      <c r="C160" s="30">
        <v>29</v>
      </c>
    </row>
    <row r="161" spans="1:3" x14ac:dyDescent="0.3">
      <c r="A161" s="31">
        <v>44131</v>
      </c>
      <c r="B161" s="30" t="s">
        <v>466</v>
      </c>
      <c r="C161" s="30">
        <v>1</v>
      </c>
    </row>
    <row r="162" spans="1:3" x14ac:dyDescent="0.3">
      <c r="A162" s="31">
        <v>44131</v>
      </c>
      <c r="B162" s="30" t="s">
        <v>465</v>
      </c>
      <c r="C162" s="30">
        <v>19</v>
      </c>
    </row>
    <row r="163" spans="1:3" x14ac:dyDescent="0.3">
      <c r="A163" s="31">
        <v>44131</v>
      </c>
      <c r="B163" s="30" t="s">
        <v>464</v>
      </c>
      <c r="C163" s="30">
        <v>5</v>
      </c>
    </row>
    <row r="164" spans="1:3" x14ac:dyDescent="0.3">
      <c r="A164" s="31">
        <v>44131</v>
      </c>
      <c r="B164" s="30" t="s">
        <v>463</v>
      </c>
      <c r="C164" s="30">
        <v>61</v>
      </c>
    </row>
    <row r="165" spans="1:3" x14ac:dyDescent="0.3">
      <c r="A165" s="31">
        <v>44131</v>
      </c>
      <c r="B165" s="30" t="s">
        <v>461</v>
      </c>
      <c r="C165" s="30">
        <v>24</v>
      </c>
    </row>
    <row r="166" spans="1:3" x14ac:dyDescent="0.3">
      <c r="A166" s="31">
        <v>44131</v>
      </c>
      <c r="B166" s="30" t="s">
        <v>460</v>
      </c>
      <c r="C166" s="30">
        <v>44</v>
      </c>
    </row>
    <row r="167" spans="1:3" x14ac:dyDescent="0.3">
      <c r="A167" s="31">
        <v>44131</v>
      </c>
      <c r="B167" s="30" t="s">
        <v>459</v>
      </c>
      <c r="C167" s="30">
        <v>24</v>
      </c>
    </row>
    <row r="168" spans="1:3" x14ac:dyDescent="0.3">
      <c r="A168" s="31">
        <v>44131</v>
      </c>
      <c r="B168" s="30" t="s">
        <v>447</v>
      </c>
      <c r="C168" s="30">
        <v>0</v>
      </c>
    </row>
    <row r="169" spans="1:3" x14ac:dyDescent="0.3">
      <c r="A169" s="31">
        <v>44131</v>
      </c>
      <c r="B169" s="30" t="s">
        <v>458</v>
      </c>
      <c r="C169" s="30">
        <v>33</v>
      </c>
    </row>
    <row r="170" spans="1:3" x14ac:dyDescent="0.3">
      <c r="A170" s="31">
        <v>44139</v>
      </c>
      <c r="B170" s="30" t="s">
        <v>471</v>
      </c>
      <c r="C170" s="30">
        <v>3</v>
      </c>
    </row>
    <row r="171" spans="1:3" x14ac:dyDescent="0.3">
      <c r="A171" s="31">
        <v>44139</v>
      </c>
      <c r="B171" s="30" t="s">
        <v>470</v>
      </c>
      <c r="C171" s="30">
        <v>1</v>
      </c>
    </row>
    <row r="172" spans="1:3" x14ac:dyDescent="0.3">
      <c r="A172" s="31">
        <v>44139</v>
      </c>
      <c r="B172" s="30" t="s">
        <v>469</v>
      </c>
      <c r="C172" s="30">
        <v>27</v>
      </c>
    </row>
    <row r="173" spans="1:3" x14ac:dyDescent="0.3">
      <c r="A173" s="31">
        <v>44139</v>
      </c>
      <c r="B173" s="30" t="s">
        <v>457</v>
      </c>
      <c r="C173" s="30">
        <v>0</v>
      </c>
    </row>
    <row r="174" spans="1:3" x14ac:dyDescent="0.3">
      <c r="A174" s="31">
        <v>44139</v>
      </c>
      <c r="B174" s="30" t="s">
        <v>467</v>
      </c>
      <c r="C174" s="30">
        <v>27</v>
      </c>
    </row>
    <row r="175" spans="1:3" x14ac:dyDescent="0.3">
      <c r="A175" s="31">
        <v>44139</v>
      </c>
      <c r="B175" s="30" t="s">
        <v>466</v>
      </c>
      <c r="C175" s="30">
        <v>2</v>
      </c>
    </row>
    <row r="176" spans="1:3" x14ac:dyDescent="0.3">
      <c r="A176" s="31">
        <v>44139</v>
      </c>
      <c r="B176" s="30" t="s">
        <v>465</v>
      </c>
      <c r="C176" s="30">
        <v>18</v>
      </c>
    </row>
    <row r="177" spans="1:3" x14ac:dyDescent="0.3">
      <c r="A177" s="31">
        <v>44139</v>
      </c>
      <c r="B177" s="30" t="s">
        <v>464</v>
      </c>
      <c r="C177" s="30">
        <v>3</v>
      </c>
    </row>
    <row r="178" spans="1:3" x14ac:dyDescent="0.3">
      <c r="A178" s="31">
        <v>44139</v>
      </c>
      <c r="B178" s="30" t="s">
        <v>463</v>
      </c>
      <c r="C178" s="30">
        <v>55</v>
      </c>
    </row>
    <row r="179" spans="1:3" x14ac:dyDescent="0.3">
      <c r="A179" s="31">
        <v>44139</v>
      </c>
      <c r="B179" s="30" t="s">
        <v>461</v>
      </c>
      <c r="C179" s="30">
        <v>19</v>
      </c>
    </row>
    <row r="180" spans="1:3" x14ac:dyDescent="0.3">
      <c r="A180" s="31">
        <v>44139</v>
      </c>
      <c r="B180" s="30" t="s">
        <v>460</v>
      </c>
      <c r="C180" s="30">
        <v>36</v>
      </c>
    </row>
    <row r="181" spans="1:3" x14ac:dyDescent="0.3">
      <c r="A181" s="31">
        <v>44139</v>
      </c>
      <c r="B181" s="30" t="s">
        <v>459</v>
      </c>
      <c r="C181" s="30">
        <v>20</v>
      </c>
    </row>
    <row r="182" spans="1:3" x14ac:dyDescent="0.3">
      <c r="A182" s="31">
        <v>44139</v>
      </c>
      <c r="B182" s="30" t="s">
        <v>447</v>
      </c>
      <c r="C182" s="30">
        <v>0</v>
      </c>
    </row>
    <row r="183" spans="1:3" x14ac:dyDescent="0.3">
      <c r="A183" s="31">
        <v>44139</v>
      </c>
      <c r="B183" s="30" t="s">
        <v>458</v>
      </c>
      <c r="C183" s="30">
        <v>30</v>
      </c>
    </row>
    <row r="184" spans="1:3" x14ac:dyDescent="0.3">
      <c r="A184" s="31">
        <v>44146</v>
      </c>
      <c r="B184" s="30" t="s">
        <v>471</v>
      </c>
      <c r="C184" s="30">
        <v>4</v>
      </c>
    </row>
    <row r="185" spans="1:3" x14ac:dyDescent="0.3">
      <c r="A185" s="31">
        <v>44146</v>
      </c>
      <c r="B185" s="30" t="s">
        <v>470</v>
      </c>
      <c r="C185" s="30">
        <v>0</v>
      </c>
    </row>
    <row r="186" spans="1:3" x14ac:dyDescent="0.3">
      <c r="A186" s="31">
        <v>44146</v>
      </c>
      <c r="B186" s="30" t="s">
        <v>469</v>
      </c>
      <c r="C186" s="30">
        <v>33</v>
      </c>
    </row>
    <row r="187" spans="1:3" x14ac:dyDescent="0.3">
      <c r="A187" s="31">
        <v>44146</v>
      </c>
      <c r="B187" s="30" t="s">
        <v>457</v>
      </c>
      <c r="C187" s="30">
        <v>0</v>
      </c>
    </row>
    <row r="188" spans="1:3" x14ac:dyDescent="0.3">
      <c r="A188" s="31">
        <v>44146</v>
      </c>
      <c r="B188" s="30" t="s">
        <v>467</v>
      </c>
      <c r="C188" s="30">
        <v>32</v>
      </c>
    </row>
    <row r="189" spans="1:3" x14ac:dyDescent="0.3">
      <c r="A189" s="31">
        <v>44146</v>
      </c>
      <c r="B189" s="30" t="s">
        <v>466</v>
      </c>
      <c r="C189" s="30">
        <v>2</v>
      </c>
    </row>
    <row r="190" spans="1:3" x14ac:dyDescent="0.3">
      <c r="A190" s="31">
        <v>44146</v>
      </c>
      <c r="B190" s="30" t="s">
        <v>465</v>
      </c>
      <c r="C190" s="30">
        <v>26</v>
      </c>
    </row>
    <row r="191" spans="1:3" x14ac:dyDescent="0.3">
      <c r="A191" s="31">
        <v>44146</v>
      </c>
      <c r="B191" s="30" t="s">
        <v>464</v>
      </c>
      <c r="C191" s="30">
        <v>3</v>
      </c>
    </row>
    <row r="192" spans="1:3" x14ac:dyDescent="0.3">
      <c r="A192" s="31">
        <v>44146</v>
      </c>
      <c r="B192" s="30" t="s">
        <v>463</v>
      </c>
      <c r="C192" s="30">
        <v>65</v>
      </c>
    </row>
    <row r="193" spans="1:3" x14ac:dyDescent="0.3">
      <c r="A193" s="31">
        <v>44146</v>
      </c>
      <c r="B193" s="30" t="s">
        <v>461</v>
      </c>
      <c r="C193" s="30">
        <v>23</v>
      </c>
    </row>
    <row r="194" spans="1:3" x14ac:dyDescent="0.3">
      <c r="A194" s="31">
        <v>44146</v>
      </c>
      <c r="B194" s="30" t="s">
        <v>460</v>
      </c>
      <c r="C194" s="30">
        <v>26</v>
      </c>
    </row>
    <row r="195" spans="1:3" x14ac:dyDescent="0.3">
      <c r="A195" s="31">
        <v>44146</v>
      </c>
      <c r="B195" s="30" t="s">
        <v>459</v>
      </c>
      <c r="C195" s="30">
        <v>28</v>
      </c>
    </row>
    <row r="196" spans="1:3" x14ac:dyDescent="0.3">
      <c r="A196" s="31">
        <v>44146</v>
      </c>
      <c r="B196" s="30" t="s">
        <v>447</v>
      </c>
      <c r="C196" s="30">
        <v>1</v>
      </c>
    </row>
    <row r="197" spans="1:3" x14ac:dyDescent="0.3">
      <c r="A197" s="31">
        <v>44146</v>
      </c>
      <c r="B197" s="30" t="s">
        <v>458</v>
      </c>
      <c r="C197" s="30">
        <v>37</v>
      </c>
    </row>
    <row r="198" spans="1:3" x14ac:dyDescent="0.3">
      <c r="A198" s="31">
        <v>44153</v>
      </c>
      <c r="B198" s="30" t="s">
        <v>471</v>
      </c>
      <c r="C198" s="30">
        <v>3</v>
      </c>
    </row>
    <row r="199" spans="1:3" x14ac:dyDescent="0.3">
      <c r="A199" s="31">
        <v>44153</v>
      </c>
      <c r="B199" s="30" t="s">
        <v>470</v>
      </c>
      <c r="C199" s="30">
        <v>0</v>
      </c>
    </row>
    <row r="200" spans="1:3" x14ac:dyDescent="0.3">
      <c r="A200" s="31">
        <v>44153</v>
      </c>
      <c r="B200" s="30" t="s">
        <v>469</v>
      </c>
      <c r="C200" s="30">
        <v>41</v>
      </c>
    </row>
    <row r="201" spans="1:3" x14ac:dyDescent="0.3">
      <c r="A201" s="31">
        <v>44153</v>
      </c>
      <c r="B201" s="30" t="s">
        <v>457</v>
      </c>
      <c r="C201" s="30">
        <v>0</v>
      </c>
    </row>
    <row r="202" spans="1:3" x14ac:dyDescent="0.3">
      <c r="A202" s="31">
        <v>44153</v>
      </c>
      <c r="B202" s="30" t="s">
        <v>467</v>
      </c>
      <c r="C202" s="30">
        <v>42</v>
      </c>
    </row>
    <row r="203" spans="1:3" x14ac:dyDescent="0.3">
      <c r="A203" s="31">
        <v>44153</v>
      </c>
      <c r="B203" s="30" t="s">
        <v>466</v>
      </c>
      <c r="C203" s="30">
        <v>1</v>
      </c>
    </row>
    <row r="204" spans="1:3" x14ac:dyDescent="0.3">
      <c r="A204" s="31">
        <v>44153</v>
      </c>
      <c r="B204" s="30" t="s">
        <v>465</v>
      </c>
      <c r="C204" s="30">
        <v>38</v>
      </c>
    </row>
    <row r="205" spans="1:3" x14ac:dyDescent="0.3">
      <c r="A205" s="31">
        <v>44153</v>
      </c>
      <c r="B205" s="30" t="s">
        <v>464</v>
      </c>
      <c r="C205" s="30">
        <v>4</v>
      </c>
    </row>
    <row r="206" spans="1:3" x14ac:dyDescent="0.3">
      <c r="A206" s="31">
        <v>44153</v>
      </c>
      <c r="B206" s="30" t="s">
        <v>463</v>
      </c>
      <c r="C206" s="30">
        <v>67</v>
      </c>
    </row>
    <row r="207" spans="1:3" x14ac:dyDescent="0.3">
      <c r="A207" s="31">
        <v>44153</v>
      </c>
      <c r="B207" s="30" t="s">
        <v>461</v>
      </c>
      <c r="C207" s="30">
        <v>34</v>
      </c>
    </row>
    <row r="208" spans="1:3" x14ac:dyDescent="0.3">
      <c r="A208" s="31">
        <v>44153</v>
      </c>
      <c r="B208" s="30" t="s">
        <v>460</v>
      </c>
      <c r="C208" s="30">
        <v>27</v>
      </c>
    </row>
    <row r="209" spans="1:3" x14ac:dyDescent="0.3">
      <c r="A209" s="31">
        <v>44153</v>
      </c>
      <c r="B209" s="30" t="s">
        <v>459</v>
      </c>
      <c r="C209" s="30">
        <v>20</v>
      </c>
    </row>
    <row r="210" spans="1:3" x14ac:dyDescent="0.3">
      <c r="A210" s="31">
        <v>44153</v>
      </c>
      <c r="B210" s="30" t="s">
        <v>447</v>
      </c>
      <c r="C210" s="30">
        <v>2</v>
      </c>
    </row>
    <row r="211" spans="1:3" x14ac:dyDescent="0.3">
      <c r="A211" s="31">
        <v>44153</v>
      </c>
      <c r="B211" s="30" t="s">
        <v>458</v>
      </c>
      <c r="C211" s="30">
        <v>40</v>
      </c>
    </row>
    <row r="212" spans="1:3" x14ac:dyDescent="0.3">
      <c r="A212" s="31">
        <v>44160</v>
      </c>
      <c r="B212" s="30" t="s">
        <v>471</v>
      </c>
      <c r="C212" s="30">
        <v>4</v>
      </c>
    </row>
    <row r="213" spans="1:3" x14ac:dyDescent="0.3">
      <c r="A213" s="31">
        <v>44160</v>
      </c>
      <c r="B213" s="30" t="s">
        <v>470</v>
      </c>
      <c r="C213" s="30">
        <v>1</v>
      </c>
    </row>
    <row r="214" spans="1:3" x14ac:dyDescent="0.3">
      <c r="A214" s="31">
        <v>44160</v>
      </c>
      <c r="B214" s="30" t="s">
        <v>469</v>
      </c>
      <c r="C214" s="30">
        <v>53</v>
      </c>
    </row>
    <row r="215" spans="1:3" x14ac:dyDescent="0.3">
      <c r="A215" s="31">
        <v>44160</v>
      </c>
      <c r="B215" s="30" t="s">
        <v>457</v>
      </c>
      <c r="C215" s="30">
        <v>0</v>
      </c>
    </row>
    <row r="216" spans="1:3" x14ac:dyDescent="0.3">
      <c r="A216" s="31">
        <v>44160</v>
      </c>
      <c r="B216" s="30" t="s">
        <v>467</v>
      </c>
      <c r="C216" s="30">
        <v>53</v>
      </c>
    </row>
    <row r="217" spans="1:3" x14ac:dyDescent="0.3">
      <c r="A217" s="31">
        <v>44160</v>
      </c>
      <c r="B217" s="30" t="s">
        <v>466</v>
      </c>
      <c r="C217" s="30">
        <v>2</v>
      </c>
    </row>
    <row r="218" spans="1:3" x14ac:dyDescent="0.3">
      <c r="A218" s="31">
        <v>44160</v>
      </c>
      <c r="B218" s="30" t="s">
        <v>465</v>
      </c>
      <c r="C218" s="30">
        <v>45</v>
      </c>
    </row>
    <row r="219" spans="1:3" x14ac:dyDescent="0.3">
      <c r="A219" s="31">
        <v>44160</v>
      </c>
      <c r="B219" s="30" t="s">
        <v>464</v>
      </c>
      <c r="C219" s="30">
        <v>3</v>
      </c>
    </row>
    <row r="220" spans="1:3" x14ac:dyDescent="0.3">
      <c r="A220" s="31">
        <v>44160</v>
      </c>
      <c r="B220" s="30" t="s">
        <v>463</v>
      </c>
      <c r="C220" s="30">
        <v>66</v>
      </c>
    </row>
    <row r="221" spans="1:3" x14ac:dyDescent="0.3">
      <c r="A221" s="31">
        <v>44160</v>
      </c>
      <c r="B221" s="30" t="s">
        <v>461</v>
      </c>
      <c r="C221" s="30">
        <v>36</v>
      </c>
    </row>
    <row r="222" spans="1:3" x14ac:dyDescent="0.3">
      <c r="A222" s="31">
        <v>44160</v>
      </c>
      <c r="B222" s="30" t="s">
        <v>460</v>
      </c>
      <c r="C222" s="30">
        <v>31</v>
      </c>
    </row>
    <row r="223" spans="1:3" x14ac:dyDescent="0.3">
      <c r="A223" s="31">
        <v>44160</v>
      </c>
      <c r="B223" s="30" t="s">
        <v>459</v>
      </c>
      <c r="C223" s="30">
        <v>20</v>
      </c>
    </row>
    <row r="224" spans="1:3" x14ac:dyDescent="0.3">
      <c r="A224" s="31">
        <v>44160</v>
      </c>
      <c r="B224" s="30" t="s">
        <v>447</v>
      </c>
      <c r="C224" s="30">
        <v>0</v>
      </c>
    </row>
    <row r="225" spans="1:3" x14ac:dyDescent="0.3">
      <c r="A225" s="31">
        <v>44160</v>
      </c>
      <c r="B225" s="30" t="s">
        <v>458</v>
      </c>
      <c r="C225" s="30">
        <v>43</v>
      </c>
    </row>
    <row r="226" spans="1:3" x14ac:dyDescent="0.3">
      <c r="A226" s="31">
        <v>44167</v>
      </c>
      <c r="B226" s="30" t="s">
        <v>471</v>
      </c>
      <c r="C226" s="30">
        <v>5</v>
      </c>
    </row>
    <row r="227" spans="1:3" x14ac:dyDescent="0.3">
      <c r="A227" s="31">
        <v>44167</v>
      </c>
      <c r="B227" s="30" t="s">
        <v>470</v>
      </c>
      <c r="C227" s="30">
        <v>13</v>
      </c>
    </row>
    <row r="228" spans="1:3" x14ac:dyDescent="0.3">
      <c r="A228" s="31">
        <v>44167</v>
      </c>
      <c r="B228" s="30" t="s">
        <v>469</v>
      </c>
      <c r="C228" s="30">
        <v>51</v>
      </c>
    </row>
    <row r="229" spans="1:3" x14ac:dyDescent="0.3">
      <c r="A229" s="31">
        <v>44167</v>
      </c>
      <c r="B229" s="30" t="s">
        <v>457</v>
      </c>
      <c r="C229" s="30">
        <v>0</v>
      </c>
    </row>
    <row r="230" spans="1:3" x14ac:dyDescent="0.3">
      <c r="A230" s="31">
        <v>44167</v>
      </c>
      <c r="B230" s="30" t="s">
        <v>467</v>
      </c>
      <c r="C230" s="30">
        <v>58</v>
      </c>
    </row>
    <row r="231" spans="1:3" x14ac:dyDescent="0.3">
      <c r="A231" s="31">
        <v>44167</v>
      </c>
      <c r="B231" s="30" t="s">
        <v>466</v>
      </c>
      <c r="C231" s="30">
        <v>1</v>
      </c>
    </row>
    <row r="232" spans="1:3" x14ac:dyDescent="0.3">
      <c r="A232" s="31">
        <v>44167</v>
      </c>
      <c r="B232" s="30" t="s">
        <v>465</v>
      </c>
      <c r="C232" s="30">
        <v>50</v>
      </c>
    </row>
    <row r="233" spans="1:3" x14ac:dyDescent="0.3">
      <c r="A233" s="31">
        <v>44167</v>
      </c>
      <c r="B233" s="30" t="s">
        <v>464</v>
      </c>
      <c r="C233" s="30">
        <v>3</v>
      </c>
    </row>
    <row r="234" spans="1:3" x14ac:dyDescent="0.3">
      <c r="A234" s="31">
        <v>44167</v>
      </c>
      <c r="B234" s="30" t="s">
        <v>463</v>
      </c>
      <c r="C234" s="30">
        <v>70</v>
      </c>
    </row>
    <row r="235" spans="1:3" x14ac:dyDescent="0.3">
      <c r="A235" s="31">
        <v>44167</v>
      </c>
      <c r="B235" s="30" t="s">
        <v>461</v>
      </c>
      <c r="C235" s="30">
        <v>33</v>
      </c>
    </row>
    <row r="236" spans="1:3" x14ac:dyDescent="0.3">
      <c r="A236" s="31">
        <v>44167</v>
      </c>
      <c r="B236" s="30" t="s">
        <v>460</v>
      </c>
      <c r="C236" s="30">
        <v>27</v>
      </c>
    </row>
    <row r="237" spans="1:3" x14ac:dyDescent="0.3">
      <c r="A237" s="31">
        <v>44167</v>
      </c>
      <c r="B237" s="30" t="s">
        <v>459</v>
      </c>
      <c r="C237" s="30">
        <v>38</v>
      </c>
    </row>
    <row r="238" spans="1:3" x14ac:dyDescent="0.3">
      <c r="A238" s="31">
        <v>44167</v>
      </c>
      <c r="B238" s="30" t="s">
        <v>447</v>
      </c>
      <c r="C238" s="30">
        <v>0</v>
      </c>
    </row>
    <row r="239" spans="1:3" x14ac:dyDescent="0.3">
      <c r="A239" s="31">
        <v>44167</v>
      </c>
      <c r="B239" s="30" t="s">
        <v>458</v>
      </c>
      <c r="C239" s="30">
        <v>59</v>
      </c>
    </row>
    <row r="240" spans="1:3" x14ac:dyDescent="0.3">
      <c r="A240" s="31">
        <v>44174</v>
      </c>
      <c r="B240" s="30" t="s">
        <v>471</v>
      </c>
      <c r="C240" s="30">
        <v>9</v>
      </c>
    </row>
    <row r="241" spans="1:3" x14ac:dyDescent="0.3">
      <c r="A241" s="31">
        <v>44174</v>
      </c>
      <c r="B241" s="30" t="s">
        <v>470</v>
      </c>
      <c r="C241" s="30">
        <v>29</v>
      </c>
    </row>
    <row r="242" spans="1:3" x14ac:dyDescent="0.3">
      <c r="A242" s="31">
        <v>44174</v>
      </c>
      <c r="B242" s="30" t="s">
        <v>469</v>
      </c>
      <c r="C242" s="30">
        <v>74</v>
      </c>
    </row>
    <row r="243" spans="1:3" x14ac:dyDescent="0.3">
      <c r="A243" s="31">
        <v>44174</v>
      </c>
      <c r="B243" s="30" t="s">
        <v>457</v>
      </c>
      <c r="C243" s="30">
        <v>0</v>
      </c>
    </row>
    <row r="244" spans="1:3" x14ac:dyDescent="0.3">
      <c r="A244" s="31">
        <v>44174</v>
      </c>
      <c r="B244" s="30" t="s">
        <v>467</v>
      </c>
      <c r="C244" s="30">
        <v>61</v>
      </c>
    </row>
    <row r="245" spans="1:3" x14ac:dyDescent="0.3">
      <c r="A245" s="31">
        <v>44174</v>
      </c>
      <c r="B245" s="30" t="s">
        <v>466</v>
      </c>
      <c r="C245" s="30">
        <v>3</v>
      </c>
    </row>
    <row r="246" spans="1:3" x14ac:dyDescent="0.3">
      <c r="A246" s="31">
        <v>44174</v>
      </c>
      <c r="B246" s="30" t="s">
        <v>465</v>
      </c>
      <c r="C246" s="30">
        <v>46</v>
      </c>
    </row>
    <row r="247" spans="1:3" x14ac:dyDescent="0.3">
      <c r="A247" s="31">
        <v>44174</v>
      </c>
      <c r="B247" s="30" t="s">
        <v>464</v>
      </c>
      <c r="C247" s="30">
        <v>6</v>
      </c>
    </row>
    <row r="248" spans="1:3" x14ac:dyDescent="0.3">
      <c r="A248" s="31">
        <v>44174</v>
      </c>
      <c r="B248" s="30" t="s">
        <v>463</v>
      </c>
      <c r="C248" s="30">
        <v>95</v>
      </c>
    </row>
    <row r="249" spans="1:3" x14ac:dyDescent="0.3">
      <c r="A249" s="31">
        <v>44174</v>
      </c>
      <c r="B249" s="30" t="s">
        <v>461</v>
      </c>
      <c r="C249" s="30">
        <v>32</v>
      </c>
    </row>
    <row r="250" spans="1:3" x14ac:dyDescent="0.3">
      <c r="A250" s="31">
        <v>44174</v>
      </c>
      <c r="B250" s="30" t="s">
        <v>460</v>
      </c>
      <c r="C250" s="30">
        <v>36</v>
      </c>
    </row>
    <row r="251" spans="1:3" x14ac:dyDescent="0.3">
      <c r="A251" s="31">
        <v>44174</v>
      </c>
      <c r="B251" s="30" t="s">
        <v>459</v>
      </c>
      <c r="C251" s="30">
        <v>52</v>
      </c>
    </row>
    <row r="252" spans="1:3" x14ac:dyDescent="0.3">
      <c r="A252" s="31">
        <v>44174</v>
      </c>
      <c r="B252" s="30" t="s">
        <v>447</v>
      </c>
      <c r="C252" s="30">
        <v>0</v>
      </c>
    </row>
    <row r="253" spans="1:3" x14ac:dyDescent="0.3">
      <c r="A253" s="31">
        <v>44174</v>
      </c>
      <c r="B253" s="30" t="s">
        <v>458</v>
      </c>
      <c r="C253" s="30">
        <v>78</v>
      </c>
    </row>
    <row r="254" spans="1:3" x14ac:dyDescent="0.3">
      <c r="A254" s="31">
        <v>44181</v>
      </c>
      <c r="B254" s="30" t="s">
        <v>471</v>
      </c>
      <c r="C254" s="30">
        <v>15</v>
      </c>
    </row>
    <row r="255" spans="1:3" x14ac:dyDescent="0.3">
      <c r="A255" s="31">
        <v>44181</v>
      </c>
      <c r="B255" s="30" t="s">
        <v>470</v>
      </c>
      <c r="C255" s="30">
        <v>39</v>
      </c>
    </row>
    <row r="256" spans="1:3" x14ac:dyDescent="0.3">
      <c r="A256" s="31">
        <v>44181</v>
      </c>
      <c r="B256" s="30" t="s">
        <v>469</v>
      </c>
      <c r="C256" s="30">
        <v>107</v>
      </c>
    </row>
    <row r="257" spans="1:3" x14ac:dyDescent="0.3">
      <c r="A257" s="31">
        <v>44181</v>
      </c>
      <c r="B257" s="30" t="s">
        <v>457</v>
      </c>
      <c r="C257" s="30">
        <v>0</v>
      </c>
    </row>
    <row r="258" spans="1:3" x14ac:dyDescent="0.3">
      <c r="A258" s="31">
        <v>44181</v>
      </c>
      <c r="B258" s="30" t="s">
        <v>467</v>
      </c>
      <c r="C258" s="30">
        <v>81</v>
      </c>
    </row>
    <row r="259" spans="1:3" x14ac:dyDescent="0.3">
      <c r="A259" s="31">
        <v>44181</v>
      </c>
      <c r="B259" s="30" t="s">
        <v>466</v>
      </c>
      <c r="C259" s="30">
        <v>4</v>
      </c>
    </row>
    <row r="260" spans="1:3" x14ac:dyDescent="0.3">
      <c r="A260" s="31">
        <v>44181</v>
      </c>
      <c r="B260" s="30" t="s">
        <v>465</v>
      </c>
      <c r="C260" s="30">
        <v>58</v>
      </c>
    </row>
    <row r="261" spans="1:3" x14ac:dyDescent="0.3">
      <c r="A261" s="31">
        <v>44181</v>
      </c>
      <c r="B261" s="30" t="s">
        <v>464</v>
      </c>
      <c r="C261" s="30">
        <v>10</v>
      </c>
    </row>
    <row r="262" spans="1:3" x14ac:dyDescent="0.3">
      <c r="A262" s="31">
        <v>44181</v>
      </c>
      <c r="B262" s="30" t="s">
        <v>463</v>
      </c>
      <c r="C262" s="30">
        <v>110</v>
      </c>
    </row>
    <row r="263" spans="1:3" x14ac:dyDescent="0.3">
      <c r="A263" s="31">
        <v>44181</v>
      </c>
      <c r="B263" s="30" t="s">
        <v>461</v>
      </c>
      <c r="C263" s="30">
        <v>41</v>
      </c>
    </row>
    <row r="264" spans="1:3" x14ac:dyDescent="0.3">
      <c r="A264" s="31">
        <v>44181</v>
      </c>
      <c r="B264" s="30" t="s">
        <v>460</v>
      </c>
      <c r="C264" s="30">
        <v>41</v>
      </c>
    </row>
    <row r="265" spans="1:3" x14ac:dyDescent="0.3">
      <c r="A265" s="31">
        <v>44181</v>
      </c>
      <c r="B265" s="30" t="s">
        <v>459</v>
      </c>
      <c r="C265" s="30">
        <v>51</v>
      </c>
    </row>
    <row r="266" spans="1:3" x14ac:dyDescent="0.3">
      <c r="A266" s="31">
        <v>44181</v>
      </c>
      <c r="B266" s="30" t="s">
        <v>447</v>
      </c>
      <c r="C266" s="30">
        <v>0</v>
      </c>
    </row>
    <row r="267" spans="1:3" x14ac:dyDescent="0.3">
      <c r="A267" s="31">
        <v>44181</v>
      </c>
      <c r="B267" s="30" t="s">
        <v>458</v>
      </c>
      <c r="C267" s="30">
        <v>88</v>
      </c>
    </row>
    <row r="268" spans="1:3" x14ac:dyDescent="0.3">
      <c r="A268" s="31">
        <v>44188</v>
      </c>
      <c r="B268" s="30" t="s">
        <v>471</v>
      </c>
      <c r="C268" s="30">
        <v>23</v>
      </c>
    </row>
    <row r="269" spans="1:3" x14ac:dyDescent="0.3">
      <c r="A269" s="31">
        <v>44188</v>
      </c>
      <c r="B269" s="30" t="s">
        <v>470</v>
      </c>
      <c r="C269" s="30">
        <v>38</v>
      </c>
    </row>
    <row r="270" spans="1:3" x14ac:dyDescent="0.3">
      <c r="A270" s="31">
        <v>44188</v>
      </c>
      <c r="B270" s="30" t="s">
        <v>469</v>
      </c>
      <c r="C270" s="30">
        <v>100</v>
      </c>
    </row>
    <row r="271" spans="1:3" x14ac:dyDescent="0.3">
      <c r="A271" s="31">
        <v>44188</v>
      </c>
      <c r="B271" s="30" t="s">
        <v>457</v>
      </c>
      <c r="C271" s="30">
        <v>0</v>
      </c>
    </row>
    <row r="272" spans="1:3" x14ac:dyDescent="0.3">
      <c r="A272" s="31">
        <v>44188</v>
      </c>
      <c r="B272" s="30" t="s">
        <v>467</v>
      </c>
      <c r="C272" s="30">
        <v>110</v>
      </c>
    </row>
    <row r="273" spans="1:3" x14ac:dyDescent="0.3">
      <c r="A273" s="31">
        <v>44188</v>
      </c>
      <c r="B273" s="30" t="s">
        <v>466</v>
      </c>
      <c r="C273" s="30">
        <v>7</v>
      </c>
    </row>
    <row r="274" spans="1:3" x14ac:dyDescent="0.3">
      <c r="A274" s="31">
        <v>44188</v>
      </c>
      <c r="B274" s="30" t="s">
        <v>465</v>
      </c>
      <c r="C274" s="30">
        <v>69</v>
      </c>
    </row>
    <row r="275" spans="1:3" x14ac:dyDescent="0.3">
      <c r="A275" s="31">
        <v>44188</v>
      </c>
      <c r="B275" s="30" t="s">
        <v>464</v>
      </c>
      <c r="C275" s="30">
        <v>14</v>
      </c>
    </row>
    <row r="276" spans="1:3" x14ac:dyDescent="0.3">
      <c r="A276" s="31">
        <v>44188</v>
      </c>
      <c r="B276" s="30" t="s">
        <v>463</v>
      </c>
      <c r="C276" s="30">
        <v>126</v>
      </c>
    </row>
    <row r="277" spans="1:3" x14ac:dyDescent="0.3">
      <c r="A277" s="31">
        <v>44188</v>
      </c>
      <c r="B277" s="30" t="s">
        <v>461</v>
      </c>
      <c r="C277" s="30">
        <v>47</v>
      </c>
    </row>
    <row r="278" spans="1:3" x14ac:dyDescent="0.3">
      <c r="A278" s="31">
        <v>44188</v>
      </c>
      <c r="B278" s="30" t="s">
        <v>460</v>
      </c>
      <c r="C278" s="30">
        <v>41</v>
      </c>
    </row>
    <row r="279" spans="1:3" x14ac:dyDescent="0.3">
      <c r="A279" s="31">
        <v>44188</v>
      </c>
      <c r="B279" s="30" t="s">
        <v>459</v>
      </c>
      <c r="C279" s="30">
        <v>45</v>
      </c>
    </row>
    <row r="280" spans="1:3" x14ac:dyDescent="0.3">
      <c r="A280" s="31">
        <v>44188</v>
      </c>
      <c r="B280" s="30" t="s">
        <v>447</v>
      </c>
      <c r="C280" s="30">
        <v>0</v>
      </c>
    </row>
    <row r="281" spans="1:3" x14ac:dyDescent="0.3">
      <c r="A281" s="31">
        <v>44188</v>
      </c>
      <c r="B281" s="30" t="s">
        <v>458</v>
      </c>
      <c r="C281" s="30">
        <v>95</v>
      </c>
    </row>
    <row r="282" spans="1:3" x14ac:dyDescent="0.3">
      <c r="A282" s="31">
        <v>44195</v>
      </c>
      <c r="B282" s="30" t="s">
        <v>471</v>
      </c>
      <c r="C282" s="30">
        <v>25</v>
      </c>
    </row>
    <row r="283" spans="1:3" x14ac:dyDescent="0.3">
      <c r="A283" s="31">
        <v>44195</v>
      </c>
      <c r="B283" s="30" t="s">
        <v>470</v>
      </c>
      <c r="C283" s="30">
        <v>30</v>
      </c>
    </row>
    <row r="284" spans="1:3" x14ac:dyDescent="0.3">
      <c r="A284" s="31">
        <v>44195</v>
      </c>
      <c r="B284" s="30" t="s">
        <v>469</v>
      </c>
      <c r="C284" s="30">
        <v>81</v>
      </c>
    </row>
    <row r="285" spans="1:3" x14ac:dyDescent="0.3">
      <c r="A285" s="31">
        <v>44195</v>
      </c>
      <c r="B285" s="30" t="s">
        <v>457</v>
      </c>
      <c r="C285" s="30">
        <v>0</v>
      </c>
    </row>
    <row r="286" spans="1:3" x14ac:dyDescent="0.3">
      <c r="A286" s="31">
        <v>44195</v>
      </c>
      <c r="B286" s="30" t="s">
        <v>467</v>
      </c>
      <c r="C286" s="30">
        <v>123</v>
      </c>
    </row>
    <row r="287" spans="1:3" x14ac:dyDescent="0.3">
      <c r="A287" s="31">
        <v>44195</v>
      </c>
      <c r="B287" s="30" t="s">
        <v>466</v>
      </c>
      <c r="C287" s="30">
        <v>11</v>
      </c>
    </row>
    <row r="288" spans="1:3" x14ac:dyDescent="0.3">
      <c r="A288" s="31">
        <v>44195</v>
      </c>
      <c r="B288" s="30" t="s">
        <v>465</v>
      </c>
      <c r="C288" s="30">
        <v>67</v>
      </c>
    </row>
    <row r="289" spans="1:3" x14ac:dyDescent="0.3">
      <c r="A289" s="31">
        <v>44195</v>
      </c>
      <c r="B289" s="30" t="s">
        <v>464</v>
      </c>
      <c r="C289" s="30">
        <v>16</v>
      </c>
    </row>
    <row r="290" spans="1:3" x14ac:dyDescent="0.3">
      <c r="A290" s="31">
        <v>44195</v>
      </c>
      <c r="B290" s="30" t="s">
        <v>463</v>
      </c>
      <c r="C290" s="30">
        <v>154</v>
      </c>
    </row>
    <row r="291" spans="1:3" x14ac:dyDescent="0.3">
      <c r="A291" s="31">
        <v>44195</v>
      </c>
      <c r="B291" s="30" t="s">
        <v>461</v>
      </c>
      <c r="C291" s="30">
        <v>59</v>
      </c>
    </row>
    <row r="292" spans="1:3" x14ac:dyDescent="0.3">
      <c r="A292" s="31">
        <v>44195</v>
      </c>
      <c r="B292" s="30" t="s">
        <v>460</v>
      </c>
      <c r="C292" s="30">
        <v>51</v>
      </c>
    </row>
    <row r="293" spans="1:3" x14ac:dyDescent="0.3">
      <c r="A293" s="31">
        <v>44195</v>
      </c>
      <c r="B293" s="30" t="s">
        <v>459</v>
      </c>
      <c r="C293" s="30">
        <v>57</v>
      </c>
    </row>
    <row r="294" spans="1:3" x14ac:dyDescent="0.3">
      <c r="A294" s="31">
        <v>44195</v>
      </c>
      <c r="B294" s="30" t="s">
        <v>447</v>
      </c>
      <c r="C294" s="30">
        <v>0</v>
      </c>
    </row>
    <row r="295" spans="1:3" x14ac:dyDescent="0.3">
      <c r="A295" s="31">
        <v>44195</v>
      </c>
      <c r="B295" s="30" t="s">
        <v>458</v>
      </c>
      <c r="C295" s="30">
        <v>122</v>
      </c>
    </row>
    <row r="296" spans="1:3" x14ac:dyDescent="0.3">
      <c r="A296" s="31">
        <v>44202</v>
      </c>
      <c r="B296" s="30" t="s">
        <v>471</v>
      </c>
      <c r="C296" s="30">
        <v>37</v>
      </c>
    </row>
    <row r="297" spans="1:3" x14ac:dyDescent="0.3">
      <c r="A297" s="31">
        <v>44202</v>
      </c>
      <c r="B297" s="30" t="s">
        <v>470</v>
      </c>
      <c r="C297" s="30">
        <v>28</v>
      </c>
    </row>
    <row r="298" spans="1:3" x14ac:dyDescent="0.3">
      <c r="A298" s="31">
        <v>44202</v>
      </c>
      <c r="B298" s="30" t="s">
        <v>469</v>
      </c>
      <c r="C298" s="30">
        <v>99</v>
      </c>
    </row>
    <row r="299" spans="1:3" x14ac:dyDescent="0.3">
      <c r="A299" s="31">
        <v>44202</v>
      </c>
      <c r="B299" s="30" t="s">
        <v>457</v>
      </c>
      <c r="C299" s="30">
        <v>0</v>
      </c>
    </row>
    <row r="300" spans="1:3" x14ac:dyDescent="0.3">
      <c r="A300" s="31">
        <v>44202</v>
      </c>
      <c r="B300" s="30" t="s">
        <v>467</v>
      </c>
      <c r="C300" s="30">
        <v>140</v>
      </c>
    </row>
    <row r="301" spans="1:3" x14ac:dyDescent="0.3">
      <c r="A301" s="31">
        <v>44202</v>
      </c>
      <c r="B301" s="30" t="s">
        <v>466</v>
      </c>
      <c r="C301" s="30">
        <v>6</v>
      </c>
    </row>
    <row r="302" spans="1:3" x14ac:dyDescent="0.3">
      <c r="A302" s="31">
        <v>44202</v>
      </c>
      <c r="B302" s="30" t="s">
        <v>465</v>
      </c>
      <c r="C302" s="30">
        <v>62</v>
      </c>
    </row>
    <row r="303" spans="1:3" x14ac:dyDescent="0.3">
      <c r="A303" s="31">
        <v>44202</v>
      </c>
      <c r="B303" s="30" t="s">
        <v>464</v>
      </c>
      <c r="C303" s="30">
        <v>20</v>
      </c>
    </row>
    <row r="304" spans="1:3" x14ac:dyDescent="0.3">
      <c r="A304" s="31">
        <v>44202</v>
      </c>
      <c r="B304" s="30" t="s">
        <v>463</v>
      </c>
      <c r="C304" s="30">
        <v>174</v>
      </c>
    </row>
    <row r="305" spans="1:3" x14ac:dyDescent="0.3">
      <c r="A305" s="31">
        <v>44202</v>
      </c>
      <c r="B305" s="30" t="s">
        <v>461</v>
      </c>
      <c r="C305" s="30">
        <v>77</v>
      </c>
    </row>
    <row r="306" spans="1:3" x14ac:dyDescent="0.3">
      <c r="A306" s="31">
        <v>44202</v>
      </c>
      <c r="B306" s="30" t="s">
        <v>460</v>
      </c>
      <c r="C306" s="30">
        <v>67</v>
      </c>
    </row>
    <row r="307" spans="1:3" x14ac:dyDescent="0.3">
      <c r="A307" s="31">
        <v>44202</v>
      </c>
      <c r="B307" s="30" t="s">
        <v>459</v>
      </c>
      <c r="C307" s="30">
        <v>64</v>
      </c>
    </row>
    <row r="308" spans="1:3" x14ac:dyDescent="0.3">
      <c r="A308" s="31">
        <v>44202</v>
      </c>
      <c r="B308" s="30" t="s">
        <v>447</v>
      </c>
      <c r="C308" s="30">
        <v>1</v>
      </c>
    </row>
    <row r="309" spans="1:3" x14ac:dyDescent="0.3">
      <c r="A309" s="31">
        <v>44202</v>
      </c>
      <c r="B309" s="30" t="s">
        <v>458</v>
      </c>
      <c r="C309" s="30">
        <v>150</v>
      </c>
    </row>
    <row r="310" spans="1:3" x14ac:dyDescent="0.3">
      <c r="A310" s="31">
        <v>44209</v>
      </c>
      <c r="B310" s="30" t="s">
        <v>471</v>
      </c>
      <c r="C310" s="30">
        <v>46</v>
      </c>
    </row>
    <row r="311" spans="1:3" x14ac:dyDescent="0.3">
      <c r="A311" s="31">
        <v>44209</v>
      </c>
      <c r="B311" s="30" t="s">
        <v>470</v>
      </c>
      <c r="C311" s="30">
        <v>32</v>
      </c>
    </row>
    <row r="312" spans="1:3" x14ac:dyDescent="0.3">
      <c r="A312" s="31">
        <v>44209</v>
      </c>
      <c r="B312" s="30" t="s">
        <v>469</v>
      </c>
      <c r="C312" s="30">
        <v>122</v>
      </c>
    </row>
    <row r="313" spans="1:3" x14ac:dyDescent="0.3">
      <c r="A313" s="31">
        <v>44209</v>
      </c>
      <c r="B313" s="30" t="s">
        <v>457</v>
      </c>
      <c r="C313" s="30">
        <v>0</v>
      </c>
    </row>
    <row r="314" spans="1:3" x14ac:dyDescent="0.3">
      <c r="A314" s="31">
        <v>44209</v>
      </c>
      <c r="B314" s="30" t="s">
        <v>467</v>
      </c>
      <c r="C314" s="30">
        <v>136</v>
      </c>
    </row>
    <row r="315" spans="1:3" x14ac:dyDescent="0.3">
      <c r="A315" s="31">
        <v>44209</v>
      </c>
      <c r="B315" s="30" t="s">
        <v>466</v>
      </c>
      <c r="C315" s="30">
        <v>2</v>
      </c>
    </row>
    <row r="316" spans="1:3" x14ac:dyDescent="0.3">
      <c r="A316" s="31">
        <v>44209</v>
      </c>
      <c r="B316" s="30" t="s">
        <v>465</v>
      </c>
      <c r="C316" s="30">
        <v>66</v>
      </c>
    </row>
    <row r="317" spans="1:3" x14ac:dyDescent="0.3">
      <c r="A317" s="31">
        <v>44209</v>
      </c>
      <c r="B317" s="30" t="s">
        <v>464</v>
      </c>
      <c r="C317" s="30">
        <v>20</v>
      </c>
    </row>
    <row r="318" spans="1:3" x14ac:dyDescent="0.3">
      <c r="A318" s="31">
        <v>44209</v>
      </c>
      <c r="B318" s="30" t="s">
        <v>463</v>
      </c>
      <c r="C318" s="30">
        <v>180</v>
      </c>
    </row>
    <row r="319" spans="1:3" x14ac:dyDescent="0.3">
      <c r="A319" s="31">
        <v>44209</v>
      </c>
      <c r="B319" s="30" t="s">
        <v>461</v>
      </c>
      <c r="C319" s="30">
        <v>81</v>
      </c>
    </row>
    <row r="320" spans="1:3" x14ac:dyDescent="0.3">
      <c r="A320" s="31">
        <v>44209</v>
      </c>
      <c r="B320" s="30" t="s">
        <v>460</v>
      </c>
      <c r="C320" s="30">
        <v>76</v>
      </c>
    </row>
    <row r="321" spans="1:3" x14ac:dyDescent="0.3">
      <c r="A321" s="31">
        <v>44209</v>
      </c>
      <c r="B321" s="30" t="s">
        <v>459</v>
      </c>
      <c r="C321" s="30">
        <v>73</v>
      </c>
    </row>
    <row r="322" spans="1:3" x14ac:dyDescent="0.3">
      <c r="A322" s="31">
        <v>44209</v>
      </c>
      <c r="B322" s="30" t="s">
        <v>447</v>
      </c>
      <c r="C322" s="30">
        <v>2</v>
      </c>
    </row>
    <row r="323" spans="1:3" x14ac:dyDescent="0.3">
      <c r="A323" s="31">
        <v>44209</v>
      </c>
      <c r="B323" s="30" t="s">
        <v>458</v>
      </c>
      <c r="C323" s="30">
        <v>158</v>
      </c>
    </row>
    <row r="324" spans="1:3" x14ac:dyDescent="0.3">
      <c r="A324" s="31">
        <v>44216</v>
      </c>
      <c r="B324" s="30" t="s">
        <v>471</v>
      </c>
      <c r="C324" s="30">
        <v>44</v>
      </c>
    </row>
    <row r="325" spans="1:3" x14ac:dyDescent="0.3">
      <c r="A325" s="31">
        <v>44216</v>
      </c>
      <c r="B325" s="30" t="s">
        <v>470</v>
      </c>
      <c r="C325" s="30">
        <v>36</v>
      </c>
    </row>
    <row r="326" spans="1:3" x14ac:dyDescent="0.3">
      <c r="A326" s="31">
        <v>44216</v>
      </c>
      <c r="B326" s="30" t="s">
        <v>469</v>
      </c>
      <c r="C326" s="30">
        <v>129</v>
      </c>
    </row>
    <row r="327" spans="1:3" x14ac:dyDescent="0.3">
      <c r="A327" s="31">
        <v>44216</v>
      </c>
      <c r="B327" s="30" t="s">
        <v>457</v>
      </c>
      <c r="C327" s="30">
        <v>0</v>
      </c>
    </row>
    <row r="328" spans="1:3" x14ac:dyDescent="0.3">
      <c r="A328" s="31">
        <v>44216</v>
      </c>
      <c r="B328" s="30" t="s">
        <v>467</v>
      </c>
      <c r="C328" s="30">
        <v>113</v>
      </c>
    </row>
    <row r="329" spans="1:3" x14ac:dyDescent="0.3">
      <c r="A329" s="31">
        <v>44216</v>
      </c>
      <c r="B329" s="30" t="s">
        <v>466</v>
      </c>
      <c r="C329" s="30">
        <v>3</v>
      </c>
    </row>
    <row r="330" spans="1:3" x14ac:dyDescent="0.3">
      <c r="A330" s="31">
        <v>44216</v>
      </c>
      <c r="B330" s="30" t="s">
        <v>465</v>
      </c>
      <c r="C330" s="30">
        <v>65</v>
      </c>
    </row>
    <row r="331" spans="1:3" x14ac:dyDescent="0.3">
      <c r="A331" s="31">
        <v>44216</v>
      </c>
      <c r="B331" s="30" t="s">
        <v>464</v>
      </c>
      <c r="C331" s="30">
        <v>16</v>
      </c>
    </row>
    <row r="332" spans="1:3" x14ac:dyDescent="0.3">
      <c r="A332" s="31">
        <v>44216</v>
      </c>
      <c r="B332" s="30" t="s">
        <v>463</v>
      </c>
      <c r="C332" s="30">
        <v>178</v>
      </c>
    </row>
    <row r="333" spans="1:3" x14ac:dyDescent="0.3">
      <c r="A333" s="31">
        <v>44216</v>
      </c>
      <c r="B333" s="30" t="s">
        <v>461</v>
      </c>
      <c r="C333" s="30">
        <v>73</v>
      </c>
    </row>
    <row r="334" spans="1:3" x14ac:dyDescent="0.3">
      <c r="A334" s="31">
        <v>44216</v>
      </c>
      <c r="B334" s="30" t="s">
        <v>460</v>
      </c>
      <c r="C334" s="30">
        <v>67</v>
      </c>
    </row>
    <row r="335" spans="1:3" x14ac:dyDescent="0.3">
      <c r="A335" s="31">
        <v>44216</v>
      </c>
      <c r="B335" s="30" t="s">
        <v>459</v>
      </c>
      <c r="C335" s="30">
        <v>92</v>
      </c>
    </row>
    <row r="336" spans="1:3" x14ac:dyDescent="0.3">
      <c r="A336" s="31">
        <v>44216</v>
      </c>
      <c r="B336" s="30" t="s">
        <v>447</v>
      </c>
      <c r="C336" s="30">
        <v>1</v>
      </c>
    </row>
    <row r="337" spans="1:3" x14ac:dyDescent="0.3">
      <c r="A337" s="31">
        <v>44216</v>
      </c>
      <c r="B337" s="30" t="s">
        <v>458</v>
      </c>
      <c r="C337" s="30">
        <v>152</v>
      </c>
    </row>
    <row r="338" spans="1:3" x14ac:dyDescent="0.3">
      <c r="A338" s="31">
        <v>44223</v>
      </c>
      <c r="B338" s="30" t="s">
        <v>471</v>
      </c>
      <c r="C338" s="30">
        <v>46</v>
      </c>
    </row>
    <row r="339" spans="1:3" x14ac:dyDescent="0.3">
      <c r="A339" s="31">
        <v>44223</v>
      </c>
      <c r="B339" s="30" t="s">
        <v>470</v>
      </c>
      <c r="C339" s="30">
        <v>33</v>
      </c>
    </row>
    <row r="340" spans="1:3" x14ac:dyDescent="0.3">
      <c r="A340" s="31">
        <v>44223</v>
      </c>
      <c r="B340" s="30" t="s">
        <v>469</v>
      </c>
      <c r="C340" s="30">
        <v>125</v>
      </c>
    </row>
    <row r="341" spans="1:3" x14ac:dyDescent="0.3">
      <c r="A341" s="31">
        <v>44223</v>
      </c>
      <c r="B341" s="30" t="s">
        <v>457</v>
      </c>
      <c r="C341" s="30">
        <v>0</v>
      </c>
    </row>
    <row r="342" spans="1:3" x14ac:dyDescent="0.3">
      <c r="A342" s="31">
        <v>44223</v>
      </c>
      <c r="B342" s="30" t="s">
        <v>467</v>
      </c>
      <c r="C342" s="30">
        <v>102</v>
      </c>
    </row>
    <row r="343" spans="1:3" x14ac:dyDescent="0.3">
      <c r="A343" s="31">
        <v>44223</v>
      </c>
      <c r="B343" s="30" t="s">
        <v>466</v>
      </c>
      <c r="C343" s="30">
        <v>3</v>
      </c>
    </row>
    <row r="344" spans="1:3" x14ac:dyDescent="0.3">
      <c r="A344" s="31">
        <v>44223</v>
      </c>
      <c r="B344" s="30" t="s">
        <v>465</v>
      </c>
      <c r="C344" s="30">
        <v>68</v>
      </c>
    </row>
    <row r="345" spans="1:3" x14ac:dyDescent="0.3">
      <c r="A345" s="31">
        <v>44223</v>
      </c>
      <c r="B345" s="30" t="s">
        <v>464</v>
      </c>
      <c r="C345" s="30">
        <v>18</v>
      </c>
    </row>
    <row r="346" spans="1:3" x14ac:dyDescent="0.3">
      <c r="A346" s="31">
        <v>44223</v>
      </c>
      <c r="B346" s="30" t="s">
        <v>463</v>
      </c>
      <c r="C346" s="30">
        <v>169</v>
      </c>
    </row>
    <row r="347" spans="1:3" x14ac:dyDescent="0.3">
      <c r="A347" s="31">
        <v>44223</v>
      </c>
      <c r="B347" s="30" t="s">
        <v>461</v>
      </c>
      <c r="C347" s="30">
        <v>80</v>
      </c>
    </row>
    <row r="348" spans="1:3" x14ac:dyDescent="0.3">
      <c r="A348" s="31">
        <v>44223</v>
      </c>
      <c r="B348" s="30" t="s">
        <v>460</v>
      </c>
      <c r="C348" s="30">
        <v>75</v>
      </c>
    </row>
    <row r="349" spans="1:3" x14ac:dyDescent="0.3">
      <c r="A349" s="31">
        <v>44223</v>
      </c>
      <c r="B349" s="30" t="s">
        <v>459</v>
      </c>
      <c r="C349" s="30">
        <v>98</v>
      </c>
    </row>
    <row r="350" spans="1:3" x14ac:dyDescent="0.3">
      <c r="A350" s="31">
        <v>44223</v>
      </c>
      <c r="B350" s="30" t="s">
        <v>447</v>
      </c>
      <c r="C350" s="30">
        <v>0</v>
      </c>
    </row>
    <row r="351" spans="1:3" x14ac:dyDescent="0.3">
      <c r="A351" s="31">
        <v>44223</v>
      </c>
      <c r="B351" s="30" t="s">
        <v>458</v>
      </c>
      <c r="C351" s="30">
        <v>135</v>
      </c>
    </row>
    <row r="352" spans="1:3" x14ac:dyDescent="0.3">
      <c r="A352" s="31">
        <v>44230</v>
      </c>
      <c r="B352" s="30" t="s">
        <v>471</v>
      </c>
      <c r="C352" s="30">
        <v>39</v>
      </c>
    </row>
    <row r="353" spans="1:3" x14ac:dyDescent="0.3">
      <c r="A353" s="31">
        <v>44230</v>
      </c>
      <c r="B353" s="30" t="s">
        <v>470</v>
      </c>
      <c r="C353" s="30">
        <v>33</v>
      </c>
    </row>
    <row r="354" spans="1:3" x14ac:dyDescent="0.3">
      <c r="A354" s="31">
        <v>44230</v>
      </c>
      <c r="B354" s="30" t="s">
        <v>469</v>
      </c>
      <c r="C354" s="30">
        <v>103</v>
      </c>
    </row>
    <row r="355" spans="1:3" x14ac:dyDescent="0.3">
      <c r="A355" s="31">
        <v>44230</v>
      </c>
      <c r="B355" s="30" t="s">
        <v>457</v>
      </c>
      <c r="C355" s="30">
        <v>0</v>
      </c>
    </row>
    <row r="356" spans="1:3" x14ac:dyDescent="0.3">
      <c r="A356" s="31">
        <v>44230</v>
      </c>
      <c r="B356" s="30" t="s">
        <v>467</v>
      </c>
      <c r="C356" s="30">
        <v>115</v>
      </c>
    </row>
    <row r="357" spans="1:3" x14ac:dyDescent="0.3">
      <c r="A357" s="31">
        <v>44230</v>
      </c>
      <c r="B357" s="30" t="s">
        <v>466</v>
      </c>
      <c r="C357" s="30">
        <v>3</v>
      </c>
    </row>
    <row r="358" spans="1:3" x14ac:dyDescent="0.3">
      <c r="A358" s="31">
        <v>44230</v>
      </c>
      <c r="B358" s="30" t="s">
        <v>465</v>
      </c>
      <c r="C358" s="30">
        <v>54</v>
      </c>
    </row>
    <row r="359" spans="1:3" x14ac:dyDescent="0.3">
      <c r="A359" s="31">
        <v>44230</v>
      </c>
      <c r="B359" s="30" t="s">
        <v>464</v>
      </c>
      <c r="C359" s="30">
        <v>15</v>
      </c>
    </row>
    <row r="360" spans="1:3" x14ac:dyDescent="0.3">
      <c r="A360" s="31">
        <v>44230</v>
      </c>
      <c r="B360" s="30" t="s">
        <v>463</v>
      </c>
      <c r="C360" s="30">
        <v>168</v>
      </c>
    </row>
    <row r="361" spans="1:3" x14ac:dyDescent="0.3">
      <c r="A361" s="31">
        <v>44230</v>
      </c>
      <c r="B361" s="30" t="s">
        <v>461</v>
      </c>
      <c r="C361" s="30">
        <v>77</v>
      </c>
    </row>
    <row r="362" spans="1:3" x14ac:dyDescent="0.3">
      <c r="A362" s="31">
        <v>44230</v>
      </c>
      <c r="B362" s="30" t="s">
        <v>460</v>
      </c>
      <c r="C362" s="30">
        <v>66</v>
      </c>
    </row>
    <row r="363" spans="1:3" x14ac:dyDescent="0.3">
      <c r="A363" s="31">
        <v>44230</v>
      </c>
      <c r="B363" s="30" t="s">
        <v>459</v>
      </c>
      <c r="C363" s="30">
        <v>79</v>
      </c>
    </row>
    <row r="364" spans="1:3" x14ac:dyDescent="0.3">
      <c r="A364" s="31">
        <v>44230</v>
      </c>
      <c r="B364" s="30" t="s">
        <v>447</v>
      </c>
      <c r="C364" s="30">
        <v>0</v>
      </c>
    </row>
    <row r="365" spans="1:3" x14ac:dyDescent="0.3">
      <c r="A365" s="31">
        <v>44230</v>
      </c>
      <c r="B365" s="30" t="s">
        <v>458</v>
      </c>
      <c r="C365" s="30">
        <v>113</v>
      </c>
    </row>
    <row r="366" spans="1:3" x14ac:dyDescent="0.3">
      <c r="A366" s="31">
        <v>44237</v>
      </c>
      <c r="B366" s="30" t="s">
        <v>471</v>
      </c>
      <c r="C366" s="30">
        <v>31</v>
      </c>
    </row>
    <row r="367" spans="1:3" x14ac:dyDescent="0.3">
      <c r="A367" s="31">
        <v>44237</v>
      </c>
      <c r="B367" s="30" t="s">
        <v>470</v>
      </c>
      <c r="C367" s="30">
        <v>36</v>
      </c>
    </row>
    <row r="368" spans="1:3" x14ac:dyDescent="0.3">
      <c r="A368" s="31">
        <v>44237</v>
      </c>
      <c r="B368" s="30" t="s">
        <v>469</v>
      </c>
      <c r="C368" s="30">
        <v>97</v>
      </c>
    </row>
    <row r="369" spans="1:3" x14ac:dyDescent="0.3">
      <c r="A369" s="31">
        <v>44237</v>
      </c>
      <c r="B369" s="30" t="s">
        <v>457</v>
      </c>
      <c r="C369" s="30">
        <v>0</v>
      </c>
    </row>
    <row r="370" spans="1:3" x14ac:dyDescent="0.3">
      <c r="A370" s="31">
        <v>44237</v>
      </c>
      <c r="B370" s="30" t="s">
        <v>467</v>
      </c>
      <c r="C370" s="30">
        <v>123</v>
      </c>
    </row>
    <row r="371" spans="1:3" x14ac:dyDescent="0.3">
      <c r="A371" s="31">
        <v>44237</v>
      </c>
      <c r="B371" s="30" t="s">
        <v>466</v>
      </c>
      <c r="C371" s="30">
        <v>3</v>
      </c>
    </row>
    <row r="372" spans="1:3" x14ac:dyDescent="0.3">
      <c r="A372" s="31">
        <v>44237</v>
      </c>
      <c r="B372" s="30" t="s">
        <v>465</v>
      </c>
      <c r="C372" s="30">
        <v>66</v>
      </c>
    </row>
    <row r="373" spans="1:3" x14ac:dyDescent="0.3">
      <c r="A373" s="31">
        <v>44237</v>
      </c>
      <c r="B373" s="30" t="s">
        <v>464</v>
      </c>
      <c r="C373" s="30">
        <v>13</v>
      </c>
    </row>
    <row r="374" spans="1:3" x14ac:dyDescent="0.3">
      <c r="A374" s="31">
        <v>44237</v>
      </c>
      <c r="B374" s="30" t="s">
        <v>463</v>
      </c>
      <c r="C374" s="30">
        <v>198</v>
      </c>
    </row>
    <row r="375" spans="1:3" x14ac:dyDescent="0.3">
      <c r="A375" s="31">
        <v>44237</v>
      </c>
      <c r="B375" s="30" t="s">
        <v>461</v>
      </c>
      <c r="C375" s="30">
        <v>83</v>
      </c>
    </row>
    <row r="376" spans="1:3" x14ac:dyDescent="0.3">
      <c r="A376" s="31">
        <v>44237</v>
      </c>
      <c r="B376" s="30" t="s">
        <v>460</v>
      </c>
      <c r="C376" s="30">
        <v>67</v>
      </c>
    </row>
    <row r="377" spans="1:3" x14ac:dyDescent="0.3">
      <c r="A377" s="31">
        <v>44237</v>
      </c>
      <c r="B377" s="30" t="s">
        <v>459</v>
      </c>
      <c r="C377" s="30">
        <v>75</v>
      </c>
    </row>
    <row r="378" spans="1:3" x14ac:dyDescent="0.3">
      <c r="A378" s="31">
        <v>44237</v>
      </c>
      <c r="B378" s="30" t="s">
        <v>447</v>
      </c>
      <c r="C378" s="30">
        <v>0</v>
      </c>
    </row>
    <row r="379" spans="1:3" x14ac:dyDescent="0.3">
      <c r="A379" s="31">
        <v>44237</v>
      </c>
      <c r="B379" s="30" t="s">
        <v>458</v>
      </c>
      <c r="C379" s="30">
        <v>115</v>
      </c>
    </row>
    <row r="380" spans="1:3" x14ac:dyDescent="0.3">
      <c r="A380" s="31">
        <v>44244</v>
      </c>
      <c r="B380" s="30" t="s">
        <v>471</v>
      </c>
      <c r="C380" s="30">
        <v>32</v>
      </c>
    </row>
    <row r="381" spans="1:3" x14ac:dyDescent="0.3">
      <c r="A381" s="31">
        <v>44244</v>
      </c>
      <c r="B381" s="30" t="s">
        <v>470</v>
      </c>
      <c r="C381" s="30">
        <v>18</v>
      </c>
    </row>
    <row r="382" spans="1:3" x14ac:dyDescent="0.3">
      <c r="A382" s="31">
        <v>44244</v>
      </c>
      <c r="B382" s="30" t="s">
        <v>469</v>
      </c>
      <c r="C382" s="30">
        <v>71</v>
      </c>
    </row>
    <row r="383" spans="1:3" x14ac:dyDescent="0.3">
      <c r="A383" s="31">
        <v>44244</v>
      </c>
      <c r="B383" s="30" t="s">
        <v>457</v>
      </c>
      <c r="C383" s="30">
        <v>0</v>
      </c>
    </row>
    <row r="384" spans="1:3" x14ac:dyDescent="0.3">
      <c r="A384" s="31">
        <v>44244</v>
      </c>
      <c r="B384" s="30" t="s">
        <v>467</v>
      </c>
      <c r="C384" s="30">
        <v>91</v>
      </c>
    </row>
    <row r="385" spans="1:3" x14ac:dyDescent="0.3">
      <c r="A385" s="31">
        <v>44244</v>
      </c>
      <c r="B385" s="30" t="s">
        <v>466</v>
      </c>
      <c r="C385" s="30">
        <v>1</v>
      </c>
    </row>
    <row r="386" spans="1:3" x14ac:dyDescent="0.3">
      <c r="A386" s="31">
        <v>44244</v>
      </c>
      <c r="B386" s="30" t="s">
        <v>465</v>
      </c>
      <c r="C386" s="30">
        <v>58</v>
      </c>
    </row>
    <row r="387" spans="1:3" x14ac:dyDescent="0.3">
      <c r="A387" s="31">
        <v>44244</v>
      </c>
      <c r="B387" s="30" t="s">
        <v>464</v>
      </c>
      <c r="C387" s="30">
        <v>13</v>
      </c>
    </row>
    <row r="388" spans="1:3" x14ac:dyDescent="0.3">
      <c r="A388" s="31">
        <v>44244</v>
      </c>
      <c r="B388" s="30" t="s">
        <v>463</v>
      </c>
      <c r="C388" s="30">
        <v>169</v>
      </c>
    </row>
    <row r="389" spans="1:3" x14ac:dyDescent="0.3">
      <c r="A389" s="31">
        <v>44244</v>
      </c>
      <c r="B389" s="30" t="s">
        <v>461</v>
      </c>
      <c r="C389" s="30">
        <v>70</v>
      </c>
    </row>
    <row r="390" spans="1:3" x14ac:dyDescent="0.3">
      <c r="A390" s="31">
        <v>44244</v>
      </c>
      <c r="B390" s="30" t="s">
        <v>460</v>
      </c>
      <c r="C390" s="30">
        <v>59</v>
      </c>
    </row>
    <row r="391" spans="1:3" x14ac:dyDescent="0.3">
      <c r="A391" s="31">
        <v>44244</v>
      </c>
      <c r="B391" s="30" t="s">
        <v>459</v>
      </c>
      <c r="C391" s="30">
        <v>75</v>
      </c>
    </row>
    <row r="392" spans="1:3" x14ac:dyDescent="0.3">
      <c r="A392" s="31">
        <v>44244</v>
      </c>
      <c r="B392" s="30" t="s">
        <v>447</v>
      </c>
      <c r="C392" s="30">
        <v>0</v>
      </c>
    </row>
    <row r="393" spans="1:3" x14ac:dyDescent="0.3">
      <c r="A393" s="31">
        <v>44244</v>
      </c>
      <c r="B393" s="30" t="s">
        <v>458</v>
      </c>
      <c r="C393" s="30">
        <v>100</v>
      </c>
    </row>
    <row r="394" spans="1:3" x14ac:dyDescent="0.3">
      <c r="A394" s="31">
        <v>44251</v>
      </c>
      <c r="B394" s="30" t="s">
        <v>471</v>
      </c>
      <c r="C394" s="30">
        <v>24</v>
      </c>
    </row>
    <row r="395" spans="1:3" x14ac:dyDescent="0.3">
      <c r="A395" s="31">
        <v>44251</v>
      </c>
      <c r="B395" s="30" t="s">
        <v>470</v>
      </c>
      <c r="C395" s="30">
        <v>16</v>
      </c>
    </row>
    <row r="396" spans="1:3" x14ac:dyDescent="0.3">
      <c r="A396" s="31">
        <v>44251</v>
      </c>
      <c r="B396" s="30" t="s">
        <v>469</v>
      </c>
      <c r="C396" s="30">
        <v>61</v>
      </c>
    </row>
    <row r="397" spans="1:3" x14ac:dyDescent="0.3">
      <c r="A397" s="31">
        <v>44251</v>
      </c>
      <c r="B397" s="30" t="s">
        <v>457</v>
      </c>
      <c r="C397" s="30">
        <v>0</v>
      </c>
    </row>
    <row r="398" spans="1:3" x14ac:dyDescent="0.3">
      <c r="A398" s="31">
        <v>44251</v>
      </c>
      <c r="B398" s="30" t="s">
        <v>467</v>
      </c>
      <c r="C398" s="30">
        <v>85</v>
      </c>
    </row>
    <row r="399" spans="1:3" x14ac:dyDescent="0.3">
      <c r="A399" s="31">
        <v>44251</v>
      </c>
      <c r="B399" s="30" t="s">
        <v>466</v>
      </c>
      <c r="C399" s="30">
        <v>1</v>
      </c>
    </row>
    <row r="400" spans="1:3" x14ac:dyDescent="0.3">
      <c r="A400" s="31">
        <v>44251</v>
      </c>
      <c r="B400" s="30" t="s">
        <v>465</v>
      </c>
      <c r="C400" s="30">
        <v>60</v>
      </c>
    </row>
    <row r="401" spans="1:3" x14ac:dyDescent="0.3">
      <c r="A401" s="31">
        <v>44251</v>
      </c>
      <c r="B401" s="30" t="s">
        <v>464</v>
      </c>
      <c r="C401" s="30">
        <v>14</v>
      </c>
    </row>
    <row r="402" spans="1:3" x14ac:dyDescent="0.3">
      <c r="A402" s="31">
        <v>44251</v>
      </c>
      <c r="B402" s="30" t="s">
        <v>463</v>
      </c>
      <c r="C402" s="30">
        <v>142</v>
      </c>
    </row>
    <row r="403" spans="1:3" x14ac:dyDescent="0.3">
      <c r="A403" s="31">
        <v>44251</v>
      </c>
      <c r="B403" s="30" t="s">
        <v>461</v>
      </c>
      <c r="C403" s="30">
        <v>62</v>
      </c>
    </row>
    <row r="404" spans="1:3" x14ac:dyDescent="0.3">
      <c r="A404" s="31">
        <v>44251</v>
      </c>
      <c r="B404" s="30" t="s">
        <v>460</v>
      </c>
      <c r="C404" s="30">
        <v>56</v>
      </c>
    </row>
    <row r="405" spans="1:3" x14ac:dyDescent="0.3">
      <c r="A405" s="31">
        <v>44251</v>
      </c>
      <c r="B405" s="30" t="s">
        <v>459</v>
      </c>
      <c r="C405" s="30">
        <v>59</v>
      </c>
    </row>
    <row r="406" spans="1:3" x14ac:dyDescent="0.3">
      <c r="A406" s="31">
        <v>44251</v>
      </c>
      <c r="B406" s="30" t="s">
        <v>447</v>
      </c>
      <c r="C406" s="30">
        <v>0</v>
      </c>
    </row>
    <row r="407" spans="1:3" x14ac:dyDescent="0.3">
      <c r="A407" s="31">
        <v>44251</v>
      </c>
      <c r="B407" s="30" t="s">
        <v>458</v>
      </c>
      <c r="C407" s="30">
        <v>92</v>
      </c>
    </row>
    <row r="408" spans="1:3" x14ac:dyDescent="0.3">
      <c r="A408" s="31">
        <v>44258</v>
      </c>
      <c r="B408" s="30" t="s">
        <v>471</v>
      </c>
      <c r="C408" s="30">
        <v>25</v>
      </c>
    </row>
    <row r="409" spans="1:3" x14ac:dyDescent="0.3">
      <c r="A409" s="31">
        <v>44258</v>
      </c>
      <c r="B409" s="30" t="s">
        <v>470</v>
      </c>
      <c r="C409" s="30">
        <v>18</v>
      </c>
    </row>
    <row r="410" spans="1:3" x14ac:dyDescent="0.3">
      <c r="A410" s="31">
        <v>44258</v>
      </c>
      <c r="B410" s="30" t="s">
        <v>469</v>
      </c>
      <c r="C410" s="30">
        <v>72</v>
      </c>
    </row>
    <row r="411" spans="1:3" x14ac:dyDescent="0.3">
      <c r="A411" s="31">
        <v>44258</v>
      </c>
      <c r="B411" s="30" t="s">
        <v>457</v>
      </c>
      <c r="C411" s="30">
        <v>0</v>
      </c>
    </row>
    <row r="412" spans="1:3" x14ac:dyDescent="0.3">
      <c r="A412" s="31">
        <v>44258</v>
      </c>
      <c r="B412" s="30" t="s">
        <v>467</v>
      </c>
      <c r="C412" s="30">
        <v>87</v>
      </c>
    </row>
    <row r="413" spans="1:3" x14ac:dyDescent="0.3">
      <c r="A413" s="31">
        <v>44258</v>
      </c>
      <c r="B413" s="30" t="s">
        <v>466</v>
      </c>
      <c r="C413" s="30">
        <v>3</v>
      </c>
    </row>
    <row r="414" spans="1:3" x14ac:dyDescent="0.3">
      <c r="A414" s="31">
        <v>44258</v>
      </c>
      <c r="B414" s="30" t="s">
        <v>465</v>
      </c>
      <c r="C414" s="30">
        <v>53</v>
      </c>
    </row>
    <row r="415" spans="1:3" x14ac:dyDescent="0.3">
      <c r="A415" s="31">
        <v>44258</v>
      </c>
      <c r="B415" s="30" t="s">
        <v>464</v>
      </c>
      <c r="C415" s="30">
        <v>13</v>
      </c>
    </row>
    <row r="416" spans="1:3" x14ac:dyDescent="0.3">
      <c r="A416" s="31">
        <v>44258</v>
      </c>
      <c r="B416" s="30" t="s">
        <v>463</v>
      </c>
      <c r="C416" s="30">
        <v>129</v>
      </c>
    </row>
    <row r="417" spans="1:3" x14ac:dyDescent="0.3">
      <c r="A417" s="31">
        <v>44258</v>
      </c>
      <c r="B417" s="30" t="s">
        <v>461</v>
      </c>
      <c r="C417" s="30">
        <v>59</v>
      </c>
    </row>
    <row r="418" spans="1:3" x14ac:dyDescent="0.3">
      <c r="A418" s="31">
        <v>44258</v>
      </c>
      <c r="B418" s="30" t="s">
        <v>460</v>
      </c>
      <c r="C418" s="30">
        <v>56</v>
      </c>
    </row>
    <row r="419" spans="1:3" x14ac:dyDescent="0.3">
      <c r="A419" s="31">
        <v>44258</v>
      </c>
      <c r="B419" s="30" t="s">
        <v>459</v>
      </c>
      <c r="C419" s="30">
        <v>48</v>
      </c>
    </row>
    <row r="420" spans="1:3" x14ac:dyDescent="0.3">
      <c r="A420" s="31">
        <v>44258</v>
      </c>
      <c r="B420" s="30" t="s">
        <v>447</v>
      </c>
      <c r="C420" s="30">
        <v>0</v>
      </c>
    </row>
    <row r="421" spans="1:3" x14ac:dyDescent="0.3">
      <c r="A421" s="31">
        <v>44258</v>
      </c>
      <c r="B421" s="30" t="s">
        <v>458</v>
      </c>
      <c r="C421" s="30">
        <v>88</v>
      </c>
    </row>
    <row r="422" spans="1:3" x14ac:dyDescent="0.3">
      <c r="A422" s="31">
        <v>44265</v>
      </c>
      <c r="B422" s="30" t="s">
        <v>471</v>
      </c>
      <c r="C422" s="30">
        <v>25</v>
      </c>
    </row>
    <row r="423" spans="1:3" x14ac:dyDescent="0.3">
      <c r="A423" s="31">
        <v>44265</v>
      </c>
      <c r="B423" s="30" t="s">
        <v>470</v>
      </c>
      <c r="C423" s="30">
        <v>8</v>
      </c>
    </row>
    <row r="424" spans="1:3" x14ac:dyDescent="0.3">
      <c r="A424" s="31">
        <v>44265</v>
      </c>
      <c r="B424" s="30" t="s">
        <v>469</v>
      </c>
      <c r="C424" s="30">
        <v>77</v>
      </c>
    </row>
    <row r="425" spans="1:3" x14ac:dyDescent="0.3">
      <c r="A425" s="31">
        <v>44265</v>
      </c>
      <c r="B425" s="30" t="s">
        <v>457</v>
      </c>
      <c r="C425" s="30">
        <v>1</v>
      </c>
    </row>
    <row r="426" spans="1:3" x14ac:dyDescent="0.3">
      <c r="A426" s="31">
        <v>44265</v>
      </c>
      <c r="B426" s="30" t="s">
        <v>467</v>
      </c>
      <c r="C426" s="30">
        <v>77</v>
      </c>
    </row>
    <row r="427" spans="1:3" x14ac:dyDescent="0.3">
      <c r="A427" s="31">
        <v>44265</v>
      </c>
      <c r="B427" s="30" t="s">
        <v>466</v>
      </c>
      <c r="C427" s="30">
        <v>1</v>
      </c>
    </row>
    <row r="428" spans="1:3" x14ac:dyDescent="0.3">
      <c r="A428" s="31">
        <v>44265</v>
      </c>
      <c r="B428" s="30" t="s">
        <v>465</v>
      </c>
      <c r="C428" s="30">
        <v>63</v>
      </c>
    </row>
    <row r="429" spans="1:3" x14ac:dyDescent="0.3">
      <c r="A429" s="31">
        <v>44265</v>
      </c>
      <c r="B429" s="30" t="s">
        <v>464</v>
      </c>
      <c r="C429" s="30">
        <v>11</v>
      </c>
    </row>
    <row r="430" spans="1:3" x14ac:dyDescent="0.3">
      <c r="A430" s="31">
        <v>44265</v>
      </c>
      <c r="B430" s="30" t="s">
        <v>463</v>
      </c>
      <c r="C430" s="30">
        <v>106</v>
      </c>
    </row>
    <row r="431" spans="1:3" x14ac:dyDescent="0.3">
      <c r="A431" s="31">
        <v>44265</v>
      </c>
      <c r="B431" s="30" t="s">
        <v>461</v>
      </c>
      <c r="C431" s="30">
        <v>57</v>
      </c>
    </row>
    <row r="432" spans="1:3" x14ac:dyDescent="0.3">
      <c r="A432" s="31">
        <v>44265</v>
      </c>
      <c r="B432" s="30" t="s">
        <v>460</v>
      </c>
      <c r="C432" s="30">
        <v>55</v>
      </c>
    </row>
    <row r="433" spans="1:3" x14ac:dyDescent="0.3">
      <c r="A433" s="31">
        <v>44265</v>
      </c>
      <c r="B433" s="30" t="s">
        <v>459</v>
      </c>
      <c r="C433" s="30">
        <v>53</v>
      </c>
    </row>
    <row r="434" spans="1:3" x14ac:dyDescent="0.3">
      <c r="A434" s="31">
        <v>44265</v>
      </c>
      <c r="B434" s="30" t="s">
        <v>447</v>
      </c>
      <c r="C434" s="30">
        <v>0</v>
      </c>
    </row>
    <row r="435" spans="1:3" x14ac:dyDescent="0.3">
      <c r="A435" s="31">
        <v>44265</v>
      </c>
      <c r="B435" s="30" t="s">
        <v>458</v>
      </c>
      <c r="C435" s="30">
        <v>53</v>
      </c>
    </row>
    <row r="436" spans="1:3" x14ac:dyDescent="0.3">
      <c r="A436" s="31">
        <v>44272</v>
      </c>
      <c r="B436" s="30" t="s">
        <v>471</v>
      </c>
      <c r="C436" s="30">
        <v>18</v>
      </c>
    </row>
    <row r="437" spans="1:3" x14ac:dyDescent="0.3">
      <c r="A437" s="31">
        <v>44272</v>
      </c>
      <c r="B437" s="30" t="s">
        <v>470</v>
      </c>
      <c r="C437" s="30">
        <v>5</v>
      </c>
    </row>
    <row r="438" spans="1:3" x14ac:dyDescent="0.3">
      <c r="A438" s="31">
        <v>44272</v>
      </c>
      <c r="B438" s="30" t="s">
        <v>469</v>
      </c>
      <c r="C438" s="30">
        <v>58</v>
      </c>
    </row>
    <row r="439" spans="1:3" x14ac:dyDescent="0.3">
      <c r="A439" s="31">
        <v>44272</v>
      </c>
      <c r="B439" s="30" t="s">
        <v>457</v>
      </c>
      <c r="C439" s="30">
        <v>1</v>
      </c>
    </row>
    <row r="440" spans="1:3" x14ac:dyDescent="0.3">
      <c r="A440" s="31">
        <v>44272</v>
      </c>
      <c r="B440" s="30" t="s">
        <v>467</v>
      </c>
      <c r="C440" s="30">
        <v>58</v>
      </c>
    </row>
    <row r="441" spans="1:3" x14ac:dyDescent="0.3">
      <c r="A441" s="31">
        <v>44272</v>
      </c>
      <c r="B441" s="30" t="s">
        <v>466</v>
      </c>
      <c r="C441" s="30">
        <v>3</v>
      </c>
    </row>
    <row r="442" spans="1:3" x14ac:dyDescent="0.3">
      <c r="A442" s="31">
        <v>44272</v>
      </c>
      <c r="B442" s="30" t="s">
        <v>465</v>
      </c>
      <c r="C442" s="30">
        <v>63</v>
      </c>
    </row>
    <row r="443" spans="1:3" x14ac:dyDescent="0.3">
      <c r="A443" s="31">
        <v>44272</v>
      </c>
      <c r="B443" s="30" t="s">
        <v>464</v>
      </c>
      <c r="C443" s="30">
        <v>13</v>
      </c>
    </row>
    <row r="444" spans="1:3" x14ac:dyDescent="0.3">
      <c r="A444" s="31">
        <v>44272</v>
      </c>
      <c r="B444" s="30" t="s">
        <v>463</v>
      </c>
      <c r="C444" s="30">
        <v>88</v>
      </c>
    </row>
    <row r="445" spans="1:3" x14ac:dyDescent="0.3">
      <c r="A445" s="31">
        <v>44272</v>
      </c>
      <c r="B445" s="30" t="s">
        <v>461</v>
      </c>
      <c r="C445" s="30">
        <v>45</v>
      </c>
    </row>
    <row r="446" spans="1:3" x14ac:dyDescent="0.3">
      <c r="A446" s="31">
        <v>44272</v>
      </c>
      <c r="B446" s="30" t="s">
        <v>460</v>
      </c>
      <c r="C446" s="30">
        <v>41</v>
      </c>
    </row>
    <row r="447" spans="1:3" x14ac:dyDescent="0.3">
      <c r="A447" s="31">
        <v>44272</v>
      </c>
      <c r="B447" s="30" t="s">
        <v>459</v>
      </c>
      <c r="C447" s="30">
        <v>50</v>
      </c>
    </row>
    <row r="448" spans="1:3" x14ac:dyDescent="0.3">
      <c r="A448" s="31">
        <v>44272</v>
      </c>
      <c r="B448" s="30" t="s">
        <v>447</v>
      </c>
      <c r="C448" s="30">
        <v>0</v>
      </c>
    </row>
    <row r="449" spans="1:3" x14ac:dyDescent="0.3">
      <c r="A449" s="31">
        <v>44272</v>
      </c>
      <c r="B449" s="30" t="s">
        <v>458</v>
      </c>
      <c r="C449" s="30">
        <v>44</v>
      </c>
    </row>
    <row r="450" spans="1:3" x14ac:dyDescent="0.3">
      <c r="A450" s="31">
        <v>44279</v>
      </c>
      <c r="B450" s="30" t="s">
        <v>471</v>
      </c>
      <c r="C450" s="30">
        <v>16</v>
      </c>
    </row>
    <row r="451" spans="1:3" x14ac:dyDescent="0.3">
      <c r="A451" s="31">
        <v>44279</v>
      </c>
      <c r="B451" s="30" t="s">
        <v>470</v>
      </c>
      <c r="C451" s="30">
        <v>7</v>
      </c>
    </row>
    <row r="452" spans="1:3" x14ac:dyDescent="0.3">
      <c r="A452" s="31">
        <v>44279</v>
      </c>
      <c r="B452" s="30" t="s">
        <v>469</v>
      </c>
      <c r="C452" s="30">
        <v>49</v>
      </c>
    </row>
    <row r="453" spans="1:3" x14ac:dyDescent="0.3">
      <c r="A453" s="31">
        <v>44279</v>
      </c>
      <c r="B453" s="30" t="s">
        <v>457</v>
      </c>
      <c r="C453" s="30">
        <v>1</v>
      </c>
    </row>
    <row r="454" spans="1:3" x14ac:dyDescent="0.3">
      <c r="A454" s="31">
        <v>44279</v>
      </c>
      <c r="B454" s="30" t="s">
        <v>467</v>
      </c>
      <c r="C454" s="30">
        <v>50</v>
      </c>
    </row>
    <row r="455" spans="1:3" x14ac:dyDescent="0.3">
      <c r="A455" s="31">
        <v>44279</v>
      </c>
      <c r="B455" s="30" t="s">
        <v>466</v>
      </c>
      <c r="C455" s="30">
        <v>3</v>
      </c>
    </row>
    <row r="456" spans="1:3" x14ac:dyDescent="0.3">
      <c r="A456" s="31">
        <v>44279</v>
      </c>
      <c r="B456" s="30" t="s">
        <v>465</v>
      </c>
      <c r="C456" s="30">
        <v>45</v>
      </c>
    </row>
    <row r="457" spans="1:3" x14ac:dyDescent="0.3">
      <c r="A457" s="31">
        <v>44279</v>
      </c>
      <c r="B457" s="30" t="s">
        <v>464</v>
      </c>
      <c r="C457" s="30">
        <v>11</v>
      </c>
    </row>
    <row r="458" spans="1:3" x14ac:dyDescent="0.3">
      <c r="A458" s="31">
        <v>44279</v>
      </c>
      <c r="B458" s="30" t="s">
        <v>463</v>
      </c>
      <c r="C458" s="30">
        <v>87</v>
      </c>
    </row>
    <row r="459" spans="1:3" x14ac:dyDescent="0.3">
      <c r="A459" s="31">
        <v>44279</v>
      </c>
      <c r="B459" s="30" t="s">
        <v>461</v>
      </c>
      <c r="C459" s="30">
        <v>41</v>
      </c>
    </row>
    <row r="460" spans="1:3" x14ac:dyDescent="0.3">
      <c r="A460" s="31">
        <v>44279</v>
      </c>
      <c r="B460" s="30" t="s">
        <v>460</v>
      </c>
      <c r="C460" s="30">
        <v>32</v>
      </c>
    </row>
    <row r="461" spans="1:3" x14ac:dyDescent="0.3">
      <c r="A461" s="31">
        <v>44279</v>
      </c>
      <c r="B461" s="30" t="s">
        <v>459</v>
      </c>
      <c r="C461" s="30">
        <v>46</v>
      </c>
    </row>
    <row r="462" spans="1:3" x14ac:dyDescent="0.3">
      <c r="A462" s="31">
        <v>44279</v>
      </c>
      <c r="B462" s="30" t="s">
        <v>447</v>
      </c>
      <c r="C462" s="30">
        <v>0</v>
      </c>
    </row>
    <row r="463" spans="1:3" x14ac:dyDescent="0.3">
      <c r="A463" s="31">
        <v>44279</v>
      </c>
      <c r="B463" s="30" t="s">
        <v>458</v>
      </c>
      <c r="C463" s="30">
        <v>51</v>
      </c>
    </row>
    <row r="464" spans="1:3" x14ac:dyDescent="0.3">
      <c r="A464" s="31">
        <v>44286</v>
      </c>
      <c r="B464" s="30" t="s">
        <v>471</v>
      </c>
      <c r="C464" s="30">
        <v>18</v>
      </c>
    </row>
    <row r="465" spans="1:3" x14ac:dyDescent="0.3">
      <c r="A465" s="31">
        <v>44286</v>
      </c>
      <c r="B465" s="30" t="s">
        <v>470</v>
      </c>
      <c r="C465" s="30">
        <v>10</v>
      </c>
    </row>
    <row r="466" spans="1:3" x14ac:dyDescent="0.3">
      <c r="A466" s="31">
        <v>44286</v>
      </c>
      <c r="B466" s="30" t="s">
        <v>469</v>
      </c>
      <c r="C466" s="30">
        <v>54</v>
      </c>
    </row>
    <row r="467" spans="1:3" x14ac:dyDescent="0.3">
      <c r="A467" s="31">
        <v>44286</v>
      </c>
      <c r="B467" s="30" t="s">
        <v>457</v>
      </c>
      <c r="C467" s="30">
        <v>1</v>
      </c>
    </row>
    <row r="468" spans="1:3" x14ac:dyDescent="0.3">
      <c r="A468" s="31">
        <v>44286</v>
      </c>
      <c r="B468" s="30" t="s">
        <v>467</v>
      </c>
      <c r="C468" s="30">
        <v>57</v>
      </c>
    </row>
    <row r="469" spans="1:3" x14ac:dyDescent="0.3">
      <c r="A469" s="31">
        <v>44286</v>
      </c>
      <c r="B469" s="30" t="s">
        <v>466</v>
      </c>
      <c r="C469" s="30">
        <v>3</v>
      </c>
    </row>
    <row r="470" spans="1:3" x14ac:dyDescent="0.3">
      <c r="A470" s="31">
        <v>44286</v>
      </c>
      <c r="B470" s="30" t="s">
        <v>465</v>
      </c>
      <c r="C470" s="30">
        <v>42</v>
      </c>
    </row>
    <row r="471" spans="1:3" x14ac:dyDescent="0.3">
      <c r="A471" s="31">
        <v>44286</v>
      </c>
      <c r="B471" s="30" t="s">
        <v>464</v>
      </c>
      <c r="C471" s="30">
        <v>9</v>
      </c>
    </row>
    <row r="472" spans="1:3" x14ac:dyDescent="0.3">
      <c r="A472" s="31">
        <v>44286</v>
      </c>
      <c r="B472" s="30" t="s">
        <v>463</v>
      </c>
      <c r="C472" s="30">
        <v>95</v>
      </c>
    </row>
    <row r="473" spans="1:3" x14ac:dyDescent="0.3">
      <c r="A473" s="31">
        <v>44286</v>
      </c>
      <c r="B473" s="30" t="s">
        <v>461</v>
      </c>
      <c r="C473" s="30">
        <v>43</v>
      </c>
    </row>
    <row r="474" spans="1:3" x14ac:dyDescent="0.3">
      <c r="A474" s="31">
        <v>44286</v>
      </c>
      <c r="B474" s="30" t="s">
        <v>460</v>
      </c>
      <c r="C474" s="30">
        <v>29</v>
      </c>
    </row>
    <row r="475" spans="1:3" x14ac:dyDescent="0.3">
      <c r="A475" s="31">
        <v>44286</v>
      </c>
      <c r="B475" s="30" t="s">
        <v>459</v>
      </c>
      <c r="C475" s="30">
        <v>32</v>
      </c>
    </row>
    <row r="476" spans="1:3" x14ac:dyDescent="0.3">
      <c r="A476" s="31">
        <v>44286</v>
      </c>
      <c r="B476" s="30" t="s">
        <v>447</v>
      </c>
      <c r="C476" s="30">
        <v>0</v>
      </c>
    </row>
    <row r="477" spans="1:3" x14ac:dyDescent="0.3">
      <c r="A477" s="31">
        <v>44286</v>
      </c>
      <c r="B477" s="30" t="s">
        <v>458</v>
      </c>
      <c r="C477" s="30">
        <v>52</v>
      </c>
    </row>
    <row r="478" spans="1:3" x14ac:dyDescent="0.3">
      <c r="A478" s="127">
        <v>44293</v>
      </c>
      <c r="B478" s="126" t="s">
        <v>471</v>
      </c>
      <c r="C478" s="126">
        <v>15</v>
      </c>
    </row>
    <row r="479" spans="1:3" x14ac:dyDescent="0.3">
      <c r="A479" s="127">
        <v>44293</v>
      </c>
      <c r="B479" s="126" t="s">
        <v>470</v>
      </c>
      <c r="C479" s="126">
        <v>11</v>
      </c>
    </row>
    <row r="480" spans="1:3" x14ac:dyDescent="0.3">
      <c r="A480" s="127">
        <v>44293</v>
      </c>
      <c r="B480" s="126" t="s">
        <v>469</v>
      </c>
      <c r="C480" s="126">
        <v>49</v>
      </c>
    </row>
    <row r="481" spans="1:3" x14ac:dyDescent="0.3">
      <c r="A481" s="127">
        <v>44293</v>
      </c>
      <c r="B481" s="126" t="s">
        <v>457</v>
      </c>
      <c r="C481" s="126">
        <v>0</v>
      </c>
    </row>
    <row r="482" spans="1:3" x14ac:dyDescent="0.3">
      <c r="A482" s="127">
        <v>44293</v>
      </c>
      <c r="B482" s="126" t="s">
        <v>467</v>
      </c>
      <c r="C482" s="126">
        <v>56</v>
      </c>
    </row>
    <row r="483" spans="1:3" x14ac:dyDescent="0.3">
      <c r="A483" s="127">
        <v>44293</v>
      </c>
      <c r="B483" s="126" t="s">
        <v>466</v>
      </c>
      <c r="C483" s="126">
        <v>6</v>
      </c>
    </row>
    <row r="484" spans="1:3" x14ac:dyDescent="0.3">
      <c r="A484" s="127">
        <v>44293</v>
      </c>
      <c r="B484" s="126" t="s">
        <v>465</v>
      </c>
      <c r="C484" s="126">
        <v>33</v>
      </c>
    </row>
    <row r="485" spans="1:3" x14ac:dyDescent="0.3">
      <c r="A485" s="127">
        <v>44293</v>
      </c>
      <c r="B485" s="126" t="s">
        <v>464</v>
      </c>
      <c r="C485" s="126">
        <v>5</v>
      </c>
    </row>
    <row r="486" spans="1:3" x14ac:dyDescent="0.3">
      <c r="A486" s="127">
        <v>44293</v>
      </c>
      <c r="B486" s="126" t="s">
        <v>463</v>
      </c>
      <c r="C486" s="126">
        <v>90</v>
      </c>
    </row>
    <row r="487" spans="1:3" x14ac:dyDescent="0.3">
      <c r="A487" s="127">
        <v>44293</v>
      </c>
      <c r="B487" s="126" t="s">
        <v>461</v>
      </c>
      <c r="C487" s="126">
        <v>42</v>
      </c>
    </row>
    <row r="488" spans="1:3" x14ac:dyDescent="0.3">
      <c r="A488" s="127">
        <v>44293</v>
      </c>
      <c r="B488" s="126" t="s">
        <v>460</v>
      </c>
      <c r="C488" s="126">
        <v>22</v>
      </c>
    </row>
    <row r="489" spans="1:3" x14ac:dyDescent="0.3">
      <c r="A489" s="127">
        <v>44293</v>
      </c>
      <c r="B489" s="126" t="s">
        <v>459</v>
      </c>
      <c r="C489" s="126">
        <v>27</v>
      </c>
    </row>
    <row r="490" spans="1:3" x14ac:dyDescent="0.3">
      <c r="A490" s="127">
        <v>44293</v>
      </c>
      <c r="B490" s="126" t="s">
        <v>447</v>
      </c>
      <c r="C490" s="126">
        <v>0</v>
      </c>
    </row>
    <row r="491" spans="1:3" x14ac:dyDescent="0.3">
      <c r="A491" s="127">
        <v>44293</v>
      </c>
      <c r="B491" s="126" t="s">
        <v>458</v>
      </c>
      <c r="C491" s="126">
        <v>45</v>
      </c>
    </row>
    <row r="492" spans="1:3" x14ac:dyDescent="0.3">
      <c r="A492" s="127">
        <v>44300</v>
      </c>
      <c r="B492" s="126" t="s">
        <v>471</v>
      </c>
      <c r="C492" s="126">
        <v>10</v>
      </c>
    </row>
    <row r="493" spans="1:3" x14ac:dyDescent="0.3">
      <c r="A493" s="127">
        <v>44300</v>
      </c>
      <c r="B493" s="126" t="s">
        <v>470</v>
      </c>
      <c r="C493" s="126">
        <v>6</v>
      </c>
    </row>
    <row r="494" spans="1:3" x14ac:dyDescent="0.3">
      <c r="A494" s="127">
        <v>44300</v>
      </c>
      <c r="B494" s="126" t="s">
        <v>469</v>
      </c>
      <c r="C494" s="126">
        <v>27</v>
      </c>
    </row>
    <row r="495" spans="1:3" x14ac:dyDescent="0.3">
      <c r="A495" s="127">
        <v>44300</v>
      </c>
      <c r="B495" s="126" t="s">
        <v>457</v>
      </c>
      <c r="C495" s="126">
        <v>0</v>
      </c>
    </row>
    <row r="496" spans="1:3" x14ac:dyDescent="0.3">
      <c r="A496" s="127">
        <v>44300</v>
      </c>
      <c r="B496" s="126" t="s">
        <v>467</v>
      </c>
      <c r="C496" s="126">
        <v>36</v>
      </c>
    </row>
    <row r="497" spans="1:3" x14ac:dyDescent="0.3">
      <c r="A497" s="127">
        <v>44300</v>
      </c>
      <c r="B497" s="126" t="s">
        <v>466</v>
      </c>
      <c r="C497" s="126">
        <v>3</v>
      </c>
    </row>
    <row r="498" spans="1:3" x14ac:dyDescent="0.3">
      <c r="A498" s="127">
        <v>44300</v>
      </c>
      <c r="B498" s="126" t="s">
        <v>465</v>
      </c>
      <c r="C498" s="126">
        <v>24</v>
      </c>
    </row>
    <row r="499" spans="1:3" x14ac:dyDescent="0.3">
      <c r="A499" s="127">
        <v>44300</v>
      </c>
      <c r="B499" s="126" t="s">
        <v>464</v>
      </c>
      <c r="C499" s="126">
        <v>0</v>
      </c>
    </row>
    <row r="500" spans="1:3" x14ac:dyDescent="0.3">
      <c r="A500" s="127">
        <v>44300</v>
      </c>
      <c r="B500" s="126" t="s">
        <v>463</v>
      </c>
      <c r="C500" s="126">
        <v>49</v>
      </c>
    </row>
    <row r="501" spans="1:3" x14ac:dyDescent="0.3">
      <c r="A501" s="127">
        <v>44300</v>
      </c>
      <c r="B501" s="126" t="s">
        <v>461</v>
      </c>
      <c r="C501" s="126">
        <v>40</v>
      </c>
    </row>
    <row r="502" spans="1:3" x14ac:dyDescent="0.3">
      <c r="A502" s="127">
        <v>44300</v>
      </c>
      <c r="B502" s="126" t="s">
        <v>460</v>
      </c>
      <c r="C502" s="126">
        <v>16</v>
      </c>
    </row>
    <row r="503" spans="1:3" x14ac:dyDescent="0.3">
      <c r="A503" s="127">
        <v>44300</v>
      </c>
      <c r="B503" s="126" t="s">
        <v>459</v>
      </c>
      <c r="C503" s="126">
        <v>18</v>
      </c>
    </row>
    <row r="504" spans="1:3" x14ac:dyDescent="0.3">
      <c r="A504" s="127">
        <v>44300</v>
      </c>
      <c r="B504" s="126" t="s">
        <v>447</v>
      </c>
      <c r="C504" s="126">
        <v>0</v>
      </c>
    </row>
    <row r="505" spans="1:3" x14ac:dyDescent="0.3">
      <c r="A505" s="127">
        <v>44300</v>
      </c>
      <c r="B505" s="126" t="s">
        <v>458</v>
      </c>
      <c r="C505" s="126">
        <v>27</v>
      </c>
    </row>
    <row r="506" spans="1:3" x14ac:dyDescent="0.3">
      <c r="A506" s="127">
        <v>44307</v>
      </c>
      <c r="B506" s="126" t="s">
        <v>471</v>
      </c>
      <c r="C506" s="126">
        <v>7</v>
      </c>
    </row>
    <row r="507" spans="1:3" x14ac:dyDescent="0.3">
      <c r="A507" s="127">
        <v>44307</v>
      </c>
      <c r="B507" s="126" t="s">
        <v>470</v>
      </c>
      <c r="C507" s="126">
        <v>2</v>
      </c>
    </row>
    <row r="508" spans="1:3" x14ac:dyDescent="0.3">
      <c r="A508" s="127">
        <v>44307</v>
      </c>
      <c r="B508" s="126" t="s">
        <v>469</v>
      </c>
      <c r="C508" s="126">
        <v>16</v>
      </c>
    </row>
    <row r="509" spans="1:3" x14ac:dyDescent="0.3">
      <c r="A509" s="127">
        <v>44307</v>
      </c>
      <c r="B509" s="126" t="s">
        <v>457</v>
      </c>
      <c r="C509" s="126">
        <v>0</v>
      </c>
    </row>
    <row r="510" spans="1:3" x14ac:dyDescent="0.3">
      <c r="A510" s="127">
        <v>44307</v>
      </c>
      <c r="B510" s="126" t="s">
        <v>467</v>
      </c>
      <c r="C510" s="126">
        <v>15</v>
      </c>
    </row>
    <row r="511" spans="1:3" x14ac:dyDescent="0.3">
      <c r="A511" s="127">
        <v>44307</v>
      </c>
      <c r="B511" s="126" t="s">
        <v>466</v>
      </c>
      <c r="C511" s="126">
        <v>2</v>
      </c>
    </row>
    <row r="512" spans="1:3" x14ac:dyDescent="0.3">
      <c r="A512" s="127">
        <v>44307</v>
      </c>
      <c r="B512" s="126" t="s">
        <v>465</v>
      </c>
      <c r="C512" s="126">
        <v>21</v>
      </c>
    </row>
    <row r="513" spans="1:3" x14ac:dyDescent="0.3">
      <c r="A513" s="127">
        <v>44307</v>
      </c>
      <c r="B513" s="126" t="s">
        <v>464</v>
      </c>
      <c r="C513" s="126">
        <v>4</v>
      </c>
    </row>
    <row r="514" spans="1:3" x14ac:dyDescent="0.3">
      <c r="A514" s="127">
        <v>44307</v>
      </c>
      <c r="B514" s="126" t="s">
        <v>463</v>
      </c>
      <c r="C514" s="126">
        <v>21</v>
      </c>
    </row>
    <row r="515" spans="1:3" x14ac:dyDescent="0.3">
      <c r="A515" s="127">
        <v>44307</v>
      </c>
      <c r="B515" s="126" t="s">
        <v>461</v>
      </c>
      <c r="C515" s="126">
        <v>21</v>
      </c>
    </row>
    <row r="516" spans="1:3" x14ac:dyDescent="0.3">
      <c r="A516" s="127">
        <v>44307</v>
      </c>
      <c r="B516" s="126" t="s">
        <v>460</v>
      </c>
      <c r="C516" s="126">
        <v>12</v>
      </c>
    </row>
    <row r="517" spans="1:3" x14ac:dyDescent="0.3">
      <c r="A517" s="127">
        <v>44307</v>
      </c>
      <c r="B517" s="126" t="s">
        <v>459</v>
      </c>
      <c r="C517" s="126">
        <v>9</v>
      </c>
    </row>
    <row r="518" spans="1:3" x14ac:dyDescent="0.3">
      <c r="A518" s="127">
        <v>44307</v>
      </c>
      <c r="B518" s="126" t="s">
        <v>447</v>
      </c>
      <c r="C518" s="126">
        <v>0</v>
      </c>
    </row>
    <row r="519" spans="1:3" x14ac:dyDescent="0.3">
      <c r="A519" s="127">
        <v>44307</v>
      </c>
      <c r="B519" s="126" t="s">
        <v>458</v>
      </c>
      <c r="C519" s="126">
        <v>13</v>
      </c>
    </row>
    <row r="520" spans="1:3" x14ac:dyDescent="0.3">
      <c r="A520" s="127">
        <v>44314</v>
      </c>
      <c r="B520" s="126" t="s">
        <v>471</v>
      </c>
      <c r="C520" s="126">
        <v>4</v>
      </c>
    </row>
    <row r="521" spans="1:3" x14ac:dyDescent="0.3">
      <c r="A521" s="127">
        <v>44314</v>
      </c>
      <c r="B521" s="126" t="s">
        <v>470</v>
      </c>
      <c r="C521" s="126">
        <v>0</v>
      </c>
    </row>
    <row r="522" spans="1:3" x14ac:dyDescent="0.3">
      <c r="A522" s="127">
        <v>44314</v>
      </c>
      <c r="B522" s="126" t="s">
        <v>469</v>
      </c>
      <c r="C522" s="126">
        <v>28</v>
      </c>
    </row>
    <row r="523" spans="1:3" x14ac:dyDescent="0.3">
      <c r="A523" s="127">
        <v>44314</v>
      </c>
      <c r="B523" s="126" t="s">
        <v>457</v>
      </c>
      <c r="C523" s="126">
        <v>0</v>
      </c>
    </row>
    <row r="524" spans="1:3" x14ac:dyDescent="0.3">
      <c r="A524" s="127">
        <v>44314</v>
      </c>
      <c r="B524" s="126" t="s">
        <v>467</v>
      </c>
      <c r="C524" s="126">
        <v>17</v>
      </c>
    </row>
    <row r="525" spans="1:3" x14ac:dyDescent="0.3">
      <c r="A525" s="127">
        <v>44314</v>
      </c>
      <c r="B525" s="126" t="s">
        <v>466</v>
      </c>
      <c r="C525" s="126">
        <v>2</v>
      </c>
    </row>
    <row r="526" spans="1:3" x14ac:dyDescent="0.3">
      <c r="A526" s="127">
        <v>44314</v>
      </c>
      <c r="B526" s="126" t="s">
        <v>465</v>
      </c>
      <c r="C526" s="126">
        <v>14</v>
      </c>
    </row>
    <row r="527" spans="1:3" x14ac:dyDescent="0.3">
      <c r="A527" s="127">
        <v>44314</v>
      </c>
      <c r="B527" s="126" t="s">
        <v>464</v>
      </c>
      <c r="C527" s="126">
        <v>4</v>
      </c>
    </row>
    <row r="528" spans="1:3" x14ac:dyDescent="0.3">
      <c r="A528" s="127">
        <v>44314</v>
      </c>
      <c r="B528" s="126" t="s">
        <v>463</v>
      </c>
      <c r="C528" s="126">
        <v>23</v>
      </c>
    </row>
    <row r="529" spans="1:3" x14ac:dyDescent="0.3">
      <c r="A529" s="127">
        <v>44314</v>
      </c>
      <c r="B529" s="126" t="s">
        <v>461</v>
      </c>
      <c r="C529" s="126">
        <v>9</v>
      </c>
    </row>
    <row r="530" spans="1:3" x14ac:dyDescent="0.3">
      <c r="A530" s="127">
        <v>44314</v>
      </c>
      <c r="B530" s="126" t="s">
        <v>460</v>
      </c>
      <c r="C530" s="126">
        <v>13</v>
      </c>
    </row>
    <row r="531" spans="1:3" x14ac:dyDescent="0.3">
      <c r="A531" s="127">
        <v>44314</v>
      </c>
      <c r="B531" s="126" t="s">
        <v>459</v>
      </c>
      <c r="C531" s="126">
        <v>7</v>
      </c>
    </row>
    <row r="532" spans="1:3" x14ac:dyDescent="0.3">
      <c r="A532" s="127">
        <v>44314</v>
      </c>
      <c r="B532" s="126" t="s">
        <v>447</v>
      </c>
      <c r="C532" s="126">
        <v>0</v>
      </c>
    </row>
    <row r="533" spans="1:3" x14ac:dyDescent="0.3">
      <c r="A533" s="127">
        <v>44314</v>
      </c>
      <c r="B533" s="126" t="s">
        <v>458</v>
      </c>
      <c r="C533" s="126">
        <v>10</v>
      </c>
    </row>
    <row r="534" spans="1:3" x14ac:dyDescent="0.3">
      <c r="A534" s="127">
        <v>44321</v>
      </c>
      <c r="B534" s="126" t="s">
        <v>471</v>
      </c>
      <c r="C534" s="126">
        <v>3</v>
      </c>
    </row>
    <row r="535" spans="1:3" x14ac:dyDescent="0.3">
      <c r="A535" s="127">
        <v>44321</v>
      </c>
      <c r="B535" s="126" t="s">
        <v>470</v>
      </c>
      <c r="C535" s="126">
        <v>1</v>
      </c>
    </row>
    <row r="536" spans="1:3" x14ac:dyDescent="0.3">
      <c r="A536" s="127">
        <v>44321</v>
      </c>
      <c r="B536" s="126" t="s">
        <v>469</v>
      </c>
      <c r="C536" s="126">
        <v>33</v>
      </c>
    </row>
    <row r="537" spans="1:3" x14ac:dyDescent="0.3">
      <c r="A537" s="127">
        <v>44321</v>
      </c>
      <c r="B537" s="126" t="s">
        <v>457</v>
      </c>
      <c r="C537" s="126">
        <v>0</v>
      </c>
    </row>
    <row r="538" spans="1:3" x14ac:dyDescent="0.3">
      <c r="A538" s="127">
        <v>44321</v>
      </c>
      <c r="B538" s="126" t="s">
        <v>467</v>
      </c>
      <c r="C538" s="126">
        <v>19</v>
      </c>
    </row>
    <row r="539" spans="1:3" x14ac:dyDescent="0.3">
      <c r="A539" s="127">
        <v>44321</v>
      </c>
      <c r="B539" s="126" t="s">
        <v>466</v>
      </c>
      <c r="C539" s="126">
        <v>1</v>
      </c>
    </row>
    <row r="540" spans="1:3" x14ac:dyDescent="0.3">
      <c r="A540" s="127">
        <v>44321</v>
      </c>
      <c r="B540" s="126" t="s">
        <v>465</v>
      </c>
      <c r="C540" s="126">
        <v>15</v>
      </c>
    </row>
    <row r="541" spans="1:3" x14ac:dyDescent="0.3">
      <c r="A541" s="127">
        <v>44321</v>
      </c>
      <c r="B541" s="126" t="s">
        <v>464</v>
      </c>
      <c r="C541" s="126">
        <v>1</v>
      </c>
    </row>
    <row r="542" spans="1:3" x14ac:dyDescent="0.3">
      <c r="A542" s="127">
        <v>44321</v>
      </c>
      <c r="B542" s="126" t="s">
        <v>463</v>
      </c>
      <c r="C542" s="126">
        <v>24</v>
      </c>
    </row>
    <row r="543" spans="1:3" x14ac:dyDescent="0.3">
      <c r="A543" s="127">
        <v>44321</v>
      </c>
      <c r="B543" s="126" t="s">
        <v>461</v>
      </c>
      <c r="C543" s="126">
        <v>12</v>
      </c>
    </row>
    <row r="544" spans="1:3" x14ac:dyDescent="0.3">
      <c r="A544" s="127">
        <v>44321</v>
      </c>
      <c r="B544" s="126" t="s">
        <v>460</v>
      </c>
      <c r="C544" s="126">
        <v>17</v>
      </c>
    </row>
    <row r="545" spans="1:3" x14ac:dyDescent="0.3">
      <c r="A545" s="127">
        <v>44321</v>
      </c>
      <c r="B545" s="126" t="s">
        <v>459</v>
      </c>
      <c r="C545" s="126">
        <v>10</v>
      </c>
    </row>
    <row r="546" spans="1:3" x14ac:dyDescent="0.3">
      <c r="A546" s="127">
        <v>44321</v>
      </c>
      <c r="B546" s="126" t="s">
        <v>447</v>
      </c>
      <c r="C546" s="126">
        <v>0</v>
      </c>
    </row>
    <row r="547" spans="1:3" x14ac:dyDescent="0.3">
      <c r="A547" s="127">
        <v>44321</v>
      </c>
      <c r="B547" s="126" t="s">
        <v>458</v>
      </c>
      <c r="C547" s="126">
        <v>10</v>
      </c>
    </row>
    <row r="548" spans="1:3" x14ac:dyDescent="0.3">
      <c r="A548" s="127">
        <v>44328</v>
      </c>
      <c r="B548" s="166" t="s">
        <v>471</v>
      </c>
      <c r="C548" s="166">
        <v>2</v>
      </c>
    </row>
    <row r="549" spans="1:3" x14ac:dyDescent="0.3">
      <c r="A549" s="127">
        <v>44328</v>
      </c>
      <c r="B549" s="166" t="s">
        <v>470</v>
      </c>
      <c r="C549" s="166">
        <v>3</v>
      </c>
    </row>
    <row r="550" spans="1:3" x14ac:dyDescent="0.3">
      <c r="A550" s="127">
        <v>44328</v>
      </c>
      <c r="B550" s="166" t="s">
        <v>469</v>
      </c>
      <c r="C550" s="166">
        <v>19</v>
      </c>
    </row>
    <row r="551" spans="1:3" x14ac:dyDescent="0.3">
      <c r="A551" s="127">
        <v>44328</v>
      </c>
      <c r="B551" s="166" t="s">
        <v>457</v>
      </c>
      <c r="C551" s="166">
        <v>0</v>
      </c>
    </row>
    <row r="552" spans="1:3" x14ac:dyDescent="0.3">
      <c r="A552" s="127">
        <v>44328</v>
      </c>
      <c r="B552" s="166" t="s">
        <v>467</v>
      </c>
      <c r="C552" s="166">
        <v>18</v>
      </c>
    </row>
    <row r="553" spans="1:3" x14ac:dyDescent="0.3">
      <c r="A553" s="127">
        <v>44328</v>
      </c>
      <c r="B553" s="166" t="s">
        <v>466</v>
      </c>
      <c r="C553" s="166">
        <v>1</v>
      </c>
    </row>
    <row r="554" spans="1:3" x14ac:dyDescent="0.3">
      <c r="A554" s="127">
        <v>44328</v>
      </c>
      <c r="B554" s="166" t="s">
        <v>465</v>
      </c>
      <c r="C554" s="166">
        <v>17</v>
      </c>
    </row>
    <row r="555" spans="1:3" x14ac:dyDescent="0.3">
      <c r="A555" s="127">
        <v>44328</v>
      </c>
      <c r="B555" s="166" t="s">
        <v>464</v>
      </c>
      <c r="C555" s="166">
        <v>4</v>
      </c>
    </row>
    <row r="556" spans="1:3" x14ac:dyDescent="0.3">
      <c r="A556" s="127">
        <v>44328</v>
      </c>
      <c r="B556" s="166" t="s">
        <v>463</v>
      </c>
      <c r="C556" s="166">
        <v>21</v>
      </c>
    </row>
    <row r="557" spans="1:3" x14ac:dyDescent="0.3">
      <c r="A557" s="127">
        <v>44328</v>
      </c>
      <c r="B557" s="166" t="s">
        <v>461</v>
      </c>
      <c r="C557" s="166">
        <v>10</v>
      </c>
    </row>
    <row r="558" spans="1:3" x14ac:dyDescent="0.3">
      <c r="A558" s="127">
        <v>44328</v>
      </c>
      <c r="B558" s="166" t="s">
        <v>460</v>
      </c>
      <c r="C558" s="166">
        <v>15</v>
      </c>
    </row>
    <row r="559" spans="1:3" x14ac:dyDescent="0.3">
      <c r="A559" s="127">
        <v>44328</v>
      </c>
      <c r="B559" s="166" t="s">
        <v>459</v>
      </c>
      <c r="C559" s="166">
        <v>10</v>
      </c>
    </row>
    <row r="560" spans="1:3" x14ac:dyDescent="0.3">
      <c r="A560" s="127">
        <v>44328</v>
      </c>
      <c r="B560" s="166" t="s">
        <v>447</v>
      </c>
      <c r="C560" s="166">
        <v>0</v>
      </c>
    </row>
    <row r="561" spans="1:3" x14ac:dyDescent="0.3">
      <c r="A561" s="127">
        <v>44328</v>
      </c>
      <c r="B561" s="166" t="s">
        <v>458</v>
      </c>
      <c r="C561" s="166">
        <v>10</v>
      </c>
    </row>
    <row r="562" spans="1:3" s="174" customFormat="1" x14ac:dyDescent="0.3">
      <c r="A562" s="127">
        <v>44335</v>
      </c>
      <c r="B562" s="174" t="s">
        <v>471</v>
      </c>
      <c r="C562" s="174">
        <v>4</v>
      </c>
    </row>
    <row r="563" spans="1:3" s="174" customFormat="1" x14ac:dyDescent="0.3">
      <c r="A563" s="127">
        <v>44335</v>
      </c>
      <c r="B563" s="174" t="s">
        <v>470</v>
      </c>
      <c r="C563" s="174">
        <v>2</v>
      </c>
    </row>
    <row r="564" spans="1:3" s="174" customFormat="1" x14ac:dyDescent="0.3">
      <c r="A564" s="127">
        <v>44335</v>
      </c>
      <c r="B564" s="174" t="s">
        <v>469</v>
      </c>
      <c r="C564" s="174">
        <v>12</v>
      </c>
    </row>
    <row r="565" spans="1:3" s="174" customFormat="1" x14ac:dyDescent="0.3">
      <c r="A565" s="127">
        <v>44335</v>
      </c>
      <c r="B565" s="174" t="s">
        <v>457</v>
      </c>
      <c r="C565" s="174">
        <v>0</v>
      </c>
    </row>
    <row r="566" spans="1:3" s="174" customFormat="1" x14ac:dyDescent="0.3">
      <c r="A566" s="127">
        <v>44335</v>
      </c>
      <c r="B566" s="174" t="s">
        <v>467</v>
      </c>
      <c r="C566" s="174">
        <v>22</v>
      </c>
    </row>
    <row r="567" spans="1:3" s="174" customFormat="1" x14ac:dyDescent="0.3">
      <c r="A567" s="127">
        <v>44335</v>
      </c>
      <c r="B567" s="174" t="s">
        <v>466</v>
      </c>
      <c r="C567" s="174">
        <v>0</v>
      </c>
    </row>
    <row r="568" spans="1:3" s="174" customFormat="1" x14ac:dyDescent="0.3">
      <c r="A568" s="127">
        <v>44335</v>
      </c>
      <c r="B568" s="174" t="s">
        <v>465</v>
      </c>
      <c r="C568" s="174">
        <v>16</v>
      </c>
    </row>
    <row r="569" spans="1:3" s="174" customFormat="1" x14ac:dyDescent="0.3">
      <c r="A569" s="127">
        <v>44335</v>
      </c>
      <c r="B569" s="174" t="s">
        <v>464</v>
      </c>
      <c r="C569" s="174">
        <v>3</v>
      </c>
    </row>
    <row r="570" spans="1:3" s="174" customFormat="1" x14ac:dyDescent="0.3">
      <c r="A570" s="127">
        <v>44335</v>
      </c>
      <c r="B570" s="174" t="s">
        <v>463</v>
      </c>
      <c r="C570" s="174">
        <v>19</v>
      </c>
    </row>
    <row r="571" spans="1:3" s="174" customFormat="1" x14ac:dyDescent="0.3">
      <c r="A571" s="127">
        <v>44335</v>
      </c>
      <c r="B571" s="174" t="s">
        <v>461</v>
      </c>
      <c r="C571" s="174">
        <v>3</v>
      </c>
    </row>
    <row r="572" spans="1:3" s="174" customFormat="1" x14ac:dyDescent="0.3">
      <c r="A572" s="127">
        <v>44335</v>
      </c>
      <c r="B572" s="174" t="s">
        <v>460</v>
      </c>
      <c r="C572" s="174">
        <v>12</v>
      </c>
    </row>
    <row r="573" spans="1:3" s="174" customFormat="1" x14ac:dyDescent="0.3">
      <c r="A573" s="127">
        <v>44335</v>
      </c>
      <c r="B573" s="174" t="s">
        <v>459</v>
      </c>
      <c r="C573" s="174">
        <v>10</v>
      </c>
    </row>
    <row r="574" spans="1:3" s="174" customFormat="1" x14ac:dyDescent="0.3">
      <c r="A574" s="127">
        <v>44335</v>
      </c>
      <c r="B574" s="174" t="s">
        <v>447</v>
      </c>
      <c r="C574" s="174">
        <v>0</v>
      </c>
    </row>
    <row r="575" spans="1:3" s="174" customFormat="1" x14ac:dyDescent="0.3">
      <c r="A575" s="127">
        <v>44335</v>
      </c>
      <c r="B575" s="174" t="s">
        <v>458</v>
      </c>
      <c r="C575" s="174">
        <v>25</v>
      </c>
    </row>
    <row r="576" spans="1:3" x14ac:dyDescent="0.3">
      <c r="A576" s="127">
        <v>44342</v>
      </c>
      <c r="B576" s="185" t="s">
        <v>471</v>
      </c>
      <c r="C576" s="185">
        <v>5</v>
      </c>
    </row>
    <row r="577" spans="1:3" x14ac:dyDescent="0.3">
      <c r="A577" s="127">
        <v>44342</v>
      </c>
      <c r="B577" s="185" t="s">
        <v>470</v>
      </c>
      <c r="C577" s="185">
        <v>1</v>
      </c>
    </row>
    <row r="578" spans="1:3" x14ac:dyDescent="0.3">
      <c r="A578" s="127">
        <v>44342</v>
      </c>
      <c r="B578" s="185" t="s">
        <v>469</v>
      </c>
      <c r="C578" s="185">
        <v>15</v>
      </c>
    </row>
    <row r="579" spans="1:3" x14ac:dyDescent="0.3">
      <c r="A579" s="127">
        <v>44342</v>
      </c>
      <c r="B579" s="185" t="s">
        <v>457</v>
      </c>
      <c r="C579" s="185">
        <v>0</v>
      </c>
    </row>
    <row r="580" spans="1:3" x14ac:dyDescent="0.3">
      <c r="A580" s="127">
        <v>44342</v>
      </c>
      <c r="B580" s="185" t="s">
        <v>467</v>
      </c>
      <c r="C580" s="185">
        <v>20</v>
      </c>
    </row>
    <row r="581" spans="1:3" x14ac:dyDescent="0.3">
      <c r="A581" s="127">
        <v>44342</v>
      </c>
      <c r="B581" s="185" t="s">
        <v>466</v>
      </c>
      <c r="C581" s="185">
        <v>0</v>
      </c>
    </row>
    <row r="582" spans="1:3" x14ac:dyDescent="0.3">
      <c r="A582" s="127">
        <v>44342</v>
      </c>
      <c r="B582" s="185" t="s">
        <v>465</v>
      </c>
      <c r="C582" s="185">
        <v>17</v>
      </c>
    </row>
    <row r="583" spans="1:3" x14ac:dyDescent="0.3">
      <c r="A583" s="127">
        <v>44342</v>
      </c>
      <c r="B583" s="185" t="s">
        <v>464</v>
      </c>
      <c r="C583" s="185">
        <v>2</v>
      </c>
    </row>
    <row r="584" spans="1:3" x14ac:dyDescent="0.3">
      <c r="A584" s="127">
        <v>44342</v>
      </c>
      <c r="B584" s="185" t="s">
        <v>463</v>
      </c>
      <c r="C584" s="185">
        <v>14</v>
      </c>
    </row>
    <row r="585" spans="1:3" x14ac:dyDescent="0.3">
      <c r="A585" s="127">
        <v>44342</v>
      </c>
      <c r="B585" s="185" t="s">
        <v>461</v>
      </c>
      <c r="C585" s="185">
        <v>5</v>
      </c>
    </row>
    <row r="586" spans="1:3" x14ac:dyDescent="0.3">
      <c r="A586" s="127">
        <v>44342</v>
      </c>
      <c r="B586" s="185" t="s">
        <v>460</v>
      </c>
      <c r="C586" s="185">
        <v>8</v>
      </c>
    </row>
    <row r="587" spans="1:3" x14ac:dyDescent="0.3">
      <c r="A587" s="127">
        <v>44342</v>
      </c>
      <c r="B587" s="185" t="s">
        <v>459</v>
      </c>
      <c r="C587" s="185">
        <v>8</v>
      </c>
    </row>
    <row r="588" spans="1:3" x14ac:dyDescent="0.3">
      <c r="A588" s="127">
        <v>44342</v>
      </c>
      <c r="B588" s="185" t="s">
        <v>447</v>
      </c>
      <c r="C588" s="185">
        <v>0</v>
      </c>
    </row>
    <row r="589" spans="1:3" x14ac:dyDescent="0.3">
      <c r="A589" s="127">
        <v>44342</v>
      </c>
      <c r="B589" s="185" t="s">
        <v>458</v>
      </c>
      <c r="C589" s="185">
        <v>29</v>
      </c>
    </row>
    <row r="590" spans="1:3" x14ac:dyDescent="0.3">
      <c r="A590" s="127">
        <v>44349</v>
      </c>
      <c r="B590" s="185" t="s">
        <v>471</v>
      </c>
      <c r="C590" s="185">
        <v>3</v>
      </c>
    </row>
    <row r="591" spans="1:3" x14ac:dyDescent="0.3">
      <c r="A591" s="127">
        <v>44349</v>
      </c>
      <c r="B591" s="185" t="s">
        <v>470</v>
      </c>
      <c r="C591" s="185">
        <v>0</v>
      </c>
    </row>
    <row r="592" spans="1:3" x14ac:dyDescent="0.3">
      <c r="A592" s="127">
        <v>44349</v>
      </c>
      <c r="B592" s="185" t="s">
        <v>469</v>
      </c>
      <c r="C592" s="185">
        <v>11</v>
      </c>
    </row>
    <row r="593" spans="1:3" x14ac:dyDescent="0.3">
      <c r="A593" s="127">
        <v>44349</v>
      </c>
      <c r="B593" s="185" t="s">
        <v>457</v>
      </c>
      <c r="C593" s="185">
        <v>0</v>
      </c>
    </row>
    <row r="594" spans="1:3" x14ac:dyDescent="0.3">
      <c r="A594" s="127">
        <v>44349</v>
      </c>
      <c r="B594" s="185" t="s">
        <v>467</v>
      </c>
      <c r="C594" s="185">
        <v>15</v>
      </c>
    </row>
    <row r="595" spans="1:3" x14ac:dyDescent="0.3">
      <c r="A595" s="127">
        <v>44349</v>
      </c>
      <c r="B595" s="185" t="s">
        <v>466</v>
      </c>
      <c r="C595" s="185">
        <v>0</v>
      </c>
    </row>
    <row r="596" spans="1:3" x14ac:dyDescent="0.3">
      <c r="A596" s="127">
        <v>44349</v>
      </c>
      <c r="B596" s="185" t="s">
        <v>465</v>
      </c>
      <c r="C596" s="185">
        <v>15</v>
      </c>
    </row>
    <row r="597" spans="1:3" x14ac:dyDescent="0.3">
      <c r="A597" s="127">
        <v>44349</v>
      </c>
      <c r="B597" s="185" t="s">
        <v>464</v>
      </c>
      <c r="C597" s="185">
        <v>3</v>
      </c>
    </row>
    <row r="598" spans="1:3" x14ac:dyDescent="0.3">
      <c r="A598" s="127">
        <v>44349</v>
      </c>
      <c r="B598" s="185" t="s">
        <v>463</v>
      </c>
      <c r="C598" s="185">
        <v>12</v>
      </c>
    </row>
    <row r="599" spans="1:3" x14ac:dyDescent="0.3">
      <c r="A599" s="127">
        <v>44349</v>
      </c>
      <c r="B599" s="185" t="s">
        <v>461</v>
      </c>
      <c r="C599" s="185">
        <v>7</v>
      </c>
    </row>
    <row r="600" spans="1:3" x14ac:dyDescent="0.3">
      <c r="A600" s="127">
        <v>44349</v>
      </c>
      <c r="B600" s="185" t="s">
        <v>460</v>
      </c>
      <c r="C600" s="185">
        <v>8</v>
      </c>
    </row>
    <row r="601" spans="1:3" x14ac:dyDescent="0.3">
      <c r="A601" s="127">
        <v>44349</v>
      </c>
      <c r="B601" s="185" t="s">
        <v>459</v>
      </c>
      <c r="C601" s="185">
        <v>4</v>
      </c>
    </row>
    <row r="602" spans="1:3" x14ac:dyDescent="0.3">
      <c r="A602" s="127">
        <v>44349</v>
      </c>
      <c r="B602" s="185" t="s">
        <v>447</v>
      </c>
      <c r="C602" s="185">
        <v>0</v>
      </c>
    </row>
    <row r="603" spans="1:3" x14ac:dyDescent="0.3">
      <c r="A603" s="127">
        <v>44349</v>
      </c>
      <c r="B603" s="185" t="s">
        <v>458</v>
      </c>
      <c r="C603" s="185">
        <v>15</v>
      </c>
    </row>
    <row r="604" spans="1:3" x14ac:dyDescent="0.3">
      <c r="A604" s="127">
        <v>44356</v>
      </c>
      <c r="B604" s="185" t="s">
        <v>471</v>
      </c>
      <c r="C604" s="185">
        <v>0</v>
      </c>
    </row>
    <row r="605" spans="1:3" x14ac:dyDescent="0.3">
      <c r="A605" s="127">
        <v>44356</v>
      </c>
      <c r="B605" s="185" t="s">
        <v>470</v>
      </c>
      <c r="C605" s="185">
        <v>1</v>
      </c>
    </row>
    <row r="606" spans="1:3" x14ac:dyDescent="0.3">
      <c r="A606" s="127">
        <v>44356</v>
      </c>
      <c r="B606" s="185" t="s">
        <v>469</v>
      </c>
      <c r="C606" s="185">
        <v>8</v>
      </c>
    </row>
    <row r="607" spans="1:3" x14ac:dyDescent="0.3">
      <c r="A607" s="127">
        <v>44356</v>
      </c>
      <c r="B607" s="185" t="s">
        <v>457</v>
      </c>
      <c r="C607" s="185">
        <v>0</v>
      </c>
    </row>
    <row r="608" spans="1:3" x14ac:dyDescent="0.3">
      <c r="A608" s="127">
        <v>44356</v>
      </c>
      <c r="B608" s="185" t="s">
        <v>467</v>
      </c>
      <c r="C608" s="185">
        <v>9</v>
      </c>
    </row>
    <row r="609" spans="1:3" x14ac:dyDescent="0.3">
      <c r="A609" s="127">
        <v>44356</v>
      </c>
      <c r="B609" s="185" t="s">
        <v>466</v>
      </c>
      <c r="C609" s="185">
        <v>0</v>
      </c>
    </row>
    <row r="610" spans="1:3" x14ac:dyDescent="0.3">
      <c r="A610" s="127">
        <v>44356</v>
      </c>
      <c r="B610" s="185" t="s">
        <v>465</v>
      </c>
      <c r="C610" s="185">
        <v>13</v>
      </c>
    </row>
    <row r="611" spans="1:3" x14ac:dyDescent="0.3">
      <c r="A611" s="127">
        <v>44356</v>
      </c>
      <c r="B611" s="185" t="s">
        <v>464</v>
      </c>
      <c r="C611" s="185">
        <v>0</v>
      </c>
    </row>
    <row r="612" spans="1:3" x14ac:dyDescent="0.3">
      <c r="A612" s="127">
        <v>44356</v>
      </c>
      <c r="B612" s="185" t="s">
        <v>463</v>
      </c>
      <c r="C612" s="185">
        <v>15</v>
      </c>
    </row>
    <row r="613" spans="1:3" x14ac:dyDescent="0.3">
      <c r="A613" s="127">
        <v>44356</v>
      </c>
      <c r="B613" s="185" t="s">
        <v>461</v>
      </c>
      <c r="C613" s="185">
        <v>9</v>
      </c>
    </row>
    <row r="614" spans="1:3" x14ac:dyDescent="0.3">
      <c r="A614" s="127">
        <v>44356</v>
      </c>
      <c r="B614" s="185" t="s">
        <v>460</v>
      </c>
      <c r="C614" s="185">
        <v>5</v>
      </c>
    </row>
    <row r="615" spans="1:3" x14ac:dyDescent="0.3">
      <c r="A615" s="127">
        <v>44356</v>
      </c>
      <c r="B615" s="185" t="s">
        <v>459</v>
      </c>
      <c r="C615" s="185">
        <v>6</v>
      </c>
    </row>
    <row r="616" spans="1:3" x14ac:dyDescent="0.3">
      <c r="A616" s="127">
        <v>44356</v>
      </c>
      <c r="B616" s="185" t="s">
        <v>447</v>
      </c>
      <c r="C616" s="185">
        <v>0</v>
      </c>
    </row>
    <row r="617" spans="1:3" x14ac:dyDescent="0.3">
      <c r="A617" s="127">
        <v>44356</v>
      </c>
      <c r="B617" s="185" t="s">
        <v>458</v>
      </c>
      <c r="C617" s="185">
        <v>6</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58"/>
  <sheetViews>
    <sheetView zoomScale="80" zoomScaleNormal="80" workbookViewId="0">
      <pane ySplit="1" topLeftCell="A431" activePane="bottomLeft" state="frozen"/>
      <selection activeCell="F21" sqref="F21:G34"/>
      <selection pane="bottomLeft" activeCell="A458" sqref="A458"/>
    </sheetView>
  </sheetViews>
  <sheetFormatPr defaultColWidth="9.21875" defaultRowHeight="14.4" x14ac:dyDescent="0.3"/>
  <cols>
    <col min="1" max="1" width="13.21875" style="31" bestFit="1" customWidth="1"/>
    <col min="2" max="2" width="17.21875" style="30" bestFit="1" customWidth="1"/>
    <col min="3" max="3" width="15.44140625" style="30" bestFit="1" customWidth="1"/>
    <col min="4" max="4" width="15.77734375" style="30" bestFit="1" customWidth="1"/>
    <col min="5" max="5" width="14" style="30" bestFit="1" customWidth="1"/>
    <col min="6" max="6" width="29" style="27" bestFit="1" customWidth="1"/>
    <col min="7" max="16384" width="9.21875" style="30"/>
  </cols>
  <sheetData>
    <row r="1" spans="1:6" s="32" customFormat="1" x14ac:dyDescent="0.3">
      <c r="A1" s="4" t="s">
        <v>352</v>
      </c>
      <c r="B1" s="32" t="s">
        <v>350</v>
      </c>
      <c r="C1" s="32" t="s">
        <v>349</v>
      </c>
      <c r="D1" s="32" t="s">
        <v>348</v>
      </c>
      <c r="E1" s="32" t="s">
        <v>347</v>
      </c>
      <c r="F1" s="26" t="s">
        <v>346</v>
      </c>
    </row>
    <row r="2" spans="1:6" x14ac:dyDescent="0.3">
      <c r="A2" s="31">
        <v>43900</v>
      </c>
      <c r="B2" s="30">
        <v>0</v>
      </c>
      <c r="C2" s="30">
        <v>0</v>
      </c>
      <c r="D2" s="30">
        <v>0</v>
      </c>
      <c r="E2" s="30">
        <v>0</v>
      </c>
    </row>
    <row r="3" spans="1:6" x14ac:dyDescent="0.3">
      <c r="A3" s="31">
        <v>43901</v>
      </c>
      <c r="B3" s="30">
        <v>0</v>
      </c>
      <c r="C3" s="30">
        <f>B3+C2</f>
        <v>0</v>
      </c>
      <c r="D3" s="30">
        <v>0</v>
      </c>
      <c r="E3" s="30">
        <f>D3+E2</f>
        <v>0</v>
      </c>
    </row>
    <row r="4" spans="1:6" x14ac:dyDescent="0.3">
      <c r="A4" s="31">
        <v>43902</v>
      </c>
      <c r="B4" s="30">
        <v>0</v>
      </c>
      <c r="C4" s="30">
        <f t="shared" ref="C4:C9" si="0">B4+C3</f>
        <v>0</v>
      </c>
      <c r="D4" s="30">
        <v>0</v>
      </c>
      <c r="E4" s="30">
        <f t="shared" ref="E4:E67" si="1">D4+E3</f>
        <v>0</v>
      </c>
    </row>
    <row r="5" spans="1:6" x14ac:dyDescent="0.3">
      <c r="A5" s="31">
        <v>43903</v>
      </c>
      <c r="B5" s="30">
        <v>0</v>
      </c>
      <c r="C5" s="30">
        <f t="shared" si="0"/>
        <v>0</v>
      </c>
      <c r="D5" s="30">
        <v>0</v>
      </c>
      <c r="E5" s="30">
        <f t="shared" si="1"/>
        <v>0</v>
      </c>
    </row>
    <row r="6" spans="1:6" x14ac:dyDescent="0.3">
      <c r="A6" s="31">
        <v>43904</v>
      </c>
      <c r="B6" s="30">
        <v>0</v>
      </c>
      <c r="C6" s="30">
        <f t="shared" si="0"/>
        <v>0</v>
      </c>
      <c r="D6" s="30">
        <v>0</v>
      </c>
      <c r="E6" s="30">
        <f t="shared" si="1"/>
        <v>0</v>
      </c>
    </row>
    <row r="7" spans="1:6" x14ac:dyDescent="0.3">
      <c r="A7" s="31">
        <v>43905</v>
      </c>
      <c r="B7" s="30">
        <v>0</v>
      </c>
      <c r="C7" s="30">
        <f t="shared" si="0"/>
        <v>0</v>
      </c>
      <c r="D7" s="30">
        <v>0</v>
      </c>
      <c r="E7" s="30">
        <f t="shared" si="1"/>
        <v>0</v>
      </c>
    </row>
    <row r="8" spans="1:6" x14ac:dyDescent="0.3">
      <c r="A8" s="31">
        <v>43906</v>
      </c>
      <c r="B8" s="30">
        <v>0</v>
      </c>
      <c r="C8" s="30">
        <f t="shared" si="0"/>
        <v>0</v>
      </c>
      <c r="D8" s="30">
        <v>0</v>
      </c>
      <c r="E8" s="30">
        <f t="shared" si="1"/>
        <v>0</v>
      </c>
    </row>
    <row r="9" spans="1:6" x14ac:dyDescent="0.3">
      <c r="A9" s="31">
        <v>43907</v>
      </c>
      <c r="B9" s="30">
        <v>0</v>
      </c>
      <c r="C9" s="30">
        <f t="shared" si="0"/>
        <v>0</v>
      </c>
      <c r="D9" s="30">
        <v>0</v>
      </c>
      <c r="E9" s="30">
        <f t="shared" si="1"/>
        <v>0</v>
      </c>
    </row>
    <row r="10" spans="1:6" x14ac:dyDescent="0.3">
      <c r="A10" s="31">
        <v>43908</v>
      </c>
      <c r="B10" s="30">
        <v>2</v>
      </c>
      <c r="C10" s="30">
        <f>B10+C9</f>
        <v>2</v>
      </c>
      <c r="D10" s="30">
        <v>0</v>
      </c>
      <c r="E10" s="30">
        <f>D10+E9</f>
        <v>0</v>
      </c>
    </row>
    <row r="11" spans="1:6" x14ac:dyDescent="0.3">
      <c r="A11" s="31">
        <v>43909</v>
      </c>
      <c r="B11" s="30">
        <v>1</v>
      </c>
      <c r="C11" s="185">
        <f t="shared" ref="C11:C74" si="2">B11+C10</f>
        <v>3</v>
      </c>
      <c r="D11" s="30">
        <v>0</v>
      </c>
      <c r="E11" s="30">
        <f t="shared" si="1"/>
        <v>0</v>
      </c>
    </row>
    <row r="12" spans="1:6" x14ac:dyDescent="0.3">
      <c r="A12" s="31">
        <v>43910</v>
      </c>
      <c r="B12" s="30">
        <v>2</v>
      </c>
      <c r="C12" s="185">
        <f t="shared" si="2"/>
        <v>5</v>
      </c>
      <c r="D12" s="30">
        <v>0</v>
      </c>
      <c r="E12" s="30">
        <f t="shared" si="1"/>
        <v>0</v>
      </c>
    </row>
    <row r="13" spans="1:6" x14ac:dyDescent="0.3">
      <c r="A13" s="31">
        <v>43911</v>
      </c>
      <c r="B13" s="30">
        <v>2</v>
      </c>
      <c r="C13" s="185">
        <f t="shared" si="2"/>
        <v>7</v>
      </c>
      <c r="D13" s="30">
        <v>0</v>
      </c>
      <c r="E13" s="30">
        <f t="shared" si="1"/>
        <v>0</v>
      </c>
    </row>
    <row r="14" spans="1:6" x14ac:dyDescent="0.3">
      <c r="A14" s="31">
        <v>43912</v>
      </c>
      <c r="B14" s="30">
        <v>4</v>
      </c>
      <c r="C14" s="185">
        <f t="shared" si="2"/>
        <v>11</v>
      </c>
      <c r="D14" s="30">
        <v>0</v>
      </c>
      <c r="E14" s="30">
        <f t="shared" si="1"/>
        <v>0</v>
      </c>
    </row>
    <row r="15" spans="1:6" x14ac:dyDescent="0.3">
      <c r="A15" s="31">
        <v>43913</v>
      </c>
      <c r="B15" s="30">
        <v>6</v>
      </c>
      <c r="C15" s="185">
        <f t="shared" si="2"/>
        <v>17</v>
      </c>
      <c r="D15" s="30">
        <v>0</v>
      </c>
      <c r="E15" s="30">
        <f t="shared" si="1"/>
        <v>0</v>
      </c>
    </row>
    <row r="16" spans="1:6" x14ac:dyDescent="0.3">
      <c r="A16" s="31">
        <v>43914</v>
      </c>
      <c r="B16" s="30">
        <v>9</v>
      </c>
      <c r="C16" s="185">
        <f t="shared" si="2"/>
        <v>26</v>
      </c>
      <c r="D16" s="30">
        <v>0</v>
      </c>
      <c r="E16" s="30">
        <f t="shared" si="1"/>
        <v>0</v>
      </c>
      <c r="F16" s="27">
        <f t="shared" ref="F16:F79" si="3">AVERAGE(B10:B16)</f>
        <v>3.7142857142857144</v>
      </c>
    </row>
    <row r="17" spans="1:6" x14ac:dyDescent="0.3">
      <c r="A17" s="31">
        <v>43915</v>
      </c>
      <c r="B17" s="30">
        <v>7</v>
      </c>
      <c r="C17" s="185">
        <f t="shared" si="2"/>
        <v>33</v>
      </c>
      <c r="D17" s="30">
        <v>0</v>
      </c>
      <c r="E17" s="30">
        <f t="shared" si="1"/>
        <v>0</v>
      </c>
      <c r="F17" s="27">
        <f t="shared" si="3"/>
        <v>4.4285714285714288</v>
      </c>
    </row>
    <row r="18" spans="1:6" x14ac:dyDescent="0.3">
      <c r="A18" s="31">
        <v>43916</v>
      </c>
      <c r="B18" s="30">
        <v>9</v>
      </c>
      <c r="C18" s="185">
        <f t="shared" si="2"/>
        <v>42</v>
      </c>
      <c r="D18" s="30">
        <v>1</v>
      </c>
      <c r="E18" s="30">
        <f t="shared" si="1"/>
        <v>1</v>
      </c>
      <c r="F18" s="27">
        <f t="shared" si="3"/>
        <v>5.5714285714285712</v>
      </c>
    </row>
    <row r="19" spans="1:6" x14ac:dyDescent="0.3">
      <c r="A19" s="31">
        <v>43917</v>
      </c>
      <c r="B19" s="30">
        <v>15</v>
      </c>
      <c r="C19" s="185">
        <f t="shared" si="2"/>
        <v>57</v>
      </c>
      <c r="D19" s="30">
        <v>0</v>
      </c>
      <c r="E19" s="30">
        <f t="shared" si="1"/>
        <v>1</v>
      </c>
      <c r="F19" s="27">
        <f t="shared" si="3"/>
        <v>7.4285714285714288</v>
      </c>
    </row>
    <row r="20" spans="1:6" x14ac:dyDescent="0.3">
      <c r="A20" s="31">
        <v>43918</v>
      </c>
      <c r="B20" s="30">
        <v>15</v>
      </c>
      <c r="C20" s="185">
        <f t="shared" si="2"/>
        <v>72</v>
      </c>
      <c r="D20" s="30">
        <v>0</v>
      </c>
      <c r="E20" s="30">
        <f t="shared" si="1"/>
        <v>1</v>
      </c>
      <c r="F20" s="27">
        <f t="shared" si="3"/>
        <v>9.2857142857142865</v>
      </c>
    </row>
    <row r="21" spans="1:6" x14ac:dyDescent="0.3">
      <c r="A21" s="31">
        <v>43919</v>
      </c>
      <c r="B21" s="30">
        <v>25</v>
      </c>
      <c r="C21" s="185">
        <f t="shared" si="2"/>
        <v>97</v>
      </c>
      <c r="D21" s="30">
        <v>1</v>
      </c>
      <c r="E21" s="30">
        <f t="shared" si="1"/>
        <v>2</v>
      </c>
      <c r="F21" s="27">
        <f t="shared" si="3"/>
        <v>12.285714285714286</v>
      </c>
    </row>
    <row r="22" spans="1:6" x14ac:dyDescent="0.3">
      <c r="A22" s="31">
        <v>43920</v>
      </c>
      <c r="B22" s="30">
        <v>28</v>
      </c>
      <c r="C22" s="185">
        <f t="shared" si="2"/>
        <v>125</v>
      </c>
      <c r="D22" s="30">
        <v>0</v>
      </c>
      <c r="E22" s="30">
        <f t="shared" si="1"/>
        <v>2</v>
      </c>
      <c r="F22" s="27">
        <f t="shared" si="3"/>
        <v>15.428571428571429</v>
      </c>
    </row>
    <row r="23" spans="1:6" x14ac:dyDescent="0.3">
      <c r="A23" s="31">
        <v>43921</v>
      </c>
      <c r="B23" s="30">
        <v>28</v>
      </c>
      <c r="C23" s="185">
        <f t="shared" si="2"/>
        <v>153</v>
      </c>
      <c r="D23" s="30">
        <v>0</v>
      </c>
      <c r="E23" s="30">
        <f t="shared" si="1"/>
        <v>2</v>
      </c>
      <c r="F23" s="27">
        <f t="shared" si="3"/>
        <v>18.142857142857142</v>
      </c>
    </row>
    <row r="24" spans="1:6" x14ac:dyDescent="0.3">
      <c r="A24" s="31">
        <v>43922</v>
      </c>
      <c r="B24" s="30">
        <v>36</v>
      </c>
      <c r="C24" s="185">
        <f t="shared" si="2"/>
        <v>189</v>
      </c>
      <c r="D24" s="30">
        <v>0</v>
      </c>
      <c r="E24" s="30">
        <f t="shared" si="1"/>
        <v>2</v>
      </c>
      <c r="F24" s="27">
        <f t="shared" si="3"/>
        <v>22.285714285714285</v>
      </c>
    </row>
    <row r="25" spans="1:6" x14ac:dyDescent="0.3">
      <c r="A25" s="31">
        <v>43923</v>
      </c>
      <c r="B25" s="30">
        <v>41</v>
      </c>
      <c r="C25" s="185">
        <f t="shared" si="2"/>
        <v>230</v>
      </c>
      <c r="D25" s="30">
        <v>2</v>
      </c>
      <c r="E25" s="30">
        <f t="shared" si="1"/>
        <v>4</v>
      </c>
      <c r="F25" s="27">
        <f t="shared" si="3"/>
        <v>26.857142857142858</v>
      </c>
    </row>
    <row r="26" spans="1:6" x14ac:dyDescent="0.3">
      <c r="A26" s="31">
        <v>43924</v>
      </c>
      <c r="B26" s="30">
        <v>38</v>
      </c>
      <c r="C26" s="185">
        <f t="shared" si="2"/>
        <v>268</v>
      </c>
      <c r="D26" s="30">
        <v>1</v>
      </c>
      <c r="E26" s="30">
        <f t="shared" si="1"/>
        <v>5</v>
      </c>
      <c r="F26" s="27">
        <f t="shared" si="3"/>
        <v>30.142857142857142</v>
      </c>
    </row>
    <row r="27" spans="1:6" x14ac:dyDescent="0.3">
      <c r="A27" s="31">
        <v>43925</v>
      </c>
      <c r="B27" s="30">
        <v>38</v>
      </c>
      <c r="C27" s="185">
        <f t="shared" si="2"/>
        <v>306</v>
      </c>
      <c r="D27" s="30">
        <v>1</v>
      </c>
      <c r="E27" s="30">
        <f t="shared" si="1"/>
        <v>6</v>
      </c>
      <c r="F27" s="27">
        <f t="shared" si="3"/>
        <v>33.428571428571431</v>
      </c>
    </row>
    <row r="28" spans="1:6" x14ac:dyDescent="0.3">
      <c r="A28" s="31">
        <v>43926</v>
      </c>
      <c r="B28" s="30">
        <v>68</v>
      </c>
      <c r="C28" s="185">
        <f t="shared" si="2"/>
        <v>374</v>
      </c>
      <c r="D28" s="30">
        <v>0</v>
      </c>
      <c r="E28" s="30">
        <f t="shared" si="1"/>
        <v>6</v>
      </c>
      <c r="F28" s="27">
        <f t="shared" si="3"/>
        <v>39.571428571428569</v>
      </c>
    </row>
    <row r="29" spans="1:6" x14ac:dyDescent="0.3">
      <c r="A29" s="31">
        <v>43927</v>
      </c>
      <c r="B29" s="30">
        <v>79</v>
      </c>
      <c r="C29" s="185">
        <f t="shared" si="2"/>
        <v>453</v>
      </c>
      <c r="D29" s="30">
        <v>1</v>
      </c>
      <c r="E29" s="30">
        <f t="shared" si="1"/>
        <v>7</v>
      </c>
      <c r="F29" s="27">
        <f t="shared" si="3"/>
        <v>46.857142857142854</v>
      </c>
    </row>
    <row r="30" spans="1:6" x14ac:dyDescent="0.3">
      <c r="A30" s="31">
        <v>43928</v>
      </c>
      <c r="B30" s="30">
        <v>71</v>
      </c>
      <c r="C30" s="185">
        <f t="shared" si="2"/>
        <v>524</v>
      </c>
      <c r="D30" s="30">
        <v>0</v>
      </c>
      <c r="E30" s="30">
        <f t="shared" si="1"/>
        <v>7</v>
      </c>
      <c r="F30" s="27">
        <f t="shared" si="3"/>
        <v>53</v>
      </c>
    </row>
    <row r="31" spans="1:6" x14ac:dyDescent="0.3">
      <c r="A31" s="31">
        <v>43929</v>
      </c>
      <c r="B31" s="30">
        <v>100</v>
      </c>
      <c r="C31" s="185">
        <f t="shared" si="2"/>
        <v>624</v>
      </c>
      <c r="D31" s="30">
        <v>3</v>
      </c>
      <c r="E31" s="30">
        <f t="shared" si="1"/>
        <v>10</v>
      </c>
      <c r="F31" s="27">
        <f t="shared" si="3"/>
        <v>62.142857142857146</v>
      </c>
    </row>
    <row r="32" spans="1:6" x14ac:dyDescent="0.3">
      <c r="A32" s="31">
        <v>43930</v>
      </c>
      <c r="B32" s="30">
        <v>112</v>
      </c>
      <c r="C32" s="185">
        <f t="shared" si="2"/>
        <v>736</v>
      </c>
      <c r="D32" s="30">
        <v>3</v>
      </c>
      <c r="E32" s="30">
        <f t="shared" si="1"/>
        <v>13</v>
      </c>
      <c r="F32" s="27">
        <f t="shared" si="3"/>
        <v>72.285714285714292</v>
      </c>
    </row>
    <row r="33" spans="1:6" x14ac:dyDescent="0.3">
      <c r="A33" s="31">
        <v>43931</v>
      </c>
      <c r="B33" s="30">
        <v>107</v>
      </c>
      <c r="C33" s="185">
        <f t="shared" si="2"/>
        <v>843</v>
      </c>
      <c r="D33" s="30">
        <v>2</v>
      </c>
      <c r="E33" s="30">
        <f t="shared" si="1"/>
        <v>15</v>
      </c>
      <c r="F33" s="27">
        <f t="shared" si="3"/>
        <v>82.142857142857139</v>
      </c>
    </row>
    <row r="34" spans="1:6" x14ac:dyDescent="0.3">
      <c r="A34" s="31">
        <v>43932</v>
      </c>
      <c r="B34" s="30">
        <v>120</v>
      </c>
      <c r="C34" s="185">
        <f t="shared" si="2"/>
        <v>963</v>
      </c>
      <c r="D34" s="30">
        <v>4</v>
      </c>
      <c r="E34" s="30">
        <f t="shared" si="1"/>
        <v>19</v>
      </c>
      <c r="F34" s="27">
        <f t="shared" si="3"/>
        <v>93.857142857142861</v>
      </c>
    </row>
    <row r="35" spans="1:6" x14ac:dyDescent="0.3">
      <c r="A35" s="31">
        <v>43933</v>
      </c>
      <c r="B35" s="30">
        <v>114</v>
      </c>
      <c r="C35" s="185">
        <f t="shared" si="2"/>
        <v>1077</v>
      </c>
      <c r="D35" s="30">
        <v>5</v>
      </c>
      <c r="E35" s="30">
        <f t="shared" si="1"/>
        <v>24</v>
      </c>
      <c r="F35" s="27">
        <f t="shared" si="3"/>
        <v>100.42857142857143</v>
      </c>
    </row>
    <row r="36" spans="1:6" x14ac:dyDescent="0.3">
      <c r="A36" s="31">
        <v>43934</v>
      </c>
      <c r="B36" s="30">
        <v>163</v>
      </c>
      <c r="C36" s="185">
        <f t="shared" si="2"/>
        <v>1240</v>
      </c>
      <c r="D36" s="30">
        <v>7</v>
      </c>
      <c r="E36" s="30">
        <f t="shared" si="1"/>
        <v>31</v>
      </c>
      <c r="F36" s="27">
        <f t="shared" si="3"/>
        <v>112.42857142857143</v>
      </c>
    </row>
    <row r="37" spans="1:6" x14ac:dyDescent="0.3">
      <c r="A37" s="31">
        <v>43935</v>
      </c>
      <c r="B37" s="30">
        <v>122</v>
      </c>
      <c r="C37" s="185">
        <f t="shared" si="2"/>
        <v>1362</v>
      </c>
      <c r="D37" s="30">
        <v>9</v>
      </c>
      <c r="E37" s="30">
        <f t="shared" si="1"/>
        <v>40</v>
      </c>
      <c r="F37" s="27">
        <f t="shared" si="3"/>
        <v>119.71428571428571</v>
      </c>
    </row>
    <row r="38" spans="1:6" x14ac:dyDescent="0.3">
      <c r="A38" s="31">
        <v>43936</v>
      </c>
      <c r="B38" s="30">
        <v>178</v>
      </c>
      <c r="C38" s="185">
        <f t="shared" si="2"/>
        <v>1540</v>
      </c>
      <c r="D38" s="30">
        <v>6</v>
      </c>
      <c r="E38" s="30">
        <f t="shared" si="1"/>
        <v>46</v>
      </c>
      <c r="F38" s="27">
        <f t="shared" si="3"/>
        <v>130.85714285714286</v>
      </c>
    </row>
    <row r="39" spans="1:6" x14ac:dyDescent="0.3">
      <c r="A39" s="31">
        <v>43937</v>
      </c>
      <c r="B39" s="30">
        <v>174</v>
      </c>
      <c r="C39" s="185">
        <f t="shared" si="2"/>
        <v>1714</v>
      </c>
      <c r="D39" s="30">
        <v>3</v>
      </c>
      <c r="E39" s="30">
        <f t="shared" si="1"/>
        <v>49</v>
      </c>
      <c r="F39" s="27">
        <f t="shared" si="3"/>
        <v>139.71428571428572</v>
      </c>
    </row>
    <row r="40" spans="1:6" x14ac:dyDescent="0.3">
      <c r="A40" s="31">
        <v>43938</v>
      </c>
      <c r="B40" s="30">
        <v>167</v>
      </c>
      <c r="C40" s="185">
        <f t="shared" si="2"/>
        <v>1881</v>
      </c>
      <c r="D40" s="30">
        <v>8</v>
      </c>
      <c r="E40" s="30">
        <f t="shared" si="1"/>
        <v>57</v>
      </c>
      <c r="F40" s="27">
        <f t="shared" si="3"/>
        <v>148.28571428571428</v>
      </c>
    </row>
    <row r="41" spans="1:6" x14ac:dyDescent="0.3">
      <c r="A41" s="31">
        <v>43939</v>
      </c>
      <c r="B41" s="30">
        <v>171</v>
      </c>
      <c r="C41" s="185">
        <f t="shared" si="2"/>
        <v>2052</v>
      </c>
      <c r="D41" s="30">
        <v>5</v>
      </c>
      <c r="E41" s="30">
        <f t="shared" si="1"/>
        <v>62</v>
      </c>
      <c r="F41" s="27">
        <f t="shared" si="3"/>
        <v>155.57142857142858</v>
      </c>
    </row>
    <row r="42" spans="1:6" x14ac:dyDescent="0.3">
      <c r="A42" s="31">
        <v>43940</v>
      </c>
      <c r="B42" s="30">
        <v>179</v>
      </c>
      <c r="C42" s="185">
        <f t="shared" si="2"/>
        <v>2231</v>
      </c>
      <c r="D42" s="30">
        <v>4</v>
      </c>
      <c r="E42" s="30">
        <f t="shared" si="1"/>
        <v>66</v>
      </c>
      <c r="F42" s="27">
        <f t="shared" si="3"/>
        <v>164.85714285714286</v>
      </c>
    </row>
    <row r="43" spans="1:6" x14ac:dyDescent="0.3">
      <c r="A43" s="31">
        <v>43941</v>
      </c>
      <c r="B43" s="30">
        <v>173</v>
      </c>
      <c r="C43" s="185">
        <f t="shared" si="2"/>
        <v>2404</v>
      </c>
      <c r="D43" s="30">
        <v>10</v>
      </c>
      <c r="E43" s="30">
        <f t="shared" si="1"/>
        <v>76</v>
      </c>
      <c r="F43" s="27">
        <f t="shared" si="3"/>
        <v>166.28571428571428</v>
      </c>
    </row>
    <row r="44" spans="1:6" x14ac:dyDescent="0.3">
      <c r="A44" s="31">
        <v>43942</v>
      </c>
      <c r="B44" s="30">
        <v>160</v>
      </c>
      <c r="C44" s="185">
        <f t="shared" si="2"/>
        <v>2564</v>
      </c>
      <c r="D44" s="30">
        <v>2</v>
      </c>
      <c r="E44" s="30">
        <f t="shared" si="1"/>
        <v>78</v>
      </c>
      <c r="F44" s="27">
        <f t="shared" si="3"/>
        <v>171.71428571428572</v>
      </c>
    </row>
    <row r="45" spans="1:6" x14ac:dyDescent="0.3">
      <c r="A45" s="31">
        <v>43943</v>
      </c>
      <c r="B45" s="30">
        <v>153</v>
      </c>
      <c r="C45" s="185">
        <f t="shared" si="2"/>
        <v>2717</v>
      </c>
      <c r="D45" s="30">
        <v>1</v>
      </c>
      <c r="E45" s="30">
        <f t="shared" si="1"/>
        <v>79</v>
      </c>
      <c r="F45" s="27">
        <f t="shared" si="3"/>
        <v>168.14285714285714</v>
      </c>
    </row>
    <row r="46" spans="1:6" x14ac:dyDescent="0.3">
      <c r="A46" s="31">
        <v>43944</v>
      </c>
      <c r="B46" s="30">
        <v>190</v>
      </c>
      <c r="C46" s="185">
        <f t="shared" si="2"/>
        <v>2907</v>
      </c>
      <c r="D46" s="30">
        <v>5</v>
      </c>
      <c r="E46" s="30">
        <f t="shared" si="1"/>
        <v>84</v>
      </c>
      <c r="F46" s="27">
        <f t="shared" si="3"/>
        <v>170.42857142857142</v>
      </c>
    </row>
    <row r="47" spans="1:6" x14ac:dyDescent="0.3">
      <c r="A47" s="31">
        <v>43945</v>
      </c>
      <c r="B47" s="30">
        <v>197</v>
      </c>
      <c r="C47" s="185">
        <f t="shared" si="2"/>
        <v>3104</v>
      </c>
      <c r="D47" s="30">
        <v>6</v>
      </c>
      <c r="E47" s="30">
        <f t="shared" si="1"/>
        <v>90</v>
      </c>
      <c r="F47" s="27">
        <f t="shared" si="3"/>
        <v>174.71428571428572</v>
      </c>
    </row>
    <row r="48" spans="1:6" x14ac:dyDescent="0.3">
      <c r="A48" s="31">
        <v>43946</v>
      </c>
      <c r="B48" s="30">
        <v>151</v>
      </c>
      <c r="C48" s="185">
        <f t="shared" si="2"/>
        <v>3255</v>
      </c>
      <c r="D48" s="30">
        <v>2</v>
      </c>
      <c r="E48" s="30">
        <f t="shared" si="1"/>
        <v>92</v>
      </c>
      <c r="F48" s="27">
        <f t="shared" si="3"/>
        <v>171.85714285714286</v>
      </c>
    </row>
    <row r="49" spans="1:6" x14ac:dyDescent="0.3">
      <c r="A49" s="31">
        <v>43947</v>
      </c>
      <c r="B49" s="30">
        <v>151</v>
      </c>
      <c r="C49" s="185">
        <f t="shared" si="2"/>
        <v>3406</v>
      </c>
      <c r="D49" s="30">
        <v>4</v>
      </c>
      <c r="E49" s="30">
        <f t="shared" si="1"/>
        <v>96</v>
      </c>
      <c r="F49" s="27">
        <f t="shared" si="3"/>
        <v>167.85714285714286</v>
      </c>
    </row>
    <row r="50" spans="1:6" x14ac:dyDescent="0.3">
      <c r="A50" s="31">
        <v>43948</v>
      </c>
      <c r="B50" s="30">
        <v>157</v>
      </c>
      <c r="C50" s="185">
        <f t="shared" si="2"/>
        <v>3563</v>
      </c>
      <c r="D50" s="30">
        <v>4</v>
      </c>
      <c r="E50" s="30">
        <f t="shared" si="1"/>
        <v>100</v>
      </c>
      <c r="F50" s="27">
        <f t="shared" si="3"/>
        <v>165.57142857142858</v>
      </c>
    </row>
    <row r="51" spans="1:6" x14ac:dyDescent="0.3">
      <c r="A51" s="31">
        <v>43949</v>
      </c>
      <c r="B51" s="30">
        <v>141</v>
      </c>
      <c r="C51" s="185">
        <f t="shared" si="2"/>
        <v>3704</v>
      </c>
      <c r="D51" s="30">
        <v>5</v>
      </c>
      <c r="E51" s="30">
        <f t="shared" si="1"/>
        <v>105</v>
      </c>
      <c r="F51" s="27">
        <f t="shared" si="3"/>
        <v>162.85714285714286</v>
      </c>
    </row>
    <row r="52" spans="1:6" x14ac:dyDescent="0.3">
      <c r="A52" s="31">
        <v>43950</v>
      </c>
      <c r="B52" s="30">
        <v>164</v>
      </c>
      <c r="C52" s="185">
        <f t="shared" si="2"/>
        <v>3868</v>
      </c>
      <c r="D52" s="30">
        <v>6</v>
      </c>
      <c r="E52" s="30">
        <f t="shared" si="1"/>
        <v>111</v>
      </c>
      <c r="F52" s="27">
        <f t="shared" si="3"/>
        <v>164.42857142857142</v>
      </c>
    </row>
    <row r="53" spans="1:6" x14ac:dyDescent="0.3">
      <c r="A53" s="31">
        <v>43951</v>
      </c>
      <c r="B53" s="30">
        <v>143</v>
      </c>
      <c r="C53" s="185">
        <f t="shared" si="2"/>
        <v>4011</v>
      </c>
      <c r="D53" s="30">
        <v>2</v>
      </c>
      <c r="E53" s="30">
        <f t="shared" si="1"/>
        <v>113</v>
      </c>
      <c r="F53" s="27">
        <f t="shared" si="3"/>
        <v>157.71428571428572</v>
      </c>
    </row>
    <row r="54" spans="1:6" x14ac:dyDescent="0.3">
      <c r="A54" s="31">
        <v>43952</v>
      </c>
      <c r="B54" s="30">
        <v>176</v>
      </c>
      <c r="C54" s="185">
        <f t="shared" si="2"/>
        <v>4187</v>
      </c>
      <c r="D54" s="30">
        <v>3</v>
      </c>
      <c r="E54" s="30">
        <f t="shared" si="1"/>
        <v>116</v>
      </c>
      <c r="F54" s="27">
        <f t="shared" si="3"/>
        <v>154.71428571428572</v>
      </c>
    </row>
    <row r="55" spans="1:6" x14ac:dyDescent="0.3">
      <c r="A55" s="31">
        <v>43953</v>
      </c>
      <c r="B55" s="30">
        <v>144</v>
      </c>
      <c r="C55" s="185">
        <f t="shared" si="2"/>
        <v>4331</v>
      </c>
      <c r="D55" s="30">
        <v>3</v>
      </c>
      <c r="E55" s="30">
        <f t="shared" si="1"/>
        <v>119</v>
      </c>
      <c r="F55" s="27">
        <f t="shared" si="3"/>
        <v>153.71428571428572</v>
      </c>
    </row>
    <row r="56" spans="1:6" x14ac:dyDescent="0.3">
      <c r="A56" s="31">
        <v>43954</v>
      </c>
      <c r="B56" s="30">
        <v>137</v>
      </c>
      <c r="C56" s="185">
        <f t="shared" si="2"/>
        <v>4468</v>
      </c>
      <c r="D56" s="30">
        <v>3</v>
      </c>
      <c r="E56" s="30">
        <f t="shared" si="1"/>
        <v>122</v>
      </c>
      <c r="F56" s="27">
        <f t="shared" si="3"/>
        <v>151.71428571428572</v>
      </c>
    </row>
    <row r="57" spans="1:6" x14ac:dyDescent="0.3">
      <c r="A57" s="31">
        <v>43955</v>
      </c>
      <c r="B57" s="30">
        <v>134</v>
      </c>
      <c r="C57" s="185">
        <f t="shared" si="2"/>
        <v>4602</v>
      </c>
      <c r="D57" s="30">
        <v>4</v>
      </c>
      <c r="E57" s="30">
        <f t="shared" si="1"/>
        <v>126</v>
      </c>
      <c r="F57" s="27">
        <f t="shared" si="3"/>
        <v>148.42857142857142</v>
      </c>
    </row>
    <row r="58" spans="1:6" x14ac:dyDescent="0.3">
      <c r="A58" s="31">
        <v>43956</v>
      </c>
      <c r="B58" s="30">
        <v>137</v>
      </c>
      <c r="C58" s="185">
        <f t="shared" si="2"/>
        <v>4739</v>
      </c>
      <c r="D58" s="30">
        <v>5</v>
      </c>
      <c r="E58" s="30">
        <f t="shared" si="1"/>
        <v>131</v>
      </c>
      <c r="F58" s="27">
        <f t="shared" si="3"/>
        <v>147.85714285714286</v>
      </c>
    </row>
    <row r="59" spans="1:6" x14ac:dyDescent="0.3">
      <c r="A59" s="31">
        <v>43957</v>
      </c>
      <c r="B59" s="30">
        <v>138</v>
      </c>
      <c r="C59" s="185">
        <f t="shared" si="2"/>
        <v>4877</v>
      </c>
      <c r="D59" s="30">
        <v>6</v>
      </c>
      <c r="E59" s="30">
        <f t="shared" si="1"/>
        <v>137</v>
      </c>
      <c r="F59" s="27">
        <f t="shared" si="3"/>
        <v>144.14285714285714</v>
      </c>
    </row>
    <row r="60" spans="1:6" x14ac:dyDescent="0.3">
      <c r="A60" s="31">
        <v>43958</v>
      </c>
      <c r="B60" s="30">
        <v>130</v>
      </c>
      <c r="C60" s="185">
        <f t="shared" si="2"/>
        <v>5007</v>
      </c>
      <c r="D60" s="30">
        <v>2</v>
      </c>
      <c r="E60" s="30">
        <f t="shared" si="1"/>
        <v>139</v>
      </c>
      <c r="F60" s="27">
        <f t="shared" si="3"/>
        <v>142.28571428571428</v>
      </c>
    </row>
    <row r="61" spans="1:6" x14ac:dyDescent="0.3">
      <c r="A61" s="31">
        <v>43959</v>
      </c>
      <c r="B61" s="30">
        <v>110</v>
      </c>
      <c r="C61" s="185">
        <f t="shared" si="2"/>
        <v>5117</v>
      </c>
      <c r="D61" s="30">
        <v>6</v>
      </c>
      <c r="E61" s="30">
        <f t="shared" si="1"/>
        <v>145</v>
      </c>
      <c r="F61" s="27">
        <f t="shared" si="3"/>
        <v>132.85714285714286</v>
      </c>
    </row>
    <row r="62" spans="1:6" x14ac:dyDescent="0.3">
      <c r="A62" s="31">
        <v>43960</v>
      </c>
      <c r="B62" s="30">
        <v>105</v>
      </c>
      <c r="C62" s="185">
        <f t="shared" si="2"/>
        <v>5222</v>
      </c>
      <c r="D62" s="30">
        <v>9</v>
      </c>
      <c r="E62" s="30">
        <f t="shared" si="1"/>
        <v>154</v>
      </c>
      <c r="F62" s="27">
        <f t="shared" si="3"/>
        <v>127.28571428571429</v>
      </c>
    </row>
    <row r="63" spans="1:6" x14ac:dyDescent="0.3">
      <c r="A63" s="31">
        <v>43961</v>
      </c>
      <c r="B63" s="30">
        <v>126</v>
      </c>
      <c r="C63" s="185">
        <f t="shared" si="2"/>
        <v>5348</v>
      </c>
      <c r="D63" s="30">
        <v>1</v>
      </c>
      <c r="E63" s="30">
        <f t="shared" si="1"/>
        <v>155</v>
      </c>
      <c r="F63" s="27">
        <f t="shared" si="3"/>
        <v>125.71428571428571</v>
      </c>
    </row>
    <row r="64" spans="1:6" x14ac:dyDescent="0.3">
      <c r="A64" s="31">
        <v>43962</v>
      </c>
      <c r="B64" s="30">
        <v>127</v>
      </c>
      <c r="C64" s="185">
        <f t="shared" si="2"/>
        <v>5475</v>
      </c>
      <c r="D64" s="30">
        <v>3</v>
      </c>
      <c r="E64" s="30">
        <f t="shared" si="1"/>
        <v>158</v>
      </c>
      <c r="F64" s="27">
        <f t="shared" si="3"/>
        <v>124.71428571428571</v>
      </c>
    </row>
    <row r="65" spans="1:6" x14ac:dyDescent="0.3">
      <c r="A65" s="31">
        <v>43963</v>
      </c>
      <c r="B65" s="30">
        <v>112</v>
      </c>
      <c r="C65" s="185">
        <f t="shared" si="2"/>
        <v>5587</v>
      </c>
      <c r="D65" s="30">
        <v>4</v>
      </c>
      <c r="E65" s="30">
        <f t="shared" si="1"/>
        <v>162</v>
      </c>
      <c r="F65" s="27">
        <f t="shared" si="3"/>
        <v>121.14285714285714</v>
      </c>
    </row>
    <row r="66" spans="1:6" x14ac:dyDescent="0.3">
      <c r="A66" s="31">
        <v>43964</v>
      </c>
      <c r="B66" s="30">
        <v>115</v>
      </c>
      <c r="C66" s="185">
        <f t="shared" si="2"/>
        <v>5702</v>
      </c>
      <c r="D66" s="30">
        <v>1</v>
      </c>
      <c r="E66" s="30">
        <f t="shared" si="1"/>
        <v>163</v>
      </c>
      <c r="F66" s="27">
        <f t="shared" si="3"/>
        <v>117.85714285714286</v>
      </c>
    </row>
    <row r="67" spans="1:6" x14ac:dyDescent="0.3">
      <c r="A67" s="31">
        <v>43965</v>
      </c>
      <c r="B67" s="30">
        <v>100</v>
      </c>
      <c r="C67" s="185">
        <f t="shared" si="2"/>
        <v>5802</v>
      </c>
      <c r="D67" s="30">
        <v>4</v>
      </c>
      <c r="E67" s="30">
        <f t="shared" si="1"/>
        <v>167</v>
      </c>
      <c r="F67" s="27">
        <f t="shared" si="3"/>
        <v>113.57142857142857</v>
      </c>
    </row>
    <row r="68" spans="1:6" x14ac:dyDescent="0.3">
      <c r="A68" s="31">
        <v>43966</v>
      </c>
      <c r="B68" s="30">
        <v>119</v>
      </c>
      <c r="C68" s="185">
        <f t="shared" si="2"/>
        <v>5921</v>
      </c>
      <c r="D68" s="30">
        <v>4</v>
      </c>
      <c r="E68" s="30">
        <f t="shared" ref="E68:E131" si="4">D68+E67</f>
        <v>171</v>
      </c>
      <c r="F68" s="27">
        <f t="shared" si="3"/>
        <v>114.85714285714286</v>
      </c>
    </row>
    <row r="69" spans="1:6" x14ac:dyDescent="0.3">
      <c r="A69" s="31">
        <v>43967</v>
      </c>
      <c r="B69" s="30">
        <v>85</v>
      </c>
      <c r="C69" s="185">
        <f t="shared" si="2"/>
        <v>6006</v>
      </c>
      <c r="D69" s="30">
        <v>7</v>
      </c>
      <c r="E69" s="30">
        <f t="shared" si="4"/>
        <v>178</v>
      </c>
      <c r="F69" s="27">
        <f t="shared" si="3"/>
        <v>112</v>
      </c>
    </row>
    <row r="70" spans="1:6" x14ac:dyDescent="0.3">
      <c r="A70" s="31">
        <v>43968</v>
      </c>
      <c r="B70" s="30">
        <v>83</v>
      </c>
      <c r="C70" s="185">
        <f t="shared" si="2"/>
        <v>6089</v>
      </c>
      <c r="D70" s="30">
        <v>0</v>
      </c>
      <c r="E70" s="30">
        <f t="shared" si="4"/>
        <v>178</v>
      </c>
      <c r="F70" s="27">
        <f t="shared" si="3"/>
        <v>105.85714285714286</v>
      </c>
    </row>
    <row r="71" spans="1:6" x14ac:dyDescent="0.3">
      <c r="A71" s="31">
        <v>43969</v>
      </c>
      <c r="B71" s="30">
        <v>96</v>
      </c>
      <c r="C71" s="185">
        <f t="shared" si="2"/>
        <v>6185</v>
      </c>
      <c r="D71" s="30">
        <v>1</v>
      </c>
      <c r="E71" s="30">
        <f t="shared" si="4"/>
        <v>179</v>
      </c>
      <c r="F71" s="27">
        <f t="shared" si="3"/>
        <v>101.42857142857143</v>
      </c>
    </row>
    <row r="72" spans="1:6" x14ac:dyDescent="0.3">
      <c r="A72" s="31">
        <v>43970</v>
      </c>
      <c r="B72" s="30">
        <v>73</v>
      </c>
      <c r="C72" s="185">
        <f t="shared" si="2"/>
        <v>6258</v>
      </c>
      <c r="D72" s="30">
        <v>2</v>
      </c>
      <c r="E72" s="30">
        <f t="shared" si="4"/>
        <v>181</v>
      </c>
      <c r="F72" s="27">
        <f t="shared" si="3"/>
        <v>95.857142857142861</v>
      </c>
    </row>
    <row r="73" spans="1:6" x14ac:dyDescent="0.3">
      <c r="A73" s="31">
        <v>43971</v>
      </c>
      <c r="B73" s="30">
        <v>84</v>
      </c>
      <c r="C73" s="185">
        <f t="shared" si="2"/>
        <v>6342</v>
      </c>
      <c r="D73" s="30">
        <v>0</v>
      </c>
      <c r="E73" s="30">
        <f t="shared" si="4"/>
        <v>181</v>
      </c>
      <c r="F73" s="27">
        <f t="shared" si="3"/>
        <v>91.428571428571431</v>
      </c>
    </row>
    <row r="74" spans="1:6" x14ac:dyDescent="0.3">
      <c r="A74" s="31">
        <v>43972</v>
      </c>
      <c r="B74" s="30">
        <v>67</v>
      </c>
      <c r="C74" s="185">
        <f t="shared" si="2"/>
        <v>6409</v>
      </c>
      <c r="D74" s="30">
        <v>3</v>
      </c>
      <c r="E74" s="30">
        <f t="shared" si="4"/>
        <v>184</v>
      </c>
      <c r="F74" s="27">
        <f t="shared" si="3"/>
        <v>86.714285714285708</v>
      </c>
    </row>
    <row r="75" spans="1:6" x14ac:dyDescent="0.3">
      <c r="A75" s="31">
        <v>43973</v>
      </c>
      <c r="B75" s="30">
        <v>82</v>
      </c>
      <c r="C75" s="185">
        <f t="shared" ref="C75:C138" si="5">B75+C74</f>
        <v>6491</v>
      </c>
      <c r="D75" s="30">
        <v>2</v>
      </c>
      <c r="E75" s="30">
        <f t="shared" si="4"/>
        <v>186</v>
      </c>
      <c r="F75" s="27">
        <f t="shared" si="3"/>
        <v>81.428571428571431</v>
      </c>
    </row>
    <row r="76" spans="1:6" x14ac:dyDescent="0.3">
      <c r="A76" s="31">
        <v>43974</v>
      </c>
      <c r="B76" s="30">
        <v>71</v>
      </c>
      <c r="C76" s="185">
        <f t="shared" si="5"/>
        <v>6562</v>
      </c>
      <c r="D76" s="30">
        <v>1</v>
      </c>
      <c r="E76" s="30">
        <f t="shared" si="4"/>
        <v>187</v>
      </c>
      <c r="F76" s="27">
        <f t="shared" si="3"/>
        <v>79.428571428571431</v>
      </c>
    </row>
    <row r="77" spans="1:6" x14ac:dyDescent="0.3">
      <c r="A77" s="31">
        <v>43975</v>
      </c>
      <c r="B77" s="30">
        <v>61</v>
      </c>
      <c r="C77" s="185">
        <f t="shared" si="5"/>
        <v>6623</v>
      </c>
      <c r="D77" s="30">
        <v>1</v>
      </c>
      <c r="E77" s="30">
        <f t="shared" si="4"/>
        <v>188</v>
      </c>
      <c r="F77" s="27">
        <f t="shared" si="3"/>
        <v>76.285714285714292</v>
      </c>
    </row>
    <row r="78" spans="1:6" x14ac:dyDescent="0.3">
      <c r="A78" s="31">
        <v>43976</v>
      </c>
      <c r="B78" s="30">
        <v>65</v>
      </c>
      <c r="C78" s="185">
        <f t="shared" si="5"/>
        <v>6688</v>
      </c>
      <c r="D78" s="30">
        <v>2</v>
      </c>
      <c r="E78" s="30">
        <f t="shared" si="4"/>
        <v>190</v>
      </c>
      <c r="F78" s="27">
        <f t="shared" si="3"/>
        <v>71.857142857142861</v>
      </c>
    </row>
    <row r="79" spans="1:6" x14ac:dyDescent="0.3">
      <c r="A79" s="31">
        <v>43977</v>
      </c>
      <c r="B79" s="30">
        <v>73</v>
      </c>
      <c r="C79" s="185">
        <f t="shared" si="5"/>
        <v>6761</v>
      </c>
      <c r="D79" s="30">
        <v>0</v>
      </c>
      <c r="E79" s="30">
        <f t="shared" si="4"/>
        <v>190</v>
      </c>
      <c r="F79" s="27">
        <f t="shared" si="3"/>
        <v>71.857142857142861</v>
      </c>
    </row>
    <row r="80" spans="1:6" x14ac:dyDescent="0.3">
      <c r="A80" s="31">
        <v>43978</v>
      </c>
      <c r="B80" s="30">
        <v>63</v>
      </c>
      <c r="C80" s="185">
        <f t="shared" si="5"/>
        <v>6824</v>
      </c>
      <c r="D80" s="30">
        <v>1</v>
      </c>
      <c r="E80" s="30">
        <f t="shared" si="4"/>
        <v>191</v>
      </c>
      <c r="F80" s="27">
        <f t="shared" ref="F80:F143" si="6">AVERAGE(B74:B80)</f>
        <v>68.857142857142861</v>
      </c>
    </row>
    <row r="81" spans="1:6" x14ac:dyDescent="0.3">
      <c r="A81" s="31">
        <v>43979</v>
      </c>
      <c r="B81" s="30">
        <v>52</v>
      </c>
      <c r="C81" s="185">
        <f t="shared" si="5"/>
        <v>6876</v>
      </c>
      <c r="D81" s="30">
        <v>0</v>
      </c>
      <c r="E81" s="30">
        <f t="shared" si="4"/>
        <v>191</v>
      </c>
      <c r="F81" s="27">
        <f t="shared" si="6"/>
        <v>66.714285714285708</v>
      </c>
    </row>
    <row r="82" spans="1:6" x14ac:dyDescent="0.3">
      <c r="A82" s="31">
        <v>43980</v>
      </c>
      <c r="B82" s="30">
        <v>57</v>
      </c>
      <c r="C82" s="185">
        <f t="shared" si="5"/>
        <v>6933</v>
      </c>
      <c r="D82" s="30">
        <v>2</v>
      </c>
      <c r="E82" s="30">
        <f t="shared" si="4"/>
        <v>193</v>
      </c>
      <c r="F82" s="27">
        <f t="shared" si="6"/>
        <v>63.142857142857146</v>
      </c>
    </row>
    <row r="83" spans="1:6" x14ac:dyDescent="0.3">
      <c r="A83" s="31">
        <v>43981</v>
      </c>
      <c r="B83" s="30">
        <v>56</v>
      </c>
      <c r="C83" s="185">
        <f t="shared" si="5"/>
        <v>6989</v>
      </c>
      <c r="D83" s="30">
        <v>1</v>
      </c>
      <c r="E83" s="30">
        <f t="shared" si="4"/>
        <v>194</v>
      </c>
      <c r="F83" s="27">
        <f t="shared" si="6"/>
        <v>61</v>
      </c>
    </row>
    <row r="84" spans="1:6" x14ac:dyDescent="0.3">
      <c r="A84" s="31">
        <v>43982</v>
      </c>
      <c r="B84" s="30">
        <v>55</v>
      </c>
      <c r="C84" s="185">
        <f t="shared" si="5"/>
        <v>7044</v>
      </c>
      <c r="D84" s="30">
        <v>0</v>
      </c>
      <c r="E84" s="30">
        <f t="shared" si="4"/>
        <v>194</v>
      </c>
      <c r="F84" s="27">
        <f t="shared" si="6"/>
        <v>60.142857142857146</v>
      </c>
    </row>
    <row r="85" spans="1:6" x14ac:dyDescent="0.3">
      <c r="A85" s="31">
        <v>43983</v>
      </c>
      <c r="B85" s="30">
        <v>34</v>
      </c>
      <c r="C85" s="185">
        <f t="shared" si="5"/>
        <v>7078</v>
      </c>
      <c r="D85" s="30">
        <v>0</v>
      </c>
      <c r="E85" s="30">
        <f t="shared" si="4"/>
        <v>194</v>
      </c>
      <c r="F85" s="27">
        <f t="shared" si="6"/>
        <v>55.714285714285715</v>
      </c>
    </row>
    <row r="86" spans="1:6" x14ac:dyDescent="0.3">
      <c r="A86" s="31">
        <v>43984</v>
      </c>
      <c r="B86" s="30">
        <v>51</v>
      </c>
      <c r="C86" s="185">
        <f t="shared" si="5"/>
        <v>7129</v>
      </c>
      <c r="D86" s="30">
        <v>1</v>
      </c>
      <c r="E86" s="30">
        <f t="shared" si="4"/>
        <v>195</v>
      </c>
      <c r="F86" s="27">
        <f t="shared" si="6"/>
        <v>52.571428571428569</v>
      </c>
    </row>
    <row r="87" spans="1:6" x14ac:dyDescent="0.3">
      <c r="A87" s="31">
        <v>43985</v>
      </c>
      <c r="B87" s="30">
        <v>41</v>
      </c>
      <c r="C87" s="185">
        <f t="shared" si="5"/>
        <v>7170</v>
      </c>
      <c r="D87" s="30">
        <v>0</v>
      </c>
      <c r="E87" s="30">
        <f t="shared" si="4"/>
        <v>195</v>
      </c>
      <c r="F87" s="27">
        <f t="shared" si="6"/>
        <v>49.428571428571431</v>
      </c>
    </row>
    <row r="88" spans="1:6" x14ac:dyDescent="0.3">
      <c r="A88" s="31">
        <v>43986</v>
      </c>
      <c r="B88" s="30">
        <v>44</v>
      </c>
      <c r="C88" s="185">
        <f t="shared" si="5"/>
        <v>7214</v>
      </c>
      <c r="D88" s="30">
        <v>0</v>
      </c>
      <c r="E88" s="30">
        <f t="shared" si="4"/>
        <v>195</v>
      </c>
      <c r="F88" s="27">
        <f t="shared" si="6"/>
        <v>48.285714285714285</v>
      </c>
    </row>
    <row r="89" spans="1:6" x14ac:dyDescent="0.3">
      <c r="A89" s="31">
        <v>43987</v>
      </c>
      <c r="B89" s="30">
        <v>26</v>
      </c>
      <c r="C89" s="185">
        <f t="shared" si="5"/>
        <v>7240</v>
      </c>
      <c r="D89" s="30">
        <v>0</v>
      </c>
      <c r="E89" s="30">
        <f t="shared" si="4"/>
        <v>195</v>
      </c>
      <c r="F89" s="27">
        <f t="shared" si="6"/>
        <v>43.857142857142854</v>
      </c>
    </row>
    <row r="90" spans="1:6" x14ac:dyDescent="0.3">
      <c r="A90" s="31">
        <v>43988</v>
      </c>
      <c r="B90" s="30">
        <v>44</v>
      </c>
      <c r="C90" s="185">
        <f t="shared" si="5"/>
        <v>7284</v>
      </c>
      <c r="D90" s="30">
        <v>0</v>
      </c>
      <c r="E90" s="30">
        <f t="shared" si="4"/>
        <v>195</v>
      </c>
      <c r="F90" s="27">
        <f t="shared" si="6"/>
        <v>42.142857142857146</v>
      </c>
    </row>
    <row r="91" spans="1:6" x14ac:dyDescent="0.3">
      <c r="A91" s="31">
        <v>43989</v>
      </c>
      <c r="B91" s="30">
        <v>38</v>
      </c>
      <c r="C91" s="185">
        <f t="shared" si="5"/>
        <v>7322</v>
      </c>
      <c r="D91" s="30">
        <v>1</v>
      </c>
      <c r="E91" s="30">
        <f t="shared" si="4"/>
        <v>196</v>
      </c>
      <c r="F91" s="27">
        <f t="shared" si="6"/>
        <v>39.714285714285715</v>
      </c>
    </row>
    <row r="92" spans="1:6" x14ac:dyDescent="0.3">
      <c r="A92" s="31">
        <v>43990</v>
      </c>
      <c r="B92" s="30">
        <v>38</v>
      </c>
      <c r="C92" s="185">
        <f t="shared" si="5"/>
        <v>7360</v>
      </c>
      <c r="D92" s="30">
        <v>0</v>
      </c>
      <c r="E92" s="30">
        <f t="shared" si="4"/>
        <v>196</v>
      </c>
      <c r="F92" s="27">
        <f t="shared" si="6"/>
        <v>40.285714285714285</v>
      </c>
    </row>
    <row r="93" spans="1:6" x14ac:dyDescent="0.3">
      <c r="A93" s="31">
        <v>43991</v>
      </c>
      <c r="B93" s="30">
        <v>33</v>
      </c>
      <c r="C93" s="185">
        <f t="shared" si="5"/>
        <v>7393</v>
      </c>
      <c r="D93" s="30">
        <v>0</v>
      </c>
      <c r="E93" s="30">
        <f t="shared" si="4"/>
        <v>196</v>
      </c>
      <c r="F93" s="27">
        <f t="shared" si="6"/>
        <v>37.714285714285715</v>
      </c>
    </row>
    <row r="94" spans="1:6" x14ac:dyDescent="0.3">
      <c r="A94" s="31">
        <v>43992</v>
      </c>
      <c r="B94" s="30">
        <v>35</v>
      </c>
      <c r="C94" s="185">
        <f t="shared" si="5"/>
        <v>7428</v>
      </c>
      <c r="D94" s="30">
        <v>0</v>
      </c>
      <c r="E94" s="30">
        <f t="shared" si="4"/>
        <v>196</v>
      </c>
      <c r="F94" s="27">
        <f t="shared" si="6"/>
        <v>36.857142857142854</v>
      </c>
    </row>
    <row r="95" spans="1:6" x14ac:dyDescent="0.3">
      <c r="A95" s="31">
        <v>43993</v>
      </c>
      <c r="B95" s="30">
        <v>33</v>
      </c>
      <c r="C95" s="185">
        <f t="shared" si="5"/>
        <v>7461</v>
      </c>
      <c r="D95" s="30">
        <v>0</v>
      </c>
      <c r="E95" s="30">
        <f t="shared" si="4"/>
        <v>196</v>
      </c>
      <c r="F95" s="27">
        <f t="shared" si="6"/>
        <v>35.285714285714285</v>
      </c>
    </row>
    <row r="96" spans="1:6" x14ac:dyDescent="0.3">
      <c r="A96" s="31">
        <v>43994</v>
      </c>
      <c r="B96" s="30">
        <v>39</v>
      </c>
      <c r="C96" s="185">
        <f t="shared" si="5"/>
        <v>7500</v>
      </c>
      <c r="D96" s="30">
        <v>0</v>
      </c>
      <c r="E96" s="30">
        <f t="shared" si="4"/>
        <v>196</v>
      </c>
      <c r="F96" s="27">
        <f t="shared" si="6"/>
        <v>37.142857142857146</v>
      </c>
    </row>
    <row r="97" spans="1:6" x14ac:dyDescent="0.3">
      <c r="A97" s="31">
        <v>43995</v>
      </c>
      <c r="B97" s="30">
        <v>26</v>
      </c>
      <c r="C97" s="185">
        <f t="shared" si="5"/>
        <v>7526</v>
      </c>
      <c r="D97" s="30">
        <v>1</v>
      </c>
      <c r="E97" s="30">
        <f t="shared" si="4"/>
        <v>197</v>
      </c>
      <c r="F97" s="27">
        <f t="shared" si="6"/>
        <v>34.571428571428569</v>
      </c>
    </row>
    <row r="98" spans="1:6" x14ac:dyDescent="0.3">
      <c r="A98" s="31">
        <v>43996</v>
      </c>
      <c r="B98" s="30">
        <v>31</v>
      </c>
      <c r="C98" s="185">
        <f t="shared" si="5"/>
        <v>7557</v>
      </c>
      <c r="D98" s="30">
        <v>0</v>
      </c>
      <c r="E98" s="30">
        <f t="shared" si="4"/>
        <v>197</v>
      </c>
      <c r="F98" s="27">
        <f t="shared" si="6"/>
        <v>33.571428571428569</v>
      </c>
    </row>
    <row r="99" spans="1:6" x14ac:dyDescent="0.3">
      <c r="A99" s="31">
        <v>43997</v>
      </c>
      <c r="B99" s="30">
        <v>35</v>
      </c>
      <c r="C99" s="185">
        <f t="shared" si="5"/>
        <v>7592</v>
      </c>
      <c r="D99" s="30">
        <v>1</v>
      </c>
      <c r="E99" s="30">
        <f t="shared" si="4"/>
        <v>198</v>
      </c>
      <c r="F99" s="27">
        <f t="shared" si="6"/>
        <v>33.142857142857146</v>
      </c>
    </row>
    <row r="100" spans="1:6" x14ac:dyDescent="0.3">
      <c r="A100" s="31">
        <v>43998</v>
      </c>
      <c r="B100" s="30">
        <v>16</v>
      </c>
      <c r="C100" s="185">
        <f t="shared" si="5"/>
        <v>7608</v>
      </c>
      <c r="D100" s="30">
        <v>0</v>
      </c>
      <c r="E100" s="30">
        <f t="shared" si="4"/>
        <v>198</v>
      </c>
      <c r="F100" s="27">
        <f t="shared" si="6"/>
        <v>30.714285714285715</v>
      </c>
    </row>
    <row r="101" spans="1:6" x14ac:dyDescent="0.3">
      <c r="A101" s="31">
        <v>43999</v>
      </c>
      <c r="B101" s="30">
        <v>29</v>
      </c>
      <c r="C101" s="185">
        <f t="shared" si="5"/>
        <v>7637</v>
      </c>
      <c r="D101" s="30">
        <v>0</v>
      </c>
      <c r="E101" s="30">
        <f t="shared" si="4"/>
        <v>198</v>
      </c>
      <c r="F101" s="27">
        <f t="shared" si="6"/>
        <v>29.857142857142858</v>
      </c>
    </row>
    <row r="102" spans="1:6" x14ac:dyDescent="0.3">
      <c r="A102" s="31">
        <v>44000</v>
      </c>
      <c r="B102" s="30">
        <v>23</v>
      </c>
      <c r="C102" s="185">
        <f t="shared" si="5"/>
        <v>7660</v>
      </c>
      <c r="D102" s="30">
        <v>0</v>
      </c>
      <c r="E102" s="30">
        <f t="shared" si="4"/>
        <v>198</v>
      </c>
      <c r="F102" s="27">
        <f t="shared" si="6"/>
        <v>28.428571428571427</v>
      </c>
    </row>
    <row r="103" spans="1:6" x14ac:dyDescent="0.3">
      <c r="A103" s="31">
        <v>44001</v>
      </c>
      <c r="B103" s="30">
        <v>33</v>
      </c>
      <c r="C103" s="185">
        <f t="shared" si="5"/>
        <v>7693</v>
      </c>
      <c r="D103" s="30">
        <v>0</v>
      </c>
      <c r="E103" s="30">
        <f t="shared" si="4"/>
        <v>198</v>
      </c>
      <c r="F103" s="27">
        <f t="shared" si="6"/>
        <v>27.571428571428573</v>
      </c>
    </row>
    <row r="104" spans="1:6" x14ac:dyDescent="0.3">
      <c r="A104" s="31">
        <v>44002</v>
      </c>
      <c r="B104" s="30">
        <v>16</v>
      </c>
      <c r="C104" s="185">
        <f t="shared" si="5"/>
        <v>7709</v>
      </c>
      <c r="D104" s="30">
        <v>0</v>
      </c>
      <c r="E104" s="30">
        <f t="shared" si="4"/>
        <v>198</v>
      </c>
      <c r="F104" s="27">
        <f t="shared" si="6"/>
        <v>26.142857142857142</v>
      </c>
    </row>
    <row r="105" spans="1:6" x14ac:dyDescent="0.3">
      <c r="A105" s="31">
        <v>44003</v>
      </c>
      <c r="B105" s="30">
        <v>31</v>
      </c>
      <c r="C105" s="185">
        <f t="shared" si="5"/>
        <v>7740</v>
      </c>
      <c r="D105" s="30">
        <v>0</v>
      </c>
      <c r="E105" s="30">
        <f t="shared" si="4"/>
        <v>198</v>
      </c>
      <c r="F105" s="27">
        <f t="shared" si="6"/>
        <v>26.142857142857142</v>
      </c>
    </row>
    <row r="106" spans="1:6" x14ac:dyDescent="0.3">
      <c r="A106" s="31">
        <v>44004</v>
      </c>
      <c r="B106" s="30">
        <v>21</v>
      </c>
      <c r="C106" s="185">
        <f t="shared" si="5"/>
        <v>7761</v>
      </c>
      <c r="D106" s="30">
        <v>0</v>
      </c>
      <c r="E106" s="30">
        <f t="shared" si="4"/>
        <v>198</v>
      </c>
      <c r="F106" s="27">
        <f t="shared" si="6"/>
        <v>24.142857142857142</v>
      </c>
    </row>
    <row r="107" spans="1:6" x14ac:dyDescent="0.3">
      <c r="A107" s="31">
        <v>44005</v>
      </c>
      <c r="B107" s="30">
        <v>29</v>
      </c>
      <c r="C107" s="185">
        <f t="shared" si="5"/>
        <v>7790</v>
      </c>
      <c r="D107" s="30">
        <v>0</v>
      </c>
      <c r="E107" s="30">
        <f t="shared" si="4"/>
        <v>198</v>
      </c>
      <c r="F107" s="27">
        <f t="shared" si="6"/>
        <v>26</v>
      </c>
    </row>
    <row r="108" spans="1:6" x14ac:dyDescent="0.3">
      <c r="A108" s="31">
        <v>44006</v>
      </c>
      <c r="B108" s="30">
        <v>25</v>
      </c>
      <c r="C108" s="185">
        <f t="shared" si="5"/>
        <v>7815</v>
      </c>
      <c r="D108" s="30">
        <v>0</v>
      </c>
      <c r="E108" s="30">
        <f t="shared" si="4"/>
        <v>198</v>
      </c>
      <c r="F108" s="27">
        <f t="shared" si="6"/>
        <v>25.428571428571427</v>
      </c>
    </row>
    <row r="109" spans="1:6" x14ac:dyDescent="0.3">
      <c r="A109" s="31">
        <v>44007</v>
      </c>
      <c r="B109" s="30">
        <v>18</v>
      </c>
      <c r="C109" s="185">
        <f t="shared" si="5"/>
        <v>7833</v>
      </c>
      <c r="D109" s="30">
        <v>0</v>
      </c>
      <c r="E109" s="30">
        <f t="shared" si="4"/>
        <v>198</v>
      </c>
      <c r="F109" s="27">
        <f t="shared" si="6"/>
        <v>24.714285714285715</v>
      </c>
    </row>
    <row r="110" spans="1:6" x14ac:dyDescent="0.3">
      <c r="A110" s="31">
        <v>44008</v>
      </c>
      <c r="B110" s="30">
        <v>21</v>
      </c>
      <c r="C110" s="185">
        <f t="shared" si="5"/>
        <v>7854</v>
      </c>
      <c r="D110" s="30">
        <v>0</v>
      </c>
      <c r="E110" s="30">
        <f t="shared" si="4"/>
        <v>198</v>
      </c>
      <c r="F110" s="27">
        <f t="shared" si="6"/>
        <v>23</v>
      </c>
    </row>
    <row r="111" spans="1:6" x14ac:dyDescent="0.3">
      <c r="A111" s="31">
        <v>44009</v>
      </c>
      <c r="B111" s="30">
        <v>22</v>
      </c>
      <c r="C111" s="185">
        <f t="shared" si="5"/>
        <v>7876</v>
      </c>
      <c r="D111" s="30">
        <v>0</v>
      </c>
      <c r="E111" s="30">
        <f t="shared" si="4"/>
        <v>198</v>
      </c>
      <c r="F111" s="27">
        <f t="shared" si="6"/>
        <v>23.857142857142858</v>
      </c>
    </row>
    <row r="112" spans="1:6" x14ac:dyDescent="0.3">
      <c r="A112" s="31">
        <v>44010</v>
      </c>
      <c r="B112" s="30">
        <v>20</v>
      </c>
      <c r="C112" s="185">
        <f t="shared" si="5"/>
        <v>7896</v>
      </c>
      <c r="D112" s="30">
        <v>0</v>
      </c>
      <c r="E112" s="30">
        <f t="shared" si="4"/>
        <v>198</v>
      </c>
      <c r="F112" s="27">
        <f t="shared" si="6"/>
        <v>22.285714285714285</v>
      </c>
    </row>
    <row r="113" spans="1:6" x14ac:dyDescent="0.3">
      <c r="A113" s="31">
        <v>44011</v>
      </c>
      <c r="B113" s="30">
        <v>16</v>
      </c>
      <c r="C113" s="185">
        <f t="shared" si="5"/>
        <v>7912</v>
      </c>
      <c r="D113" s="30">
        <v>0</v>
      </c>
      <c r="E113" s="30">
        <f t="shared" si="4"/>
        <v>198</v>
      </c>
      <c r="F113" s="27">
        <f t="shared" si="6"/>
        <v>21.571428571428573</v>
      </c>
    </row>
    <row r="114" spans="1:6" x14ac:dyDescent="0.3">
      <c r="A114" s="31">
        <v>44012</v>
      </c>
      <c r="B114" s="30">
        <v>15</v>
      </c>
      <c r="C114" s="185">
        <f t="shared" si="5"/>
        <v>7927</v>
      </c>
      <c r="D114" s="30">
        <v>0</v>
      </c>
      <c r="E114" s="30">
        <f t="shared" si="4"/>
        <v>198</v>
      </c>
      <c r="F114" s="27">
        <f t="shared" si="6"/>
        <v>19.571428571428573</v>
      </c>
    </row>
    <row r="115" spans="1:6" x14ac:dyDescent="0.3">
      <c r="A115" s="31">
        <v>44013</v>
      </c>
      <c r="B115" s="30">
        <v>23</v>
      </c>
      <c r="C115" s="185">
        <f t="shared" si="5"/>
        <v>7950</v>
      </c>
      <c r="D115" s="30">
        <v>0</v>
      </c>
      <c r="E115" s="30">
        <f t="shared" si="4"/>
        <v>198</v>
      </c>
      <c r="F115" s="27">
        <f t="shared" si="6"/>
        <v>19.285714285714285</v>
      </c>
    </row>
    <row r="116" spans="1:6" x14ac:dyDescent="0.3">
      <c r="A116" s="31">
        <v>44014</v>
      </c>
      <c r="B116" s="30">
        <v>20</v>
      </c>
      <c r="C116" s="185">
        <f t="shared" si="5"/>
        <v>7970</v>
      </c>
      <c r="D116" s="30">
        <v>0</v>
      </c>
      <c r="E116" s="30">
        <f t="shared" si="4"/>
        <v>198</v>
      </c>
      <c r="F116" s="27">
        <f t="shared" si="6"/>
        <v>19.571428571428573</v>
      </c>
    </row>
    <row r="117" spans="1:6" x14ac:dyDescent="0.3">
      <c r="A117" s="31">
        <v>44015</v>
      </c>
      <c r="B117" s="30">
        <v>17</v>
      </c>
      <c r="C117" s="185">
        <f t="shared" si="5"/>
        <v>7987</v>
      </c>
      <c r="D117" s="30">
        <v>0</v>
      </c>
      <c r="E117" s="30">
        <f t="shared" si="4"/>
        <v>198</v>
      </c>
      <c r="F117" s="27">
        <f t="shared" si="6"/>
        <v>19</v>
      </c>
    </row>
    <row r="118" spans="1:6" x14ac:dyDescent="0.3">
      <c r="A118" s="31">
        <v>44016</v>
      </c>
      <c r="B118" s="30">
        <v>19</v>
      </c>
      <c r="C118" s="185">
        <f t="shared" si="5"/>
        <v>8006</v>
      </c>
      <c r="D118" s="30">
        <v>1</v>
      </c>
      <c r="E118" s="30">
        <f t="shared" si="4"/>
        <v>199</v>
      </c>
      <c r="F118" s="27">
        <f t="shared" si="6"/>
        <v>18.571428571428573</v>
      </c>
    </row>
    <row r="119" spans="1:6" x14ac:dyDescent="0.3">
      <c r="A119" s="31">
        <v>44017</v>
      </c>
      <c r="B119" s="30">
        <v>18</v>
      </c>
      <c r="C119" s="185">
        <f t="shared" si="5"/>
        <v>8024</v>
      </c>
      <c r="D119" s="30">
        <v>0</v>
      </c>
      <c r="E119" s="30">
        <f t="shared" si="4"/>
        <v>199</v>
      </c>
      <c r="F119" s="27">
        <f t="shared" si="6"/>
        <v>18.285714285714285</v>
      </c>
    </row>
    <row r="120" spans="1:6" x14ac:dyDescent="0.3">
      <c r="A120" s="31">
        <v>44018</v>
      </c>
      <c r="B120" s="30">
        <v>24</v>
      </c>
      <c r="C120" s="185">
        <f t="shared" si="5"/>
        <v>8048</v>
      </c>
      <c r="D120" s="30">
        <v>0</v>
      </c>
      <c r="E120" s="30">
        <f t="shared" si="4"/>
        <v>199</v>
      </c>
      <c r="F120" s="27">
        <f t="shared" si="6"/>
        <v>19.428571428571427</v>
      </c>
    </row>
    <row r="121" spans="1:6" x14ac:dyDescent="0.3">
      <c r="A121" s="31">
        <v>44019</v>
      </c>
      <c r="B121" s="30">
        <v>19</v>
      </c>
      <c r="C121" s="185">
        <f t="shared" si="5"/>
        <v>8067</v>
      </c>
      <c r="D121" s="30">
        <v>1</v>
      </c>
      <c r="E121" s="30">
        <f t="shared" si="4"/>
        <v>200</v>
      </c>
      <c r="F121" s="27">
        <f t="shared" si="6"/>
        <v>20</v>
      </c>
    </row>
    <row r="122" spans="1:6" x14ac:dyDescent="0.3">
      <c r="A122" s="31">
        <v>44020</v>
      </c>
      <c r="B122" s="30">
        <v>28</v>
      </c>
      <c r="C122" s="185">
        <f t="shared" si="5"/>
        <v>8095</v>
      </c>
      <c r="D122" s="30">
        <v>0</v>
      </c>
      <c r="E122" s="30">
        <f t="shared" si="4"/>
        <v>200</v>
      </c>
      <c r="F122" s="27">
        <f t="shared" si="6"/>
        <v>20.714285714285715</v>
      </c>
    </row>
    <row r="123" spans="1:6" x14ac:dyDescent="0.3">
      <c r="A123" s="31">
        <v>44021</v>
      </c>
      <c r="B123" s="30">
        <v>17</v>
      </c>
      <c r="C123" s="185">
        <f t="shared" si="5"/>
        <v>8112</v>
      </c>
      <c r="D123" s="30">
        <v>0</v>
      </c>
      <c r="E123" s="30">
        <f t="shared" si="4"/>
        <v>200</v>
      </c>
      <c r="F123" s="27">
        <f t="shared" si="6"/>
        <v>20.285714285714285</v>
      </c>
    </row>
    <row r="124" spans="1:6" x14ac:dyDescent="0.3">
      <c r="A124" s="31">
        <v>44022</v>
      </c>
      <c r="B124" s="30">
        <v>10</v>
      </c>
      <c r="C124" s="185">
        <f t="shared" si="5"/>
        <v>8122</v>
      </c>
      <c r="D124" s="30">
        <v>0</v>
      </c>
      <c r="E124" s="30">
        <f t="shared" si="4"/>
        <v>200</v>
      </c>
      <c r="F124" s="27">
        <f t="shared" si="6"/>
        <v>19.285714285714285</v>
      </c>
    </row>
    <row r="125" spans="1:6" x14ac:dyDescent="0.3">
      <c r="A125" s="31">
        <v>44023</v>
      </c>
      <c r="B125" s="30">
        <v>11</v>
      </c>
      <c r="C125" s="185">
        <f t="shared" si="5"/>
        <v>8133</v>
      </c>
      <c r="D125" s="30">
        <v>0</v>
      </c>
      <c r="E125" s="30">
        <f t="shared" si="4"/>
        <v>200</v>
      </c>
      <c r="F125" s="27">
        <f t="shared" si="6"/>
        <v>18.142857142857142</v>
      </c>
    </row>
    <row r="126" spans="1:6" x14ac:dyDescent="0.3">
      <c r="A126" s="31">
        <v>44024</v>
      </c>
      <c r="B126" s="30">
        <v>15</v>
      </c>
      <c r="C126" s="185">
        <f t="shared" si="5"/>
        <v>8148</v>
      </c>
      <c r="D126" s="30">
        <v>1</v>
      </c>
      <c r="E126" s="30">
        <f t="shared" si="4"/>
        <v>201</v>
      </c>
      <c r="F126" s="27">
        <f t="shared" si="6"/>
        <v>17.714285714285715</v>
      </c>
    </row>
    <row r="127" spans="1:6" x14ac:dyDescent="0.3">
      <c r="A127" s="31">
        <v>44025</v>
      </c>
      <c r="B127" s="30">
        <v>16</v>
      </c>
      <c r="C127" s="185">
        <f t="shared" si="5"/>
        <v>8164</v>
      </c>
      <c r="D127" s="30">
        <v>1</v>
      </c>
      <c r="E127" s="30">
        <f t="shared" si="4"/>
        <v>202</v>
      </c>
      <c r="F127" s="27">
        <f t="shared" si="6"/>
        <v>16.571428571428573</v>
      </c>
    </row>
    <row r="128" spans="1:6" x14ac:dyDescent="0.3">
      <c r="A128" s="31">
        <v>44026</v>
      </c>
      <c r="B128" s="30">
        <v>18</v>
      </c>
      <c r="C128" s="185">
        <f t="shared" si="5"/>
        <v>8182</v>
      </c>
      <c r="D128" s="30">
        <v>0</v>
      </c>
      <c r="E128" s="30">
        <f t="shared" si="4"/>
        <v>202</v>
      </c>
      <c r="F128" s="27">
        <f t="shared" si="6"/>
        <v>16.428571428571427</v>
      </c>
    </row>
    <row r="129" spans="1:6" x14ac:dyDescent="0.3">
      <c r="A129" s="31">
        <v>44027</v>
      </c>
      <c r="B129" s="30">
        <v>12</v>
      </c>
      <c r="C129" s="185">
        <f t="shared" si="5"/>
        <v>8194</v>
      </c>
      <c r="D129" s="30">
        <v>0</v>
      </c>
      <c r="E129" s="30">
        <f t="shared" si="4"/>
        <v>202</v>
      </c>
      <c r="F129" s="27">
        <f t="shared" si="6"/>
        <v>14.142857142857142</v>
      </c>
    </row>
    <row r="130" spans="1:6" x14ac:dyDescent="0.3">
      <c r="A130" s="31">
        <v>44028</v>
      </c>
      <c r="B130" s="30">
        <v>11</v>
      </c>
      <c r="C130" s="185">
        <f t="shared" si="5"/>
        <v>8205</v>
      </c>
      <c r="D130" s="30">
        <v>0</v>
      </c>
      <c r="E130" s="30">
        <f t="shared" si="4"/>
        <v>202</v>
      </c>
      <c r="F130" s="27">
        <f t="shared" si="6"/>
        <v>13.285714285714286</v>
      </c>
    </row>
    <row r="131" spans="1:6" x14ac:dyDescent="0.3">
      <c r="A131" s="31">
        <v>44029</v>
      </c>
      <c r="B131" s="30">
        <v>16</v>
      </c>
      <c r="C131" s="185">
        <f t="shared" si="5"/>
        <v>8221</v>
      </c>
      <c r="D131" s="30">
        <v>0</v>
      </c>
      <c r="E131" s="30">
        <f t="shared" si="4"/>
        <v>202</v>
      </c>
      <c r="F131" s="27">
        <f t="shared" si="6"/>
        <v>14.142857142857142</v>
      </c>
    </row>
    <row r="132" spans="1:6" x14ac:dyDescent="0.3">
      <c r="A132" s="31">
        <v>44030</v>
      </c>
      <c r="B132" s="30">
        <v>13</v>
      </c>
      <c r="C132" s="185">
        <f t="shared" si="5"/>
        <v>8234</v>
      </c>
      <c r="D132" s="30">
        <v>0</v>
      </c>
      <c r="E132" s="30">
        <f t="shared" ref="E132:E195" si="7">D132+E131</f>
        <v>202</v>
      </c>
      <c r="F132" s="27">
        <f t="shared" si="6"/>
        <v>14.428571428571429</v>
      </c>
    </row>
    <row r="133" spans="1:6" x14ac:dyDescent="0.3">
      <c r="A133" s="31">
        <v>44031</v>
      </c>
      <c r="B133" s="30">
        <v>14</v>
      </c>
      <c r="C133" s="185">
        <f t="shared" si="5"/>
        <v>8248</v>
      </c>
      <c r="D133" s="30">
        <v>0</v>
      </c>
      <c r="E133" s="30">
        <f t="shared" si="7"/>
        <v>202</v>
      </c>
      <c r="F133" s="27">
        <f t="shared" si="6"/>
        <v>14.285714285714286</v>
      </c>
    </row>
    <row r="134" spans="1:6" x14ac:dyDescent="0.3">
      <c r="A134" s="31">
        <v>44032</v>
      </c>
      <c r="B134" s="30">
        <v>9</v>
      </c>
      <c r="C134" s="185">
        <f t="shared" si="5"/>
        <v>8257</v>
      </c>
      <c r="D134" s="30">
        <v>0</v>
      </c>
      <c r="E134" s="30">
        <f t="shared" si="7"/>
        <v>202</v>
      </c>
      <c r="F134" s="27">
        <f t="shared" si="6"/>
        <v>13.285714285714286</v>
      </c>
    </row>
    <row r="135" spans="1:6" x14ac:dyDescent="0.3">
      <c r="A135" s="31">
        <v>44033</v>
      </c>
      <c r="B135" s="30">
        <v>17</v>
      </c>
      <c r="C135" s="185">
        <f t="shared" si="5"/>
        <v>8274</v>
      </c>
      <c r="D135" s="30">
        <v>0</v>
      </c>
      <c r="E135" s="30">
        <f t="shared" si="7"/>
        <v>202</v>
      </c>
      <c r="F135" s="27">
        <f t="shared" si="6"/>
        <v>13.142857142857142</v>
      </c>
    </row>
    <row r="136" spans="1:6" x14ac:dyDescent="0.3">
      <c r="A136" s="31">
        <v>44034</v>
      </c>
      <c r="B136" s="30">
        <v>15</v>
      </c>
      <c r="C136" s="185">
        <f t="shared" si="5"/>
        <v>8289</v>
      </c>
      <c r="D136" s="30">
        <v>0</v>
      </c>
      <c r="E136" s="30">
        <f t="shared" si="7"/>
        <v>202</v>
      </c>
      <c r="F136" s="27">
        <f t="shared" si="6"/>
        <v>13.571428571428571</v>
      </c>
    </row>
    <row r="137" spans="1:6" x14ac:dyDescent="0.3">
      <c r="A137" s="31">
        <v>44035</v>
      </c>
      <c r="B137" s="30">
        <v>14</v>
      </c>
      <c r="C137" s="185">
        <f t="shared" si="5"/>
        <v>8303</v>
      </c>
      <c r="D137" s="30">
        <v>0</v>
      </c>
      <c r="E137" s="30">
        <f t="shared" si="7"/>
        <v>202</v>
      </c>
      <c r="F137" s="27">
        <f t="shared" si="6"/>
        <v>14</v>
      </c>
    </row>
    <row r="138" spans="1:6" x14ac:dyDescent="0.3">
      <c r="A138" s="31">
        <v>44036</v>
      </c>
      <c r="B138" s="30">
        <v>23</v>
      </c>
      <c r="C138" s="185">
        <f t="shared" si="5"/>
        <v>8326</v>
      </c>
      <c r="D138" s="30">
        <v>0</v>
      </c>
      <c r="E138" s="30">
        <f t="shared" si="7"/>
        <v>202</v>
      </c>
      <c r="F138" s="27">
        <f t="shared" si="6"/>
        <v>15</v>
      </c>
    </row>
    <row r="139" spans="1:6" x14ac:dyDescent="0.3">
      <c r="A139" s="31">
        <v>44037</v>
      </c>
      <c r="B139" s="30">
        <v>14</v>
      </c>
      <c r="C139" s="185">
        <f t="shared" ref="C139:C202" si="8">B139+C138</f>
        <v>8340</v>
      </c>
      <c r="D139" s="30">
        <v>0</v>
      </c>
      <c r="E139" s="30">
        <f t="shared" si="7"/>
        <v>202</v>
      </c>
      <c r="F139" s="27">
        <f t="shared" si="6"/>
        <v>15.142857142857142</v>
      </c>
    </row>
    <row r="140" spans="1:6" x14ac:dyDescent="0.3">
      <c r="A140" s="31">
        <v>44038</v>
      </c>
      <c r="B140" s="30">
        <v>14</v>
      </c>
      <c r="C140" s="185">
        <f t="shared" si="8"/>
        <v>8354</v>
      </c>
      <c r="D140" s="30">
        <v>0</v>
      </c>
      <c r="E140" s="30">
        <f t="shared" si="7"/>
        <v>202</v>
      </c>
      <c r="F140" s="27">
        <f t="shared" si="6"/>
        <v>15.142857142857142</v>
      </c>
    </row>
    <row r="141" spans="1:6" x14ac:dyDescent="0.3">
      <c r="A141" s="31">
        <v>44039</v>
      </c>
      <c r="B141" s="30">
        <v>16</v>
      </c>
      <c r="C141" s="185">
        <f t="shared" si="8"/>
        <v>8370</v>
      </c>
      <c r="D141" s="30">
        <v>1</v>
      </c>
      <c r="E141" s="30">
        <f t="shared" si="7"/>
        <v>203</v>
      </c>
      <c r="F141" s="27">
        <f t="shared" si="6"/>
        <v>16.142857142857142</v>
      </c>
    </row>
    <row r="142" spans="1:6" x14ac:dyDescent="0.3">
      <c r="A142" s="31">
        <v>44040</v>
      </c>
      <c r="B142" s="30">
        <v>13</v>
      </c>
      <c r="C142" s="185">
        <f t="shared" si="8"/>
        <v>8383</v>
      </c>
      <c r="D142" s="30">
        <v>0</v>
      </c>
      <c r="E142" s="30">
        <f t="shared" si="7"/>
        <v>203</v>
      </c>
      <c r="F142" s="27">
        <f t="shared" si="6"/>
        <v>15.571428571428571</v>
      </c>
    </row>
    <row r="143" spans="1:6" x14ac:dyDescent="0.3">
      <c r="A143" s="31">
        <v>44041</v>
      </c>
      <c r="B143" s="30">
        <v>14</v>
      </c>
      <c r="C143" s="185">
        <f t="shared" si="8"/>
        <v>8397</v>
      </c>
      <c r="D143" s="30">
        <v>0</v>
      </c>
      <c r="E143" s="30">
        <f t="shared" si="7"/>
        <v>203</v>
      </c>
      <c r="F143" s="27">
        <f t="shared" si="6"/>
        <v>15.428571428571429</v>
      </c>
    </row>
    <row r="144" spans="1:6" x14ac:dyDescent="0.3">
      <c r="A144" s="31">
        <v>44042</v>
      </c>
      <c r="B144" s="30">
        <v>10</v>
      </c>
      <c r="C144" s="185">
        <f t="shared" si="8"/>
        <v>8407</v>
      </c>
      <c r="D144" s="30">
        <v>0</v>
      </c>
      <c r="E144" s="30">
        <f t="shared" si="7"/>
        <v>203</v>
      </c>
      <c r="F144" s="27">
        <f t="shared" ref="F144:F207" si="9">AVERAGE(B138:B144)</f>
        <v>14.857142857142858</v>
      </c>
    </row>
    <row r="145" spans="1:6" x14ac:dyDescent="0.3">
      <c r="A145" s="31">
        <v>44043</v>
      </c>
      <c r="B145" s="30">
        <v>15</v>
      </c>
      <c r="C145" s="185">
        <f t="shared" si="8"/>
        <v>8422</v>
      </c>
      <c r="D145" s="30">
        <v>0</v>
      </c>
      <c r="E145" s="30">
        <f t="shared" si="7"/>
        <v>203</v>
      </c>
      <c r="F145" s="27">
        <f t="shared" si="9"/>
        <v>13.714285714285714</v>
      </c>
    </row>
    <row r="146" spans="1:6" x14ac:dyDescent="0.3">
      <c r="A146" s="31">
        <v>44044</v>
      </c>
      <c r="B146" s="30">
        <v>19</v>
      </c>
      <c r="C146" s="185">
        <f t="shared" si="8"/>
        <v>8441</v>
      </c>
      <c r="D146" s="30">
        <v>0</v>
      </c>
      <c r="E146" s="30">
        <f t="shared" si="7"/>
        <v>203</v>
      </c>
      <c r="F146" s="27">
        <f t="shared" si="9"/>
        <v>14.428571428571429</v>
      </c>
    </row>
    <row r="147" spans="1:6" x14ac:dyDescent="0.3">
      <c r="A147" s="31">
        <v>44045</v>
      </c>
      <c r="B147" s="30">
        <v>10</v>
      </c>
      <c r="C147" s="185">
        <f t="shared" si="8"/>
        <v>8451</v>
      </c>
      <c r="D147" s="30">
        <v>0</v>
      </c>
      <c r="E147" s="30">
        <f t="shared" si="7"/>
        <v>203</v>
      </c>
      <c r="F147" s="27">
        <f t="shared" si="9"/>
        <v>13.857142857142858</v>
      </c>
    </row>
    <row r="148" spans="1:6" x14ac:dyDescent="0.3">
      <c r="A148" s="31">
        <v>44046</v>
      </c>
      <c r="B148" s="30">
        <v>8</v>
      </c>
      <c r="C148" s="185">
        <f t="shared" si="8"/>
        <v>8459</v>
      </c>
      <c r="D148" s="30">
        <v>0</v>
      </c>
      <c r="E148" s="30">
        <f t="shared" si="7"/>
        <v>203</v>
      </c>
      <c r="F148" s="27">
        <f t="shared" si="9"/>
        <v>12.714285714285714</v>
      </c>
    </row>
    <row r="149" spans="1:6" x14ac:dyDescent="0.3">
      <c r="A149" s="31">
        <v>44047</v>
      </c>
      <c r="B149" s="30">
        <v>14</v>
      </c>
      <c r="C149" s="185">
        <f t="shared" si="8"/>
        <v>8473</v>
      </c>
      <c r="D149" s="30">
        <v>0</v>
      </c>
      <c r="E149" s="30">
        <f t="shared" si="7"/>
        <v>203</v>
      </c>
      <c r="F149" s="27">
        <f t="shared" si="9"/>
        <v>12.857142857142858</v>
      </c>
    </row>
    <row r="150" spans="1:6" x14ac:dyDescent="0.3">
      <c r="A150" s="31">
        <v>44048</v>
      </c>
      <c r="B150" s="30">
        <v>14</v>
      </c>
      <c r="C150" s="185">
        <f t="shared" si="8"/>
        <v>8487</v>
      </c>
      <c r="D150" s="30">
        <v>0</v>
      </c>
      <c r="E150" s="30">
        <f t="shared" si="7"/>
        <v>203</v>
      </c>
      <c r="F150" s="27">
        <f t="shared" si="9"/>
        <v>12.857142857142858</v>
      </c>
    </row>
    <row r="151" spans="1:6" x14ac:dyDescent="0.3">
      <c r="A151" s="31">
        <v>44049</v>
      </c>
      <c r="B151" s="30">
        <v>15</v>
      </c>
      <c r="C151" s="185">
        <f t="shared" si="8"/>
        <v>8502</v>
      </c>
      <c r="D151" s="30">
        <v>0</v>
      </c>
      <c r="E151" s="30">
        <f t="shared" si="7"/>
        <v>203</v>
      </c>
      <c r="F151" s="27">
        <f t="shared" si="9"/>
        <v>13.571428571428571</v>
      </c>
    </row>
    <row r="152" spans="1:6" x14ac:dyDescent="0.3">
      <c r="A152" s="31">
        <v>44050</v>
      </c>
      <c r="B152" s="30">
        <v>15</v>
      </c>
      <c r="C152" s="185">
        <f t="shared" si="8"/>
        <v>8517</v>
      </c>
      <c r="D152" s="30">
        <v>0</v>
      </c>
      <c r="E152" s="30">
        <f t="shared" si="7"/>
        <v>203</v>
      </c>
      <c r="F152" s="27">
        <f t="shared" si="9"/>
        <v>13.571428571428571</v>
      </c>
    </row>
    <row r="153" spans="1:6" x14ac:dyDescent="0.3">
      <c r="A153" s="31">
        <v>44051</v>
      </c>
      <c r="B153" s="30">
        <v>13</v>
      </c>
      <c r="C153" s="185">
        <f t="shared" si="8"/>
        <v>8530</v>
      </c>
      <c r="D153" s="30">
        <v>0</v>
      </c>
      <c r="E153" s="30">
        <f t="shared" si="7"/>
        <v>203</v>
      </c>
      <c r="F153" s="27">
        <f t="shared" si="9"/>
        <v>12.714285714285714</v>
      </c>
    </row>
    <row r="154" spans="1:6" x14ac:dyDescent="0.3">
      <c r="A154" s="31">
        <v>44052</v>
      </c>
      <c r="B154" s="30">
        <v>9</v>
      </c>
      <c r="C154" s="185">
        <f t="shared" si="8"/>
        <v>8539</v>
      </c>
      <c r="D154" s="30">
        <v>0</v>
      </c>
      <c r="E154" s="30">
        <f t="shared" si="7"/>
        <v>203</v>
      </c>
      <c r="F154" s="27">
        <f t="shared" si="9"/>
        <v>12.571428571428571</v>
      </c>
    </row>
    <row r="155" spans="1:6" x14ac:dyDescent="0.3">
      <c r="A155" s="31">
        <v>44053</v>
      </c>
      <c r="B155" s="30">
        <v>14</v>
      </c>
      <c r="C155" s="185">
        <f t="shared" si="8"/>
        <v>8553</v>
      </c>
      <c r="D155" s="30">
        <v>0</v>
      </c>
      <c r="E155" s="30">
        <f t="shared" si="7"/>
        <v>203</v>
      </c>
      <c r="F155" s="27">
        <f t="shared" si="9"/>
        <v>13.428571428571429</v>
      </c>
    </row>
    <row r="156" spans="1:6" x14ac:dyDescent="0.3">
      <c r="A156" s="31">
        <v>44054</v>
      </c>
      <c r="B156" s="30">
        <v>14</v>
      </c>
      <c r="C156" s="185">
        <f t="shared" si="8"/>
        <v>8567</v>
      </c>
      <c r="D156" s="30">
        <v>0</v>
      </c>
      <c r="E156" s="30">
        <f t="shared" si="7"/>
        <v>203</v>
      </c>
      <c r="F156" s="27">
        <f t="shared" si="9"/>
        <v>13.428571428571429</v>
      </c>
    </row>
    <row r="157" spans="1:6" x14ac:dyDescent="0.3">
      <c r="A157" s="31">
        <v>44055</v>
      </c>
      <c r="B157" s="30">
        <v>20</v>
      </c>
      <c r="C157" s="185">
        <f t="shared" si="8"/>
        <v>8587</v>
      </c>
      <c r="D157" s="30">
        <v>0</v>
      </c>
      <c r="E157" s="30">
        <f t="shared" si="7"/>
        <v>203</v>
      </c>
      <c r="F157" s="27">
        <f t="shared" si="9"/>
        <v>14.285714285714286</v>
      </c>
    </row>
    <row r="158" spans="1:6" x14ac:dyDescent="0.3">
      <c r="A158" s="31">
        <v>44056</v>
      </c>
      <c r="B158" s="30">
        <v>12</v>
      </c>
      <c r="C158" s="185">
        <f t="shared" si="8"/>
        <v>8599</v>
      </c>
      <c r="D158" s="30">
        <v>0</v>
      </c>
      <c r="E158" s="30">
        <f t="shared" si="7"/>
        <v>203</v>
      </c>
      <c r="F158" s="27">
        <f t="shared" si="9"/>
        <v>13.857142857142858</v>
      </c>
    </row>
    <row r="159" spans="1:6" x14ac:dyDescent="0.3">
      <c r="A159" s="31">
        <v>44057</v>
      </c>
      <c r="B159" s="30">
        <v>14</v>
      </c>
      <c r="C159" s="185">
        <f t="shared" si="8"/>
        <v>8613</v>
      </c>
      <c r="D159" s="30">
        <v>0</v>
      </c>
      <c r="E159" s="30">
        <f t="shared" si="7"/>
        <v>203</v>
      </c>
      <c r="F159" s="27">
        <f t="shared" si="9"/>
        <v>13.714285714285714</v>
      </c>
    </row>
    <row r="160" spans="1:6" x14ac:dyDescent="0.3">
      <c r="A160" s="31">
        <v>44058</v>
      </c>
      <c r="B160" s="30">
        <v>13</v>
      </c>
      <c r="C160" s="185">
        <f t="shared" si="8"/>
        <v>8626</v>
      </c>
      <c r="D160" s="30">
        <v>0</v>
      </c>
      <c r="E160" s="30">
        <f t="shared" si="7"/>
        <v>203</v>
      </c>
      <c r="F160" s="27">
        <f t="shared" si="9"/>
        <v>13.714285714285714</v>
      </c>
    </row>
    <row r="161" spans="1:6" x14ac:dyDescent="0.3">
      <c r="A161" s="31">
        <v>44059</v>
      </c>
      <c r="B161" s="30">
        <v>13</v>
      </c>
      <c r="C161" s="185">
        <f t="shared" si="8"/>
        <v>8639</v>
      </c>
      <c r="D161" s="30">
        <v>0</v>
      </c>
      <c r="E161" s="30">
        <f t="shared" si="7"/>
        <v>203</v>
      </c>
      <c r="F161" s="27">
        <f t="shared" si="9"/>
        <v>14.285714285714286</v>
      </c>
    </row>
    <row r="162" spans="1:6" x14ac:dyDescent="0.3">
      <c r="A162" s="31">
        <v>44060</v>
      </c>
      <c r="B162" s="30">
        <v>15</v>
      </c>
      <c r="C162" s="185">
        <f t="shared" si="8"/>
        <v>8654</v>
      </c>
      <c r="D162" s="30">
        <v>0</v>
      </c>
      <c r="E162" s="30">
        <f t="shared" si="7"/>
        <v>203</v>
      </c>
      <c r="F162" s="27">
        <f t="shared" si="9"/>
        <v>14.428571428571429</v>
      </c>
    </row>
    <row r="163" spans="1:6" x14ac:dyDescent="0.3">
      <c r="A163" s="31">
        <v>44061</v>
      </c>
      <c r="B163" s="30">
        <v>12</v>
      </c>
      <c r="C163" s="185">
        <f t="shared" si="8"/>
        <v>8666</v>
      </c>
      <c r="D163" s="30">
        <v>0</v>
      </c>
      <c r="E163" s="30">
        <f t="shared" si="7"/>
        <v>203</v>
      </c>
      <c r="F163" s="27">
        <f t="shared" si="9"/>
        <v>14.142857142857142</v>
      </c>
    </row>
    <row r="164" spans="1:6" x14ac:dyDescent="0.3">
      <c r="A164" s="31">
        <v>44062</v>
      </c>
      <c r="B164" s="30">
        <v>16</v>
      </c>
      <c r="C164" s="185">
        <f t="shared" si="8"/>
        <v>8682</v>
      </c>
      <c r="D164" s="30">
        <v>0</v>
      </c>
      <c r="E164" s="30">
        <f t="shared" si="7"/>
        <v>203</v>
      </c>
      <c r="F164" s="27">
        <f t="shared" si="9"/>
        <v>13.571428571428571</v>
      </c>
    </row>
    <row r="165" spans="1:6" x14ac:dyDescent="0.3">
      <c r="A165" s="31">
        <v>44063</v>
      </c>
      <c r="B165" s="30">
        <v>16</v>
      </c>
      <c r="C165" s="185">
        <f t="shared" si="8"/>
        <v>8698</v>
      </c>
      <c r="D165" s="30">
        <v>0</v>
      </c>
      <c r="E165" s="30">
        <f t="shared" si="7"/>
        <v>203</v>
      </c>
      <c r="F165" s="27">
        <f t="shared" si="9"/>
        <v>14.142857142857142</v>
      </c>
    </row>
    <row r="166" spans="1:6" x14ac:dyDescent="0.3">
      <c r="A166" s="31">
        <v>44064</v>
      </c>
      <c r="B166" s="30">
        <v>16</v>
      </c>
      <c r="C166" s="185">
        <f t="shared" si="8"/>
        <v>8714</v>
      </c>
      <c r="D166" s="30">
        <v>0</v>
      </c>
      <c r="E166" s="30">
        <f t="shared" si="7"/>
        <v>203</v>
      </c>
      <c r="F166" s="27">
        <f t="shared" si="9"/>
        <v>14.428571428571429</v>
      </c>
    </row>
    <row r="167" spans="1:6" x14ac:dyDescent="0.3">
      <c r="A167" s="31">
        <v>44065</v>
      </c>
      <c r="B167" s="30">
        <v>16</v>
      </c>
      <c r="C167" s="185">
        <f t="shared" si="8"/>
        <v>8730</v>
      </c>
      <c r="D167" s="30">
        <v>0</v>
      </c>
      <c r="E167" s="30">
        <f t="shared" si="7"/>
        <v>203</v>
      </c>
      <c r="F167" s="27">
        <f t="shared" si="9"/>
        <v>14.857142857142858</v>
      </c>
    </row>
    <row r="168" spans="1:6" x14ac:dyDescent="0.3">
      <c r="A168" s="31">
        <v>44066</v>
      </c>
      <c r="B168" s="30">
        <v>15</v>
      </c>
      <c r="C168" s="185">
        <f t="shared" si="8"/>
        <v>8745</v>
      </c>
      <c r="D168" s="30">
        <v>0</v>
      </c>
      <c r="E168" s="30">
        <f t="shared" si="7"/>
        <v>203</v>
      </c>
      <c r="F168" s="27">
        <f t="shared" si="9"/>
        <v>15.142857142857142</v>
      </c>
    </row>
    <row r="169" spans="1:6" x14ac:dyDescent="0.3">
      <c r="A169" s="31">
        <v>44067</v>
      </c>
      <c r="B169" s="30">
        <v>16</v>
      </c>
      <c r="C169" s="185">
        <f t="shared" si="8"/>
        <v>8761</v>
      </c>
      <c r="D169" s="30">
        <v>1</v>
      </c>
      <c r="E169" s="30">
        <f t="shared" si="7"/>
        <v>204</v>
      </c>
      <c r="F169" s="27">
        <f t="shared" si="9"/>
        <v>15.285714285714286</v>
      </c>
    </row>
    <row r="170" spans="1:6" x14ac:dyDescent="0.3">
      <c r="A170" s="31">
        <v>44068</v>
      </c>
      <c r="B170" s="30">
        <v>17</v>
      </c>
      <c r="C170" s="185">
        <f t="shared" si="8"/>
        <v>8778</v>
      </c>
      <c r="D170" s="30">
        <v>0</v>
      </c>
      <c r="E170" s="30">
        <f t="shared" si="7"/>
        <v>204</v>
      </c>
      <c r="F170" s="27">
        <f t="shared" si="9"/>
        <v>16</v>
      </c>
    </row>
    <row r="171" spans="1:6" x14ac:dyDescent="0.3">
      <c r="A171" s="31">
        <v>44069</v>
      </c>
      <c r="B171" s="30">
        <v>14</v>
      </c>
      <c r="C171" s="185">
        <f t="shared" si="8"/>
        <v>8792</v>
      </c>
      <c r="D171" s="30">
        <v>0</v>
      </c>
      <c r="E171" s="30">
        <f t="shared" si="7"/>
        <v>204</v>
      </c>
      <c r="F171" s="27">
        <f t="shared" si="9"/>
        <v>15.714285714285714</v>
      </c>
    </row>
    <row r="172" spans="1:6" x14ac:dyDescent="0.3">
      <c r="A172" s="31">
        <v>44070</v>
      </c>
      <c r="B172" s="30">
        <v>11</v>
      </c>
      <c r="C172" s="185">
        <f t="shared" si="8"/>
        <v>8803</v>
      </c>
      <c r="D172" s="30">
        <v>0</v>
      </c>
      <c r="E172" s="30">
        <f t="shared" si="7"/>
        <v>204</v>
      </c>
      <c r="F172" s="27">
        <f t="shared" si="9"/>
        <v>15</v>
      </c>
    </row>
    <row r="173" spans="1:6" x14ac:dyDescent="0.3">
      <c r="A173" s="31">
        <v>44071</v>
      </c>
      <c r="B173" s="30">
        <v>15</v>
      </c>
      <c r="C173" s="185">
        <f t="shared" si="8"/>
        <v>8818</v>
      </c>
      <c r="D173" s="30">
        <v>0</v>
      </c>
      <c r="E173" s="30">
        <f t="shared" si="7"/>
        <v>204</v>
      </c>
      <c r="F173" s="27">
        <f t="shared" si="9"/>
        <v>14.857142857142858</v>
      </c>
    </row>
    <row r="174" spans="1:6" x14ac:dyDescent="0.3">
      <c r="A174" s="31">
        <v>44072</v>
      </c>
      <c r="B174" s="30">
        <v>17</v>
      </c>
      <c r="C174" s="185">
        <f t="shared" si="8"/>
        <v>8835</v>
      </c>
      <c r="D174" s="30">
        <v>0</v>
      </c>
      <c r="E174" s="30">
        <f t="shared" si="7"/>
        <v>204</v>
      </c>
      <c r="F174" s="27">
        <f t="shared" si="9"/>
        <v>15</v>
      </c>
    </row>
    <row r="175" spans="1:6" x14ac:dyDescent="0.3">
      <c r="A175" s="31">
        <v>44073</v>
      </c>
      <c r="B175" s="30">
        <v>16</v>
      </c>
      <c r="C175" s="185">
        <f t="shared" si="8"/>
        <v>8851</v>
      </c>
      <c r="D175" s="30">
        <v>0</v>
      </c>
      <c r="E175" s="30">
        <f t="shared" si="7"/>
        <v>204</v>
      </c>
      <c r="F175" s="27">
        <f t="shared" si="9"/>
        <v>15.142857142857142</v>
      </c>
    </row>
    <row r="176" spans="1:6" x14ac:dyDescent="0.3">
      <c r="A176" s="31">
        <v>44074</v>
      </c>
      <c r="B176" s="30">
        <v>12</v>
      </c>
      <c r="C176" s="185">
        <f t="shared" si="8"/>
        <v>8863</v>
      </c>
      <c r="D176" s="30">
        <v>0</v>
      </c>
      <c r="E176" s="30">
        <f t="shared" si="7"/>
        <v>204</v>
      </c>
      <c r="F176" s="27">
        <f t="shared" si="9"/>
        <v>14.571428571428571</v>
      </c>
    </row>
    <row r="177" spans="1:6" x14ac:dyDescent="0.3">
      <c r="A177" s="31">
        <v>44075</v>
      </c>
      <c r="B177" s="30">
        <v>16</v>
      </c>
      <c r="C177" s="185">
        <f t="shared" si="8"/>
        <v>8879</v>
      </c>
      <c r="D177" s="30">
        <v>0</v>
      </c>
      <c r="E177" s="30">
        <f t="shared" si="7"/>
        <v>204</v>
      </c>
      <c r="F177" s="27">
        <f t="shared" si="9"/>
        <v>14.428571428571429</v>
      </c>
    </row>
    <row r="178" spans="1:6" x14ac:dyDescent="0.3">
      <c r="A178" s="31">
        <v>44076</v>
      </c>
      <c r="B178" s="30">
        <v>17</v>
      </c>
      <c r="C178" s="185">
        <f t="shared" si="8"/>
        <v>8896</v>
      </c>
      <c r="D178" s="30">
        <v>0</v>
      </c>
      <c r="E178" s="30">
        <f t="shared" si="7"/>
        <v>204</v>
      </c>
      <c r="F178" s="27">
        <f t="shared" si="9"/>
        <v>14.857142857142858</v>
      </c>
    </row>
    <row r="179" spans="1:6" x14ac:dyDescent="0.3">
      <c r="A179" s="31">
        <v>44077</v>
      </c>
      <c r="B179" s="30">
        <v>11</v>
      </c>
      <c r="C179" s="185">
        <f t="shared" si="8"/>
        <v>8907</v>
      </c>
      <c r="D179" s="30">
        <v>0</v>
      </c>
      <c r="E179" s="30">
        <f t="shared" si="7"/>
        <v>204</v>
      </c>
      <c r="F179" s="27">
        <f t="shared" si="9"/>
        <v>14.857142857142858</v>
      </c>
    </row>
    <row r="180" spans="1:6" x14ac:dyDescent="0.3">
      <c r="A180" s="31">
        <v>44078</v>
      </c>
      <c r="B180" s="30">
        <v>9</v>
      </c>
      <c r="C180" s="185">
        <f t="shared" si="8"/>
        <v>8916</v>
      </c>
      <c r="D180" s="30">
        <v>1</v>
      </c>
      <c r="E180" s="30">
        <f t="shared" si="7"/>
        <v>205</v>
      </c>
      <c r="F180" s="27">
        <f t="shared" si="9"/>
        <v>14</v>
      </c>
    </row>
    <row r="181" spans="1:6" x14ac:dyDescent="0.3">
      <c r="A181" s="31">
        <v>44079</v>
      </c>
      <c r="B181" s="30">
        <v>12</v>
      </c>
      <c r="C181" s="185">
        <f t="shared" si="8"/>
        <v>8928</v>
      </c>
      <c r="D181" s="30">
        <v>0</v>
      </c>
      <c r="E181" s="30">
        <f t="shared" si="7"/>
        <v>205</v>
      </c>
      <c r="F181" s="27">
        <f t="shared" si="9"/>
        <v>13.285714285714286</v>
      </c>
    </row>
    <row r="182" spans="1:6" x14ac:dyDescent="0.3">
      <c r="A182" s="31">
        <v>44080</v>
      </c>
      <c r="B182" s="30">
        <v>8</v>
      </c>
      <c r="C182" s="185">
        <f t="shared" si="8"/>
        <v>8936</v>
      </c>
      <c r="D182" s="30">
        <v>0</v>
      </c>
      <c r="E182" s="30">
        <f t="shared" si="7"/>
        <v>205</v>
      </c>
      <c r="F182" s="27">
        <f t="shared" si="9"/>
        <v>12.142857142857142</v>
      </c>
    </row>
    <row r="183" spans="1:6" x14ac:dyDescent="0.3">
      <c r="A183" s="31">
        <v>44081</v>
      </c>
      <c r="B183" s="30">
        <v>8</v>
      </c>
      <c r="C183" s="185">
        <f t="shared" si="8"/>
        <v>8944</v>
      </c>
      <c r="D183" s="30">
        <v>1</v>
      </c>
      <c r="E183" s="30">
        <f t="shared" si="7"/>
        <v>206</v>
      </c>
      <c r="F183" s="27">
        <f t="shared" si="9"/>
        <v>11.571428571428571</v>
      </c>
    </row>
    <row r="184" spans="1:6" x14ac:dyDescent="0.3">
      <c r="A184" s="31">
        <v>44082</v>
      </c>
      <c r="B184" s="30">
        <v>14</v>
      </c>
      <c r="C184" s="185">
        <f t="shared" si="8"/>
        <v>8958</v>
      </c>
      <c r="D184" s="30">
        <v>0</v>
      </c>
      <c r="E184" s="30">
        <f t="shared" si="7"/>
        <v>206</v>
      </c>
      <c r="F184" s="27">
        <f t="shared" si="9"/>
        <v>11.285714285714286</v>
      </c>
    </row>
    <row r="185" spans="1:6" x14ac:dyDescent="0.3">
      <c r="A185" s="31">
        <v>44083</v>
      </c>
      <c r="B185" s="30">
        <v>12</v>
      </c>
      <c r="C185" s="185">
        <f t="shared" si="8"/>
        <v>8970</v>
      </c>
      <c r="D185" s="30">
        <v>0</v>
      </c>
      <c r="E185" s="30">
        <f t="shared" si="7"/>
        <v>206</v>
      </c>
      <c r="F185" s="27">
        <f t="shared" si="9"/>
        <v>10.571428571428571</v>
      </c>
    </row>
    <row r="186" spans="1:6" x14ac:dyDescent="0.3">
      <c r="A186" s="31">
        <v>44084</v>
      </c>
      <c r="B186" s="30">
        <v>20</v>
      </c>
      <c r="C186" s="185">
        <f t="shared" si="8"/>
        <v>8990</v>
      </c>
      <c r="D186" s="30">
        <v>1</v>
      </c>
      <c r="E186" s="30">
        <f t="shared" si="7"/>
        <v>207</v>
      </c>
      <c r="F186" s="27">
        <f t="shared" si="9"/>
        <v>11.857142857142858</v>
      </c>
    </row>
    <row r="187" spans="1:6" x14ac:dyDescent="0.3">
      <c r="A187" s="31">
        <v>44085</v>
      </c>
      <c r="B187" s="30">
        <v>12</v>
      </c>
      <c r="C187" s="185">
        <f t="shared" si="8"/>
        <v>9002</v>
      </c>
      <c r="D187" s="30">
        <v>0</v>
      </c>
      <c r="E187" s="30">
        <f t="shared" si="7"/>
        <v>207</v>
      </c>
      <c r="F187" s="27">
        <f t="shared" si="9"/>
        <v>12.285714285714286</v>
      </c>
    </row>
    <row r="188" spans="1:6" x14ac:dyDescent="0.3">
      <c r="A188" s="31">
        <v>44086</v>
      </c>
      <c r="B188" s="30">
        <v>8</v>
      </c>
      <c r="C188" s="185">
        <f t="shared" si="8"/>
        <v>9010</v>
      </c>
      <c r="D188" s="30">
        <v>0</v>
      </c>
      <c r="E188" s="30">
        <f t="shared" si="7"/>
        <v>207</v>
      </c>
      <c r="F188" s="27">
        <f t="shared" si="9"/>
        <v>11.714285714285714</v>
      </c>
    </row>
    <row r="189" spans="1:6" x14ac:dyDescent="0.3">
      <c r="A189" s="31">
        <v>44087</v>
      </c>
      <c r="B189" s="30">
        <v>11</v>
      </c>
      <c r="C189" s="185">
        <f t="shared" si="8"/>
        <v>9021</v>
      </c>
      <c r="D189" s="30">
        <v>0</v>
      </c>
      <c r="E189" s="30">
        <f t="shared" si="7"/>
        <v>207</v>
      </c>
      <c r="F189" s="27">
        <f t="shared" si="9"/>
        <v>12.142857142857142</v>
      </c>
    </row>
    <row r="190" spans="1:6" x14ac:dyDescent="0.3">
      <c r="A190" s="31">
        <v>44088</v>
      </c>
      <c r="B190" s="30">
        <v>16</v>
      </c>
      <c r="C190" s="185">
        <f t="shared" si="8"/>
        <v>9037</v>
      </c>
      <c r="D190" s="30">
        <v>1</v>
      </c>
      <c r="E190" s="30">
        <f t="shared" si="7"/>
        <v>208</v>
      </c>
      <c r="F190" s="27">
        <f t="shared" si="9"/>
        <v>13.285714285714286</v>
      </c>
    </row>
    <row r="191" spans="1:6" x14ac:dyDescent="0.3">
      <c r="A191" s="31">
        <v>44089</v>
      </c>
      <c r="B191" s="30">
        <v>14</v>
      </c>
      <c r="C191" s="185">
        <f t="shared" si="8"/>
        <v>9051</v>
      </c>
      <c r="D191" s="30">
        <v>0</v>
      </c>
      <c r="E191" s="30">
        <f t="shared" si="7"/>
        <v>208</v>
      </c>
      <c r="F191" s="27">
        <f t="shared" si="9"/>
        <v>13.285714285714286</v>
      </c>
    </row>
    <row r="192" spans="1:6" x14ac:dyDescent="0.3">
      <c r="A192" s="31">
        <v>44090</v>
      </c>
      <c r="B192" s="30">
        <v>21</v>
      </c>
      <c r="C192" s="185">
        <f t="shared" si="8"/>
        <v>9072</v>
      </c>
      <c r="D192" s="30">
        <v>0</v>
      </c>
      <c r="E192" s="30">
        <f t="shared" si="7"/>
        <v>208</v>
      </c>
      <c r="F192" s="27">
        <f t="shared" si="9"/>
        <v>14.571428571428571</v>
      </c>
    </row>
    <row r="193" spans="1:6" x14ac:dyDescent="0.3">
      <c r="A193" s="31">
        <v>44091</v>
      </c>
      <c r="B193" s="30">
        <v>14</v>
      </c>
      <c r="C193" s="185">
        <f t="shared" si="8"/>
        <v>9086</v>
      </c>
      <c r="D193" s="30">
        <v>0</v>
      </c>
      <c r="E193" s="30">
        <f t="shared" si="7"/>
        <v>208</v>
      </c>
      <c r="F193" s="27">
        <f t="shared" si="9"/>
        <v>13.714285714285714</v>
      </c>
    </row>
    <row r="194" spans="1:6" x14ac:dyDescent="0.3">
      <c r="A194" s="31">
        <v>44092</v>
      </c>
      <c r="B194" s="30">
        <v>12</v>
      </c>
      <c r="C194" s="185">
        <f t="shared" si="8"/>
        <v>9098</v>
      </c>
      <c r="D194" s="30">
        <v>0</v>
      </c>
      <c r="E194" s="30">
        <f t="shared" si="7"/>
        <v>208</v>
      </c>
      <c r="F194" s="27">
        <f t="shared" si="9"/>
        <v>13.714285714285714</v>
      </c>
    </row>
    <row r="195" spans="1:6" x14ac:dyDescent="0.3">
      <c r="A195" s="31">
        <v>44093</v>
      </c>
      <c r="B195" s="30">
        <v>11</v>
      </c>
      <c r="C195" s="185">
        <f t="shared" si="8"/>
        <v>9109</v>
      </c>
      <c r="D195" s="30">
        <v>2</v>
      </c>
      <c r="E195" s="30">
        <f t="shared" si="7"/>
        <v>210</v>
      </c>
      <c r="F195" s="27">
        <f t="shared" si="9"/>
        <v>14.142857142857142</v>
      </c>
    </row>
    <row r="196" spans="1:6" x14ac:dyDescent="0.3">
      <c r="A196" s="31">
        <v>44094</v>
      </c>
      <c r="B196" s="30">
        <v>15</v>
      </c>
      <c r="C196" s="185">
        <f t="shared" si="8"/>
        <v>9124</v>
      </c>
      <c r="D196" s="30">
        <v>0</v>
      </c>
      <c r="E196" s="30">
        <f t="shared" ref="E196:E259" si="10">D196+E195</f>
        <v>210</v>
      </c>
      <c r="F196" s="27">
        <f t="shared" si="9"/>
        <v>14.714285714285714</v>
      </c>
    </row>
    <row r="197" spans="1:6" x14ac:dyDescent="0.3">
      <c r="A197" s="31">
        <v>44095</v>
      </c>
      <c r="B197" s="30">
        <v>17</v>
      </c>
      <c r="C197" s="185">
        <f t="shared" si="8"/>
        <v>9141</v>
      </c>
      <c r="D197" s="30">
        <v>0</v>
      </c>
      <c r="E197" s="30">
        <f t="shared" si="10"/>
        <v>210</v>
      </c>
      <c r="F197" s="27">
        <f t="shared" si="9"/>
        <v>14.857142857142858</v>
      </c>
    </row>
    <row r="198" spans="1:6" x14ac:dyDescent="0.3">
      <c r="A198" s="31">
        <v>44096</v>
      </c>
      <c r="B198" s="30">
        <v>5</v>
      </c>
      <c r="C198" s="185">
        <f t="shared" si="8"/>
        <v>9146</v>
      </c>
      <c r="D198" s="30">
        <v>0</v>
      </c>
      <c r="E198" s="30">
        <f t="shared" si="10"/>
        <v>210</v>
      </c>
      <c r="F198" s="27">
        <f t="shared" si="9"/>
        <v>13.571428571428571</v>
      </c>
    </row>
    <row r="199" spans="1:6" x14ac:dyDescent="0.3">
      <c r="A199" s="31">
        <v>44097</v>
      </c>
      <c r="B199" s="30">
        <v>13</v>
      </c>
      <c r="C199" s="185">
        <f t="shared" si="8"/>
        <v>9159</v>
      </c>
      <c r="D199" s="30">
        <v>0</v>
      </c>
      <c r="E199" s="30">
        <f t="shared" si="10"/>
        <v>210</v>
      </c>
      <c r="F199" s="27">
        <f t="shared" si="9"/>
        <v>12.428571428571429</v>
      </c>
    </row>
    <row r="200" spans="1:6" x14ac:dyDescent="0.3">
      <c r="A200" s="31">
        <v>44098</v>
      </c>
      <c r="B200" s="30">
        <v>13</v>
      </c>
      <c r="C200" s="185">
        <f t="shared" si="8"/>
        <v>9172</v>
      </c>
      <c r="D200" s="30">
        <v>0</v>
      </c>
      <c r="E200" s="30">
        <f t="shared" si="10"/>
        <v>210</v>
      </c>
      <c r="F200" s="27">
        <f t="shared" si="9"/>
        <v>12.285714285714286</v>
      </c>
    </row>
    <row r="201" spans="1:6" x14ac:dyDescent="0.3">
      <c r="A201" s="31">
        <v>44099</v>
      </c>
      <c r="B201" s="30">
        <v>17</v>
      </c>
      <c r="C201" s="185">
        <f t="shared" si="8"/>
        <v>9189</v>
      </c>
      <c r="D201" s="30">
        <v>0</v>
      </c>
      <c r="E201" s="30">
        <f t="shared" si="10"/>
        <v>210</v>
      </c>
      <c r="F201" s="27">
        <f t="shared" si="9"/>
        <v>13</v>
      </c>
    </row>
    <row r="202" spans="1:6" x14ac:dyDescent="0.3">
      <c r="A202" s="31">
        <v>44100</v>
      </c>
      <c r="B202" s="30">
        <v>21</v>
      </c>
      <c r="C202" s="185">
        <f t="shared" si="8"/>
        <v>9210</v>
      </c>
      <c r="D202" s="30">
        <v>0</v>
      </c>
      <c r="E202" s="30">
        <f t="shared" si="10"/>
        <v>210</v>
      </c>
      <c r="F202" s="27">
        <f t="shared" si="9"/>
        <v>14.428571428571429</v>
      </c>
    </row>
    <row r="203" spans="1:6" x14ac:dyDescent="0.3">
      <c r="A203" s="31">
        <v>44101</v>
      </c>
      <c r="B203" s="30">
        <v>14</v>
      </c>
      <c r="C203" s="185">
        <f t="shared" ref="C203:C266" si="11">B203+C202</f>
        <v>9224</v>
      </c>
      <c r="D203" s="30">
        <v>0</v>
      </c>
      <c r="E203" s="30">
        <f t="shared" si="10"/>
        <v>210</v>
      </c>
      <c r="F203" s="27">
        <f t="shared" si="9"/>
        <v>14.285714285714286</v>
      </c>
    </row>
    <row r="204" spans="1:6" x14ac:dyDescent="0.3">
      <c r="A204" s="31">
        <v>44102</v>
      </c>
      <c r="B204" s="30">
        <v>19</v>
      </c>
      <c r="C204" s="185">
        <f t="shared" si="11"/>
        <v>9243</v>
      </c>
      <c r="D204" s="30">
        <v>1</v>
      </c>
      <c r="E204" s="30">
        <f t="shared" si="10"/>
        <v>211</v>
      </c>
      <c r="F204" s="27">
        <f t="shared" si="9"/>
        <v>14.571428571428571</v>
      </c>
    </row>
    <row r="205" spans="1:6" x14ac:dyDescent="0.3">
      <c r="A205" s="31">
        <v>44103</v>
      </c>
      <c r="B205" s="30">
        <v>13</v>
      </c>
      <c r="C205" s="185">
        <f t="shared" si="11"/>
        <v>9256</v>
      </c>
      <c r="D205" s="30">
        <v>1</v>
      </c>
      <c r="E205" s="30">
        <f t="shared" si="10"/>
        <v>212</v>
      </c>
      <c r="F205" s="27">
        <f t="shared" si="9"/>
        <v>15.714285714285714</v>
      </c>
    </row>
    <row r="206" spans="1:6" x14ac:dyDescent="0.3">
      <c r="A206" s="31">
        <v>44104</v>
      </c>
      <c r="B206" s="30">
        <v>17</v>
      </c>
      <c r="C206" s="185">
        <f t="shared" si="11"/>
        <v>9273</v>
      </c>
      <c r="D206" s="30">
        <v>0</v>
      </c>
      <c r="E206" s="30">
        <f t="shared" si="10"/>
        <v>212</v>
      </c>
      <c r="F206" s="27">
        <f t="shared" si="9"/>
        <v>16.285714285714285</v>
      </c>
    </row>
    <row r="207" spans="1:6" x14ac:dyDescent="0.3">
      <c r="A207" s="31">
        <v>44105</v>
      </c>
      <c r="B207" s="30">
        <v>14</v>
      </c>
      <c r="C207" s="185">
        <f t="shared" si="11"/>
        <v>9287</v>
      </c>
      <c r="D207" s="30">
        <v>0</v>
      </c>
      <c r="E207" s="30">
        <f t="shared" si="10"/>
        <v>212</v>
      </c>
      <c r="F207" s="27">
        <f t="shared" si="9"/>
        <v>16.428571428571427</v>
      </c>
    </row>
    <row r="208" spans="1:6" x14ac:dyDescent="0.3">
      <c r="A208" s="31">
        <v>44106</v>
      </c>
      <c r="B208" s="30">
        <v>15</v>
      </c>
      <c r="C208" s="185">
        <f t="shared" si="11"/>
        <v>9302</v>
      </c>
      <c r="D208" s="30">
        <v>0</v>
      </c>
      <c r="E208" s="30">
        <f t="shared" si="10"/>
        <v>212</v>
      </c>
      <c r="F208" s="27">
        <f t="shared" ref="F208:F271" si="12">AVERAGE(B202:B208)</f>
        <v>16.142857142857142</v>
      </c>
    </row>
    <row r="209" spans="1:6" x14ac:dyDescent="0.3">
      <c r="A209" s="31">
        <v>44107</v>
      </c>
      <c r="B209" s="30">
        <v>13</v>
      </c>
      <c r="C209" s="185">
        <f t="shared" si="11"/>
        <v>9315</v>
      </c>
      <c r="D209" s="30">
        <v>0</v>
      </c>
      <c r="E209" s="30">
        <f t="shared" si="10"/>
        <v>212</v>
      </c>
      <c r="F209" s="27">
        <f t="shared" si="12"/>
        <v>15</v>
      </c>
    </row>
    <row r="210" spans="1:6" x14ac:dyDescent="0.3">
      <c r="A210" s="31">
        <v>44108</v>
      </c>
      <c r="B210" s="30">
        <v>15</v>
      </c>
      <c r="C210" s="185">
        <f t="shared" si="11"/>
        <v>9330</v>
      </c>
      <c r="D210" s="30">
        <v>0</v>
      </c>
      <c r="E210" s="30">
        <f t="shared" si="10"/>
        <v>212</v>
      </c>
      <c r="F210" s="27">
        <f t="shared" si="12"/>
        <v>15.142857142857142</v>
      </c>
    </row>
    <row r="211" spans="1:6" x14ac:dyDescent="0.3">
      <c r="A211" s="31">
        <v>44109</v>
      </c>
      <c r="B211" s="30">
        <v>10</v>
      </c>
      <c r="C211" s="185">
        <f t="shared" si="11"/>
        <v>9340</v>
      </c>
      <c r="D211" s="30">
        <v>0</v>
      </c>
      <c r="E211" s="30">
        <f t="shared" si="10"/>
        <v>212</v>
      </c>
      <c r="F211" s="27">
        <f t="shared" si="12"/>
        <v>13.857142857142858</v>
      </c>
    </row>
    <row r="212" spans="1:6" x14ac:dyDescent="0.3">
      <c r="A212" s="31">
        <v>44110</v>
      </c>
      <c r="B212" s="30">
        <v>6</v>
      </c>
      <c r="C212" s="185">
        <f t="shared" si="11"/>
        <v>9346</v>
      </c>
      <c r="D212" s="30">
        <v>0</v>
      </c>
      <c r="E212" s="30">
        <f t="shared" si="10"/>
        <v>212</v>
      </c>
      <c r="F212" s="27">
        <f t="shared" si="12"/>
        <v>12.857142857142858</v>
      </c>
    </row>
    <row r="213" spans="1:6" x14ac:dyDescent="0.3">
      <c r="A213" s="31">
        <v>44111</v>
      </c>
      <c r="B213" s="30">
        <v>16</v>
      </c>
      <c r="C213" s="185">
        <f t="shared" si="11"/>
        <v>9362</v>
      </c>
      <c r="D213" s="30">
        <v>0</v>
      </c>
      <c r="E213" s="30">
        <f t="shared" si="10"/>
        <v>212</v>
      </c>
      <c r="F213" s="27">
        <f t="shared" si="12"/>
        <v>12.714285714285714</v>
      </c>
    </row>
    <row r="214" spans="1:6" x14ac:dyDescent="0.3">
      <c r="A214" s="31">
        <v>44112</v>
      </c>
      <c r="B214" s="30">
        <v>14</v>
      </c>
      <c r="C214" s="185">
        <f t="shared" si="11"/>
        <v>9376</v>
      </c>
      <c r="D214" s="30">
        <v>0</v>
      </c>
      <c r="E214" s="30">
        <f t="shared" si="10"/>
        <v>212</v>
      </c>
      <c r="F214" s="27">
        <f t="shared" si="12"/>
        <v>12.714285714285714</v>
      </c>
    </row>
    <row r="215" spans="1:6" x14ac:dyDescent="0.3">
      <c r="A215" s="31">
        <v>44113</v>
      </c>
      <c r="B215" s="30">
        <v>14</v>
      </c>
      <c r="C215" s="185">
        <f t="shared" si="11"/>
        <v>9390</v>
      </c>
      <c r="D215" s="30">
        <v>1</v>
      </c>
      <c r="E215" s="30">
        <f t="shared" si="10"/>
        <v>213</v>
      </c>
      <c r="F215" s="27">
        <f t="shared" si="12"/>
        <v>12.571428571428571</v>
      </c>
    </row>
    <row r="216" spans="1:6" x14ac:dyDescent="0.3">
      <c r="A216" s="31">
        <v>44114</v>
      </c>
      <c r="B216" s="30">
        <v>16</v>
      </c>
      <c r="C216" s="185">
        <f t="shared" si="11"/>
        <v>9406</v>
      </c>
      <c r="D216" s="30">
        <v>1</v>
      </c>
      <c r="E216" s="30">
        <f t="shared" si="10"/>
        <v>214</v>
      </c>
      <c r="F216" s="27">
        <f t="shared" si="12"/>
        <v>13</v>
      </c>
    </row>
    <row r="217" spans="1:6" x14ac:dyDescent="0.3">
      <c r="A217" s="31">
        <v>44115</v>
      </c>
      <c r="B217" s="30">
        <v>17</v>
      </c>
      <c r="C217" s="185">
        <f t="shared" si="11"/>
        <v>9423</v>
      </c>
      <c r="D217" s="30">
        <v>2</v>
      </c>
      <c r="E217" s="30">
        <f t="shared" si="10"/>
        <v>216</v>
      </c>
      <c r="F217" s="27">
        <f t="shared" si="12"/>
        <v>13.285714285714286</v>
      </c>
    </row>
    <row r="218" spans="1:6" x14ac:dyDescent="0.3">
      <c r="A218" s="31">
        <v>44116</v>
      </c>
      <c r="B218" s="30">
        <v>25</v>
      </c>
      <c r="C218" s="185">
        <f t="shared" si="11"/>
        <v>9448</v>
      </c>
      <c r="D218" s="30">
        <v>1</v>
      </c>
      <c r="E218" s="30">
        <f t="shared" si="10"/>
        <v>217</v>
      </c>
      <c r="F218" s="27">
        <f t="shared" si="12"/>
        <v>15.428571428571429</v>
      </c>
    </row>
    <row r="219" spans="1:6" x14ac:dyDescent="0.3">
      <c r="A219" s="31">
        <v>44117</v>
      </c>
      <c r="B219" s="30">
        <v>15</v>
      </c>
      <c r="C219" s="185">
        <f t="shared" si="11"/>
        <v>9463</v>
      </c>
      <c r="D219" s="30">
        <v>0</v>
      </c>
      <c r="E219" s="30">
        <f t="shared" si="10"/>
        <v>217</v>
      </c>
      <c r="F219" s="27">
        <f t="shared" si="12"/>
        <v>16.714285714285715</v>
      </c>
    </row>
    <row r="220" spans="1:6" x14ac:dyDescent="0.3">
      <c r="A220" s="31">
        <v>44118</v>
      </c>
      <c r="B220" s="30">
        <v>24</v>
      </c>
      <c r="C220" s="185">
        <f t="shared" si="11"/>
        <v>9487</v>
      </c>
      <c r="D220" s="30">
        <v>0</v>
      </c>
      <c r="E220" s="30">
        <f t="shared" si="10"/>
        <v>217</v>
      </c>
      <c r="F220" s="27">
        <f t="shared" si="12"/>
        <v>17.857142857142858</v>
      </c>
    </row>
    <row r="221" spans="1:6" x14ac:dyDescent="0.3">
      <c r="A221" s="31">
        <v>44119</v>
      </c>
      <c r="B221" s="30">
        <v>17</v>
      </c>
      <c r="C221" s="185">
        <f t="shared" si="11"/>
        <v>9504</v>
      </c>
      <c r="D221" s="30">
        <v>0</v>
      </c>
      <c r="E221" s="30">
        <f t="shared" si="10"/>
        <v>217</v>
      </c>
      <c r="F221" s="27">
        <f t="shared" si="12"/>
        <v>18.285714285714285</v>
      </c>
    </row>
    <row r="222" spans="1:6" x14ac:dyDescent="0.3">
      <c r="A222" s="31">
        <v>44120</v>
      </c>
      <c r="B222" s="30">
        <v>19</v>
      </c>
      <c r="C222" s="185">
        <f t="shared" si="11"/>
        <v>9523</v>
      </c>
      <c r="D222" s="30">
        <v>0</v>
      </c>
      <c r="E222" s="30">
        <f t="shared" si="10"/>
        <v>217</v>
      </c>
      <c r="F222" s="27">
        <f t="shared" si="12"/>
        <v>19</v>
      </c>
    </row>
    <row r="223" spans="1:6" x14ac:dyDescent="0.3">
      <c r="A223" s="31">
        <v>44121</v>
      </c>
      <c r="B223" s="30">
        <v>19</v>
      </c>
      <c r="C223" s="185">
        <f t="shared" si="11"/>
        <v>9542</v>
      </c>
      <c r="D223" s="30">
        <v>1</v>
      </c>
      <c r="E223" s="30">
        <f t="shared" si="10"/>
        <v>218</v>
      </c>
      <c r="F223" s="27">
        <f t="shared" si="12"/>
        <v>19.428571428571427</v>
      </c>
    </row>
    <row r="224" spans="1:6" x14ac:dyDescent="0.3">
      <c r="A224" s="31">
        <v>44122</v>
      </c>
      <c r="B224" s="30">
        <v>6</v>
      </c>
      <c r="C224" s="185">
        <f t="shared" si="11"/>
        <v>9548</v>
      </c>
      <c r="D224" s="30">
        <v>0</v>
      </c>
      <c r="E224" s="30">
        <f t="shared" si="10"/>
        <v>218</v>
      </c>
      <c r="F224" s="27">
        <f t="shared" si="12"/>
        <v>17.857142857142858</v>
      </c>
    </row>
    <row r="225" spans="1:6" x14ac:dyDescent="0.3">
      <c r="A225" s="31">
        <v>44123</v>
      </c>
      <c r="B225" s="30">
        <v>22</v>
      </c>
      <c r="C225" s="185">
        <f t="shared" si="11"/>
        <v>9570</v>
      </c>
      <c r="D225" s="30">
        <v>0</v>
      </c>
      <c r="E225" s="30">
        <f t="shared" si="10"/>
        <v>218</v>
      </c>
      <c r="F225" s="27">
        <f t="shared" si="12"/>
        <v>17.428571428571427</v>
      </c>
    </row>
    <row r="226" spans="1:6" x14ac:dyDescent="0.3">
      <c r="A226" s="31">
        <v>44124</v>
      </c>
      <c r="B226" s="30">
        <v>23</v>
      </c>
      <c r="C226" s="185">
        <f t="shared" si="11"/>
        <v>9593</v>
      </c>
      <c r="D226" s="30">
        <v>0</v>
      </c>
      <c r="E226" s="30">
        <f t="shared" si="10"/>
        <v>218</v>
      </c>
      <c r="F226" s="27">
        <f t="shared" si="12"/>
        <v>18.571428571428573</v>
      </c>
    </row>
    <row r="227" spans="1:6" x14ac:dyDescent="0.3">
      <c r="A227" s="31">
        <v>44125</v>
      </c>
      <c r="B227" s="30">
        <v>16</v>
      </c>
      <c r="C227" s="185">
        <f t="shared" si="11"/>
        <v>9609</v>
      </c>
      <c r="D227" s="30">
        <v>2</v>
      </c>
      <c r="E227" s="30">
        <f t="shared" si="10"/>
        <v>220</v>
      </c>
      <c r="F227" s="27">
        <f t="shared" si="12"/>
        <v>17.428571428571427</v>
      </c>
    </row>
    <row r="228" spans="1:6" x14ac:dyDescent="0.3">
      <c r="A228" s="31">
        <v>44126</v>
      </c>
      <c r="B228" s="30">
        <v>16</v>
      </c>
      <c r="C228" s="185">
        <f t="shared" si="11"/>
        <v>9625</v>
      </c>
      <c r="D228" s="30">
        <v>0</v>
      </c>
      <c r="E228" s="30">
        <f t="shared" si="10"/>
        <v>220</v>
      </c>
      <c r="F228" s="27">
        <f t="shared" si="12"/>
        <v>17.285714285714285</v>
      </c>
    </row>
    <row r="229" spans="1:6" x14ac:dyDescent="0.3">
      <c r="A229" s="31">
        <v>44127</v>
      </c>
      <c r="B229" s="30">
        <v>21</v>
      </c>
      <c r="C229" s="185">
        <f t="shared" si="11"/>
        <v>9646</v>
      </c>
      <c r="D229" s="30">
        <v>1</v>
      </c>
      <c r="E229" s="30">
        <f t="shared" si="10"/>
        <v>221</v>
      </c>
      <c r="F229" s="27">
        <f t="shared" si="12"/>
        <v>17.571428571428573</v>
      </c>
    </row>
    <row r="230" spans="1:6" x14ac:dyDescent="0.3">
      <c r="A230" s="31">
        <v>44128</v>
      </c>
      <c r="B230" s="30">
        <v>25</v>
      </c>
      <c r="C230" s="185">
        <f t="shared" si="11"/>
        <v>9671</v>
      </c>
      <c r="D230" s="30">
        <v>0</v>
      </c>
      <c r="E230" s="30">
        <f t="shared" si="10"/>
        <v>221</v>
      </c>
      <c r="F230" s="27">
        <f t="shared" si="12"/>
        <v>18.428571428571427</v>
      </c>
    </row>
    <row r="231" spans="1:6" x14ac:dyDescent="0.3">
      <c r="A231" s="31">
        <v>44129</v>
      </c>
      <c r="B231" s="30">
        <v>17</v>
      </c>
      <c r="C231" s="185">
        <f t="shared" si="11"/>
        <v>9688</v>
      </c>
      <c r="D231" s="30">
        <v>0</v>
      </c>
      <c r="E231" s="30">
        <f t="shared" si="10"/>
        <v>221</v>
      </c>
      <c r="F231" s="27">
        <f t="shared" si="12"/>
        <v>20</v>
      </c>
    </row>
    <row r="232" spans="1:6" x14ac:dyDescent="0.3">
      <c r="A232" s="31">
        <v>44130</v>
      </c>
      <c r="B232" s="30">
        <v>26</v>
      </c>
      <c r="C232" s="185">
        <f t="shared" si="11"/>
        <v>9714</v>
      </c>
      <c r="D232" s="30">
        <v>0</v>
      </c>
      <c r="E232" s="30">
        <f t="shared" si="10"/>
        <v>221</v>
      </c>
      <c r="F232" s="27">
        <f t="shared" si="12"/>
        <v>20.571428571428573</v>
      </c>
    </row>
    <row r="233" spans="1:6" x14ac:dyDescent="0.3">
      <c r="A233" s="31">
        <v>44131</v>
      </c>
      <c r="B233" s="30">
        <v>21</v>
      </c>
      <c r="C233" s="185">
        <f t="shared" si="11"/>
        <v>9735</v>
      </c>
      <c r="D233" s="30">
        <v>0</v>
      </c>
      <c r="E233" s="30">
        <f t="shared" si="10"/>
        <v>221</v>
      </c>
      <c r="F233" s="27">
        <f t="shared" si="12"/>
        <v>20.285714285714285</v>
      </c>
    </row>
    <row r="234" spans="1:6" x14ac:dyDescent="0.3">
      <c r="A234" s="31">
        <v>44132</v>
      </c>
      <c r="B234" s="30">
        <v>19</v>
      </c>
      <c r="C234" s="185">
        <f t="shared" si="11"/>
        <v>9754</v>
      </c>
      <c r="D234" s="30">
        <v>1</v>
      </c>
      <c r="E234" s="30">
        <f t="shared" si="10"/>
        <v>222</v>
      </c>
      <c r="F234" s="27">
        <f t="shared" si="12"/>
        <v>20.714285714285715</v>
      </c>
    </row>
    <row r="235" spans="1:6" x14ac:dyDescent="0.3">
      <c r="A235" s="31">
        <v>44133</v>
      </c>
      <c r="B235" s="30">
        <v>19</v>
      </c>
      <c r="C235" s="185">
        <f t="shared" si="11"/>
        <v>9773</v>
      </c>
      <c r="D235" s="30">
        <v>0</v>
      </c>
      <c r="E235" s="30">
        <f t="shared" si="10"/>
        <v>222</v>
      </c>
      <c r="F235" s="27">
        <f t="shared" si="12"/>
        <v>21.142857142857142</v>
      </c>
    </row>
    <row r="236" spans="1:6" x14ac:dyDescent="0.3">
      <c r="A236" s="31">
        <v>44134</v>
      </c>
      <c r="B236" s="30">
        <v>19</v>
      </c>
      <c r="C236" s="185">
        <f t="shared" si="11"/>
        <v>9792</v>
      </c>
      <c r="D236" s="30">
        <v>1</v>
      </c>
      <c r="E236" s="30">
        <f t="shared" si="10"/>
        <v>223</v>
      </c>
      <c r="F236" s="27">
        <f t="shared" si="12"/>
        <v>20.857142857142858</v>
      </c>
    </row>
    <row r="237" spans="1:6" x14ac:dyDescent="0.3">
      <c r="A237" s="31">
        <v>44135</v>
      </c>
      <c r="B237" s="30">
        <v>12</v>
      </c>
      <c r="C237" s="185">
        <f t="shared" si="11"/>
        <v>9804</v>
      </c>
      <c r="D237" s="30">
        <v>0</v>
      </c>
      <c r="E237" s="30">
        <f t="shared" si="10"/>
        <v>223</v>
      </c>
      <c r="F237" s="27">
        <f t="shared" si="12"/>
        <v>19</v>
      </c>
    </row>
    <row r="238" spans="1:6" x14ac:dyDescent="0.3">
      <c r="A238" s="31">
        <v>44136</v>
      </c>
      <c r="B238" s="30">
        <v>20</v>
      </c>
      <c r="C238" s="185">
        <f t="shared" si="11"/>
        <v>9824</v>
      </c>
      <c r="D238" s="30">
        <v>0</v>
      </c>
      <c r="E238" s="30">
        <f t="shared" si="10"/>
        <v>223</v>
      </c>
      <c r="F238" s="27">
        <f t="shared" si="12"/>
        <v>19.428571428571427</v>
      </c>
    </row>
    <row r="239" spans="1:6" x14ac:dyDescent="0.3">
      <c r="A239" s="31">
        <v>44137</v>
      </c>
      <c r="B239" s="30">
        <v>24</v>
      </c>
      <c r="C239" s="185">
        <f t="shared" si="11"/>
        <v>9848</v>
      </c>
      <c r="D239" s="30">
        <v>0</v>
      </c>
      <c r="E239" s="30">
        <f t="shared" si="10"/>
        <v>223</v>
      </c>
      <c r="F239" s="27">
        <f t="shared" si="12"/>
        <v>19.142857142857142</v>
      </c>
    </row>
    <row r="240" spans="1:6" x14ac:dyDescent="0.3">
      <c r="A240" s="31">
        <v>44138</v>
      </c>
      <c r="B240" s="30">
        <v>16</v>
      </c>
      <c r="C240" s="185">
        <f t="shared" si="11"/>
        <v>9864</v>
      </c>
      <c r="D240" s="30">
        <v>0</v>
      </c>
      <c r="E240" s="30">
        <f t="shared" si="10"/>
        <v>223</v>
      </c>
      <c r="F240" s="27">
        <f t="shared" si="12"/>
        <v>18.428571428571427</v>
      </c>
    </row>
    <row r="241" spans="1:6" x14ac:dyDescent="0.3">
      <c r="A241" s="31">
        <v>44139</v>
      </c>
      <c r="B241" s="30">
        <v>29</v>
      </c>
      <c r="C241" s="185">
        <f t="shared" si="11"/>
        <v>9893</v>
      </c>
      <c r="D241" s="30">
        <v>0</v>
      </c>
      <c r="E241" s="30">
        <f t="shared" si="10"/>
        <v>223</v>
      </c>
      <c r="F241" s="27">
        <f t="shared" si="12"/>
        <v>19.857142857142858</v>
      </c>
    </row>
    <row r="242" spans="1:6" x14ac:dyDescent="0.3">
      <c r="A242" s="31">
        <v>44140</v>
      </c>
      <c r="B242" s="30">
        <v>24</v>
      </c>
      <c r="C242" s="185">
        <f t="shared" si="11"/>
        <v>9917</v>
      </c>
      <c r="D242" s="30">
        <v>0</v>
      </c>
      <c r="E242" s="30">
        <f t="shared" si="10"/>
        <v>223</v>
      </c>
      <c r="F242" s="27">
        <f t="shared" si="12"/>
        <v>20.571428571428573</v>
      </c>
    </row>
    <row r="243" spans="1:6" x14ac:dyDescent="0.3">
      <c r="A243" s="31">
        <v>44141</v>
      </c>
      <c r="B243" s="30">
        <v>13</v>
      </c>
      <c r="C243" s="185">
        <f t="shared" si="11"/>
        <v>9930</v>
      </c>
      <c r="D243" s="30">
        <v>0</v>
      </c>
      <c r="E243" s="30">
        <f t="shared" si="10"/>
        <v>223</v>
      </c>
      <c r="F243" s="27">
        <f t="shared" si="12"/>
        <v>19.714285714285715</v>
      </c>
    </row>
    <row r="244" spans="1:6" x14ac:dyDescent="0.3">
      <c r="A244" s="31">
        <v>44142</v>
      </c>
      <c r="B244" s="30">
        <v>26</v>
      </c>
      <c r="C244" s="185">
        <f t="shared" si="11"/>
        <v>9956</v>
      </c>
      <c r="D244" s="30">
        <v>1</v>
      </c>
      <c r="E244" s="30">
        <f t="shared" si="10"/>
        <v>224</v>
      </c>
      <c r="F244" s="27">
        <f t="shared" si="12"/>
        <v>21.714285714285715</v>
      </c>
    </row>
    <row r="245" spans="1:6" x14ac:dyDescent="0.3">
      <c r="A245" s="31">
        <v>44143</v>
      </c>
      <c r="B245" s="30">
        <v>20</v>
      </c>
      <c r="C245" s="185">
        <f t="shared" si="11"/>
        <v>9976</v>
      </c>
      <c r="D245" s="30">
        <v>0</v>
      </c>
      <c r="E245" s="30">
        <f t="shared" si="10"/>
        <v>224</v>
      </c>
      <c r="F245" s="27">
        <f t="shared" si="12"/>
        <v>21.714285714285715</v>
      </c>
    </row>
    <row r="246" spans="1:6" x14ac:dyDescent="0.3">
      <c r="A246" s="31">
        <v>44144</v>
      </c>
      <c r="B246" s="30">
        <v>24</v>
      </c>
      <c r="C246" s="185">
        <f t="shared" si="11"/>
        <v>10000</v>
      </c>
      <c r="D246" s="30">
        <v>0</v>
      </c>
      <c r="E246" s="30">
        <f t="shared" si="10"/>
        <v>224</v>
      </c>
      <c r="F246" s="27">
        <f t="shared" si="12"/>
        <v>21.714285714285715</v>
      </c>
    </row>
    <row r="247" spans="1:6" x14ac:dyDescent="0.3">
      <c r="A247" s="31">
        <v>44145</v>
      </c>
      <c r="B247" s="30">
        <v>26</v>
      </c>
      <c r="C247" s="185">
        <f t="shared" si="11"/>
        <v>10026</v>
      </c>
      <c r="D247" s="30">
        <v>0</v>
      </c>
      <c r="E247" s="30">
        <f t="shared" si="10"/>
        <v>224</v>
      </c>
      <c r="F247" s="27">
        <f t="shared" si="12"/>
        <v>23.142857142857142</v>
      </c>
    </row>
    <row r="248" spans="1:6" x14ac:dyDescent="0.3">
      <c r="A248" s="31">
        <v>44146</v>
      </c>
      <c r="B248" s="30">
        <v>32</v>
      </c>
      <c r="C248" s="185">
        <f t="shared" si="11"/>
        <v>10058</v>
      </c>
      <c r="D248" s="30">
        <v>0</v>
      </c>
      <c r="E248" s="30">
        <f t="shared" si="10"/>
        <v>224</v>
      </c>
      <c r="F248" s="27">
        <f t="shared" si="12"/>
        <v>23.571428571428573</v>
      </c>
    </row>
    <row r="249" spans="1:6" x14ac:dyDescent="0.3">
      <c r="A249" s="31">
        <v>44147</v>
      </c>
      <c r="B249" s="30">
        <v>24</v>
      </c>
      <c r="C249" s="185">
        <f t="shared" si="11"/>
        <v>10082</v>
      </c>
      <c r="D249" s="30">
        <v>0</v>
      </c>
      <c r="E249" s="30">
        <f t="shared" si="10"/>
        <v>224</v>
      </c>
      <c r="F249" s="27">
        <f t="shared" si="12"/>
        <v>23.571428571428573</v>
      </c>
    </row>
    <row r="250" spans="1:6" x14ac:dyDescent="0.3">
      <c r="A250" s="31">
        <v>44148</v>
      </c>
      <c r="B250" s="30">
        <v>19</v>
      </c>
      <c r="C250" s="185">
        <f t="shared" si="11"/>
        <v>10101</v>
      </c>
      <c r="D250" s="30">
        <v>3</v>
      </c>
      <c r="E250" s="30">
        <f t="shared" si="10"/>
        <v>227</v>
      </c>
      <c r="F250" s="27">
        <f t="shared" si="12"/>
        <v>24.428571428571427</v>
      </c>
    </row>
    <row r="251" spans="1:6" x14ac:dyDescent="0.3">
      <c r="A251" s="31">
        <v>44149</v>
      </c>
      <c r="B251" s="30">
        <v>27</v>
      </c>
      <c r="C251" s="185">
        <f t="shared" si="11"/>
        <v>10128</v>
      </c>
      <c r="D251" s="30">
        <v>0</v>
      </c>
      <c r="E251" s="30">
        <f t="shared" si="10"/>
        <v>227</v>
      </c>
      <c r="F251" s="27">
        <f t="shared" si="12"/>
        <v>24.571428571428573</v>
      </c>
    </row>
    <row r="252" spans="1:6" x14ac:dyDescent="0.3">
      <c r="A252" s="31">
        <v>44150</v>
      </c>
      <c r="B252" s="30">
        <v>32</v>
      </c>
      <c r="C252" s="185">
        <f t="shared" si="11"/>
        <v>10160</v>
      </c>
      <c r="D252" s="30">
        <v>0</v>
      </c>
      <c r="E252" s="30">
        <f t="shared" si="10"/>
        <v>227</v>
      </c>
      <c r="F252" s="27">
        <f t="shared" si="12"/>
        <v>26.285714285714285</v>
      </c>
    </row>
    <row r="253" spans="1:6" x14ac:dyDescent="0.3">
      <c r="A253" s="31">
        <v>44151</v>
      </c>
      <c r="B253" s="30">
        <v>29</v>
      </c>
      <c r="C253" s="185">
        <f t="shared" si="11"/>
        <v>10189</v>
      </c>
      <c r="D253" s="30">
        <v>1</v>
      </c>
      <c r="E253" s="30">
        <f t="shared" si="10"/>
        <v>228</v>
      </c>
      <c r="F253" s="27">
        <f t="shared" si="12"/>
        <v>27</v>
      </c>
    </row>
    <row r="254" spans="1:6" x14ac:dyDescent="0.3">
      <c r="A254" s="31">
        <v>44152</v>
      </c>
      <c r="B254" s="30">
        <v>24</v>
      </c>
      <c r="C254" s="185">
        <f t="shared" si="11"/>
        <v>10213</v>
      </c>
      <c r="D254" s="30">
        <v>0</v>
      </c>
      <c r="E254" s="30">
        <f t="shared" si="10"/>
        <v>228</v>
      </c>
      <c r="F254" s="27">
        <f t="shared" si="12"/>
        <v>26.714285714285715</v>
      </c>
    </row>
    <row r="255" spans="1:6" x14ac:dyDescent="0.3">
      <c r="A255" s="31">
        <v>44153</v>
      </c>
      <c r="B255" s="30">
        <v>26</v>
      </c>
      <c r="C255" s="185">
        <f t="shared" si="11"/>
        <v>10239</v>
      </c>
      <c r="D255" s="30">
        <v>0</v>
      </c>
      <c r="E255" s="30">
        <f t="shared" si="10"/>
        <v>228</v>
      </c>
      <c r="F255" s="27">
        <f t="shared" si="12"/>
        <v>25.857142857142858</v>
      </c>
    </row>
    <row r="256" spans="1:6" x14ac:dyDescent="0.3">
      <c r="A256" s="31">
        <v>44154</v>
      </c>
      <c r="B256" s="30">
        <v>19</v>
      </c>
      <c r="C256" s="185">
        <f t="shared" si="11"/>
        <v>10258</v>
      </c>
      <c r="D256" s="30">
        <v>0</v>
      </c>
      <c r="E256" s="30">
        <f t="shared" si="10"/>
        <v>228</v>
      </c>
      <c r="F256" s="27">
        <f t="shared" si="12"/>
        <v>25.142857142857142</v>
      </c>
    </row>
    <row r="257" spans="1:6" x14ac:dyDescent="0.3">
      <c r="A257" s="31">
        <v>44155</v>
      </c>
      <c r="B257" s="30">
        <v>31</v>
      </c>
      <c r="C257" s="185">
        <f t="shared" si="11"/>
        <v>10289</v>
      </c>
      <c r="D257" s="30">
        <v>0</v>
      </c>
      <c r="E257" s="30">
        <f t="shared" si="10"/>
        <v>228</v>
      </c>
      <c r="F257" s="27">
        <f t="shared" si="12"/>
        <v>26.857142857142858</v>
      </c>
    </row>
    <row r="258" spans="1:6" x14ac:dyDescent="0.3">
      <c r="A258" s="31">
        <v>44156</v>
      </c>
      <c r="B258" s="30">
        <v>28</v>
      </c>
      <c r="C258" s="185">
        <f t="shared" si="11"/>
        <v>10317</v>
      </c>
      <c r="D258" s="30">
        <v>0</v>
      </c>
      <c r="E258" s="30">
        <f t="shared" si="10"/>
        <v>228</v>
      </c>
      <c r="F258" s="27">
        <f t="shared" si="12"/>
        <v>27</v>
      </c>
    </row>
    <row r="259" spans="1:6" x14ac:dyDescent="0.3">
      <c r="A259" s="31">
        <v>44157</v>
      </c>
      <c r="B259" s="30">
        <v>30</v>
      </c>
      <c r="C259" s="185">
        <f t="shared" si="11"/>
        <v>10347</v>
      </c>
      <c r="D259" s="30">
        <v>1</v>
      </c>
      <c r="E259" s="30">
        <f t="shared" si="10"/>
        <v>229</v>
      </c>
      <c r="F259" s="27">
        <f t="shared" si="12"/>
        <v>26.714285714285715</v>
      </c>
    </row>
    <row r="260" spans="1:6" x14ac:dyDescent="0.3">
      <c r="A260" s="31">
        <v>44158</v>
      </c>
      <c r="B260" s="30">
        <v>35</v>
      </c>
      <c r="C260" s="185">
        <f t="shared" si="11"/>
        <v>10382</v>
      </c>
      <c r="D260" s="30">
        <v>1</v>
      </c>
      <c r="E260" s="30">
        <f t="shared" ref="E260:E297" si="13">D260+E259</f>
        <v>230</v>
      </c>
      <c r="F260" s="27">
        <f t="shared" si="12"/>
        <v>27.571428571428573</v>
      </c>
    </row>
    <row r="261" spans="1:6" x14ac:dyDescent="0.3">
      <c r="A261" s="31">
        <v>44159</v>
      </c>
      <c r="B261" s="30">
        <v>27</v>
      </c>
      <c r="C261" s="185">
        <f t="shared" si="11"/>
        <v>10409</v>
      </c>
      <c r="D261" s="30">
        <v>1</v>
      </c>
      <c r="E261" s="30">
        <f t="shared" si="13"/>
        <v>231</v>
      </c>
      <c r="F261" s="27">
        <f t="shared" si="12"/>
        <v>28</v>
      </c>
    </row>
    <row r="262" spans="1:6" x14ac:dyDescent="0.3">
      <c r="A262" s="31">
        <v>44160</v>
      </c>
      <c r="B262" s="30">
        <v>29</v>
      </c>
      <c r="C262" s="185">
        <f t="shared" si="11"/>
        <v>10438</v>
      </c>
      <c r="D262" s="30">
        <v>1</v>
      </c>
      <c r="E262" s="30">
        <f t="shared" si="13"/>
        <v>232</v>
      </c>
      <c r="F262" s="27">
        <f t="shared" si="12"/>
        <v>28.428571428571427</v>
      </c>
    </row>
    <row r="263" spans="1:6" x14ac:dyDescent="0.3">
      <c r="A263" s="31">
        <v>44161</v>
      </c>
      <c r="B263" s="30">
        <v>25</v>
      </c>
      <c r="C263" s="185">
        <f t="shared" si="11"/>
        <v>10463</v>
      </c>
      <c r="D263" s="30">
        <v>0</v>
      </c>
      <c r="E263" s="30">
        <f t="shared" si="13"/>
        <v>232</v>
      </c>
      <c r="F263" s="27">
        <f t="shared" si="12"/>
        <v>29.285714285714285</v>
      </c>
    </row>
    <row r="264" spans="1:6" x14ac:dyDescent="0.3">
      <c r="A264" s="31">
        <v>44162</v>
      </c>
      <c r="B264" s="30">
        <v>40</v>
      </c>
      <c r="C264" s="185">
        <f t="shared" si="11"/>
        <v>10503</v>
      </c>
      <c r="D264" s="30">
        <v>0</v>
      </c>
      <c r="E264" s="30">
        <f t="shared" si="13"/>
        <v>232</v>
      </c>
      <c r="F264" s="27">
        <f t="shared" si="12"/>
        <v>30.571428571428573</v>
      </c>
    </row>
    <row r="265" spans="1:6" x14ac:dyDescent="0.3">
      <c r="A265" s="31">
        <v>44163</v>
      </c>
      <c r="B265" s="30">
        <v>42</v>
      </c>
      <c r="C265" s="185">
        <f t="shared" si="11"/>
        <v>10545</v>
      </c>
      <c r="D265" s="30">
        <v>0</v>
      </c>
      <c r="E265" s="30">
        <f t="shared" si="13"/>
        <v>232</v>
      </c>
      <c r="F265" s="27">
        <f t="shared" si="12"/>
        <v>32.571428571428569</v>
      </c>
    </row>
    <row r="266" spans="1:6" x14ac:dyDescent="0.3">
      <c r="A266" s="31">
        <v>44164</v>
      </c>
      <c r="B266" s="30">
        <v>28</v>
      </c>
      <c r="C266" s="185">
        <f t="shared" si="11"/>
        <v>10573</v>
      </c>
      <c r="D266" s="30">
        <v>0</v>
      </c>
      <c r="E266" s="30">
        <f t="shared" si="13"/>
        <v>232</v>
      </c>
      <c r="F266" s="27">
        <f t="shared" si="12"/>
        <v>32.285714285714285</v>
      </c>
    </row>
    <row r="267" spans="1:6" x14ac:dyDescent="0.3">
      <c r="A267" s="31">
        <v>44165</v>
      </c>
      <c r="B267" s="30">
        <v>42</v>
      </c>
      <c r="C267" s="185">
        <f t="shared" ref="C267:C330" si="14">B267+C266</f>
        <v>10615</v>
      </c>
      <c r="D267" s="30">
        <v>1</v>
      </c>
      <c r="E267" s="30">
        <f t="shared" si="13"/>
        <v>233</v>
      </c>
      <c r="F267" s="27">
        <f t="shared" si="12"/>
        <v>33.285714285714285</v>
      </c>
    </row>
    <row r="268" spans="1:6" x14ac:dyDescent="0.3">
      <c r="A268" s="31">
        <v>44166</v>
      </c>
      <c r="B268" s="30">
        <v>46</v>
      </c>
      <c r="C268" s="185">
        <f t="shared" si="14"/>
        <v>10661</v>
      </c>
      <c r="D268" s="30">
        <v>0</v>
      </c>
      <c r="E268" s="30">
        <f t="shared" si="13"/>
        <v>233</v>
      </c>
      <c r="F268" s="27">
        <f t="shared" si="12"/>
        <v>36</v>
      </c>
    </row>
    <row r="269" spans="1:6" x14ac:dyDescent="0.3">
      <c r="A269" s="31">
        <v>44167</v>
      </c>
      <c r="B269" s="30">
        <v>33</v>
      </c>
      <c r="C269" s="185">
        <f t="shared" si="14"/>
        <v>10694</v>
      </c>
      <c r="D269" s="30">
        <v>1</v>
      </c>
      <c r="E269" s="30">
        <f t="shared" si="13"/>
        <v>234</v>
      </c>
      <c r="F269" s="27">
        <f t="shared" si="12"/>
        <v>36.571428571428569</v>
      </c>
    </row>
    <row r="270" spans="1:6" x14ac:dyDescent="0.3">
      <c r="A270" s="31">
        <v>44168</v>
      </c>
      <c r="B270" s="30">
        <v>45</v>
      </c>
      <c r="C270" s="185">
        <f t="shared" si="14"/>
        <v>10739</v>
      </c>
      <c r="D270" s="30">
        <v>3</v>
      </c>
      <c r="E270" s="30">
        <f t="shared" si="13"/>
        <v>237</v>
      </c>
      <c r="F270" s="27">
        <f t="shared" si="12"/>
        <v>39.428571428571431</v>
      </c>
    </row>
    <row r="271" spans="1:6" x14ac:dyDescent="0.3">
      <c r="A271" s="31">
        <v>44169</v>
      </c>
      <c r="B271" s="30">
        <v>50</v>
      </c>
      <c r="C271" s="185">
        <f t="shared" si="14"/>
        <v>10789</v>
      </c>
      <c r="D271" s="30">
        <v>2</v>
      </c>
      <c r="E271" s="30">
        <f t="shared" si="13"/>
        <v>239</v>
      </c>
      <c r="F271" s="27">
        <f t="shared" si="12"/>
        <v>40.857142857142854</v>
      </c>
    </row>
    <row r="272" spans="1:6" x14ac:dyDescent="0.3">
      <c r="A272" s="31">
        <v>44170</v>
      </c>
      <c r="B272" s="30">
        <v>44</v>
      </c>
      <c r="C272" s="185">
        <f t="shared" si="14"/>
        <v>10833</v>
      </c>
      <c r="D272" s="30">
        <v>2</v>
      </c>
      <c r="E272" s="30">
        <f t="shared" si="13"/>
        <v>241</v>
      </c>
      <c r="F272" s="27">
        <f t="shared" ref="F272:F335" si="15">AVERAGE(B266:B272)</f>
        <v>41.142857142857146</v>
      </c>
    </row>
    <row r="273" spans="1:6" x14ac:dyDescent="0.3">
      <c r="A273" s="31">
        <v>44171</v>
      </c>
      <c r="B273" s="30">
        <v>48</v>
      </c>
      <c r="C273" s="185">
        <f t="shared" si="14"/>
        <v>10881</v>
      </c>
      <c r="D273" s="30">
        <v>1</v>
      </c>
      <c r="E273" s="30">
        <f t="shared" si="13"/>
        <v>242</v>
      </c>
      <c r="F273" s="27">
        <f t="shared" si="15"/>
        <v>44</v>
      </c>
    </row>
    <row r="274" spans="1:6" x14ac:dyDescent="0.3">
      <c r="A274" s="31">
        <v>44172</v>
      </c>
      <c r="B274" s="30">
        <v>61</v>
      </c>
      <c r="C274" s="185">
        <f t="shared" si="14"/>
        <v>10942</v>
      </c>
      <c r="D274" s="30">
        <v>2</v>
      </c>
      <c r="E274" s="30">
        <f t="shared" si="13"/>
        <v>244</v>
      </c>
      <c r="F274" s="27">
        <f t="shared" si="15"/>
        <v>46.714285714285715</v>
      </c>
    </row>
    <row r="275" spans="1:6" x14ac:dyDescent="0.3">
      <c r="A275" s="31">
        <v>44173</v>
      </c>
      <c r="B275" s="30">
        <v>42</v>
      </c>
      <c r="C275" s="185">
        <f t="shared" si="14"/>
        <v>10984</v>
      </c>
      <c r="D275" s="30">
        <v>0</v>
      </c>
      <c r="E275" s="30">
        <f t="shared" si="13"/>
        <v>244</v>
      </c>
      <c r="F275" s="27">
        <f t="shared" si="15"/>
        <v>46.142857142857146</v>
      </c>
    </row>
    <row r="276" spans="1:6" x14ac:dyDescent="0.3">
      <c r="A276" s="31">
        <v>44174</v>
      </c>
      <c r="B276" s="30">
        <v>51</v>
      </c>
      <c r="C276" s="185">
        <f t="shared" si="14"/>
        <v>11035</v>
      </c>
      <c r="D276" s="30">
        <v>2</v>
      </c>
      <c r="E276" s="30">
        <f t="shared" si="13"/>
        <v>246</v>
      </c>
      <c r="F276" s="27">
        <f t="shared" si="15"/>
        <v>48.714285714285715</v>
      </c>
    </row>
    <row r="277" spans="1:6" x14ac:dyDescent="0.3">
      <c r="A277" s="31">
        <v>44175</v>
      </c>
      <c r="B277" s="30">
        <v>53</v>
      </c>
      <c r="C277" s="185">
        <f t="shared" si="14"/>
        <v>11088</v>
      </c>
      <c r="D277" s="30">
        <v>3</v>
      </c>
      <c r="E277" s="30">
        <f t="shared" si="13"/>
        <v>249</v>
      </c>
      <c r="F277" s="27">
        <f t="shared" si="15"/>
        <v>49.857142857142854</v>
      </c>
    </row>
    <row r="278" spans="1:6" x14ac:dyDescent="0.3">
      <c r="A278" s="31">
        <v>44176</v>
      </c>
      <c r="B278" s="30">
        <v>48</v>
      </c>
      <c r="C278" s="185">
        <f t="shared" si="14"/>
        <v>11136</v>
      </c>
      <c r="D278" s="30">
        <v>1</v>
      </c>
      <c r="E278" s="30">
        <f t="shared" si="13"/>
        <v>250</v>
      </c>
      <c r="F278" s="27">
        <f t="shared" si="15"/>
        <v>49.571428571428569</v>
      </c>
    </row>
    <row r="279" spans="1:6" x14ac:dyDescent="0.3">
      <c r="A279" s="31">
        <v>44177</v>
      </c>
      <c r="B279" s="30">
        <v>49</v>
      </c>
      <c r="C279" s="185">
        <f t="shared" si="14"/>
        <v>11185</v>
      </c>
      <c r="D279" s="30">
        <v>0</v>
      </c>
      <c r="E279" s="30">
        <f t="shared" si="13"/>
        <v>250</v>
      </c>
      <c r="F279" s="27">
        <f t="shared" si="15"/>
        <v>50.285714285714285</v>
      </c>
    </row>
    <row r="280" spans="1:6" x14ac:dyDescent="0.3">
      <c r="A280" s="31">
        <v>44178</v>
      </c>
      <c r="B280" s="30">
        <v>54</v>
      </c>
      <c r="C280" s="185">
        <f t="shared" si="14"/>
        <v>11239</v>
      </c>
      <c r="D280" s="30">
        <v>0</v>
      </c>
      <c r="E280" s="30">
        <f t="shared" si="13"/>
        <v>250</v>
      </c>
      <c r="F280" s="27">
        <f t="shared" si="15"/>
        <v>51.142857142857146</v>
      </c>
    </row>
    <row r="281" spans="1:6" x14ac:dyDescent="0.3">
      <c r="A281" s="31">
        <v>44179</v>
      </c>
      <c r="B281" s="30">
        <v>53</v>
      </c>
      <c r="C281" s="185">
        <f t="shared" si="14"/>
        <v>11292</v>
      </c>
      <c r="D281" s="30">
        <v>0</v>
      </c>
      <c r="E281" s="30">
        <f t="shared" si="13"/>
        <v>250</v>
      </c>
      <c r="F281" s="27">
        <f t="shared" si="15"/>
        <v>50</v>
      </c>
    </row>
    <row r="282" spans="1:6" x14ac:dyDescent="0.3">
      <c r="A282" s="31">
        <v>44180</v>
      </c>
      <c r="B282" s="30">
        <v>45</v>
      </c>
      <c r="C282" s="185">
        <f t="shared" si="14"/>
        <v>11337</v>
      </c>
      <c r="D282" s="30">
        <v>0</v>
      </c>
      <c r="E282" s="30">
        <f t="shared" si="13"/>
        <v>250</v>
      </c>
      <c r="F282" s="27">
        <f t="shared" si="15"/>
        <v>50.428571428571431</v>
      </c>
    </row>
    <row r="283" spans="1:6" x14ac:dyDescent="0.3">
      <c r="A283" s="31">
        <v>44181</v>
      </c>
      <c r="B283" s="30">
        <v>50</v>
      </c>
      <c r="C283" s="185">
        <f t="shared" si="14"/>
        <v>11387</v>
      </c>
      <c r="D283" s="30">
        <v>0</v>
      </c>
      <c r="E283" s="30">
        <f t="shared" si="13"/>
        <v>250</v>
      </c>
      <c r="F283" s="27">
        <f t="shared" si="15"/>
        <v>50.285714285714285</v>
      </c>
    </row>
    <row r="284" spans="1:6" x14ac:dyDescent="0.3">
      <c r="A284" s="31">
        <v>44182</v>
      </c>
      <c r="B284" s="30">
        <v>56</v>
      </c>
      <c r="C284" s="185">
        <f t="shared" si="14"/>
        <v>11443</v>
      </c>
      <c r="D284" s="30">
        <v>0</v>
      </c>
      <c r="E284" s="30">
        <f t="shared" si="13"/>
        <v>250</v>
      </c>
      <c r="F284" s="27">
        <f t="shared" si="15"/>
        <v>50.714285714285715</v>
      </c>
    </row>
    <row r="285" spans="1:6" x14ac:dyDescent="0.3">
      <c r="A285" s="31">
        <v>44183</v>
      </c>
      <c r="B285" s="30">
        <v>56</v>
      </c>
      <c r="C285" s="185">
        <f t="shared" si="14"/>
        <v>11499</v>
      </c>
      <c r="D285" s="30">
        <v>1</v>
      </c>
      <c r="E285" s="30">
        <f t="shared" si="13"/>
        <v>251</v>
      </c>
      <c r="F285" s="27">
        <f t="shared" si="15"/>
        <v>51.857142857142854</v>
      </c>
    </row>
    <row r="286" spans="1:6" x14ac:dyDescent="0.3">
      <c r="A286" s="31">
        <v>44184</v>
      </c>
      <c r="B286" s="30">
        <v>60</v>
      </c>
      <c r="C286" s="185">
        <f t="shared" si="14"/>
        <v>11559</v>
      </c>
      <c r="D286" s="30">
        <v>0</v>
      </c>
      <c r="E286" s="30">
        <f t="shared" si="13"/>
        <v>251</v>
      </c>
      <c r="F286" s="27">
        <f t="shared" si="15"/>
        <v>53.428571428571431</v>
      </c>
    </row>
    <row r="287" spans="1:6" x14ac:dyDescent="0.3">
      <c r="A287" s="31">
        <v>44185</v>
      </c>
      <c r="B287" s="30">
        <v>58</v>
      </c>
      <c r="C287" s="185">
        <f t="shared" si="14"/>
        <v>11617</v>
      </c>
      <c r="D287" s="30">
        <v>1</v>
      </c>
      <c r="E287" s="30">
        <f t="shared" si="13"/>
        <v>252</v>
      </c>
      <c r="F287" s="27">
        <f t="shared" si="15"/>
        <v>54</v>
      </c>
    </row>
    <row r="288" spans="1:6" x14ac:dyDescent="0.3">
      <c r="A288" s="31">
        <v>44186</v>
      </c>
      <c r="B288" s="30">
        <v>48</v>
      </c>
      <c r="C288" s="185">
        <f t="shared" si="14"/>
        <v>11665</v>
      </c>
      <c r="D288" s="30">
        <v>3</v>
      </c>
      <c r="E288" s="30">
        <f t="shared" si="13"/>
        <v>255</v>
      </c>
      <c r="F288" s="27">
        <f t="shared" si="15"/>
        <v>53.285714285714285</v>
      </c>
    </row>
    <row r="289" spans="1:6" x14ac:dyDescent="0.3">
      <c r="A289" s="31">
        <v>44187</v>
      </c>
      <c r="B289" s="30">
        <v>73</v>
      </c>
      <c r="C289" s="185">
        <f t="shared" si="14"/>
        <v>11738</v>
      </c>
      <c r="D289" s="30">
        <v>0</v>
      </c>
      <c r="E289" s="30">
        <f t="shared" si="13"/>
        <v>255</v>
      </c>
      <c r="F289" s="27">
        <f t="shared" si="15"/>
        <v>57.285714285714285</v>
      </c>
    </row>
    <row r="290" spans="1:6" x14ac:dyDescent="0.3">
      <c r="A290" s="31">
        <v>44188</v>
      </c>
      <c r="B290" s="30">
        <v>49</v>
      </c>
      <c r="C290" s="185">
        <f t="shared" si="14"/>
        <v>11787</v>
      </c>
      <c r="D290" s="30">
        <v>1</v>
      </c>
      <c r="E290" s="30">
        <f t="shared" si="13"/>
        <v>256</v>
      </c>
      <c r="F290" s="27">
        <f t="shared" si="15"/>
        <v>57.142857142857146</v>
      </c>
    </row>
    <row r="291" spans="1:6" x14ac:dyDescent="0.3">
      <c r="A291" s="31">
        <v>44189</v>
      </c>
      <c r="B291" s="30">
        <v>81</v>
      </c>
      <c r="C291" s="185">
        <f t="shared" si="14"/>
        <v>11868</v>
      </c>
      <c r="D291" s="30">
        <v>0</v>
      </c>
      <c r="E291" s="30">
        <f t="shared" si="13"/>
        <v>256</v>
      </c>
      <c r="F291" s="27">
        <f t="shared" si="15"/>
        <v>60.714285714285715</v>
      </c>
    </row>
    <row r="292" spans="1:6" x14ac:dyDescent="0.3">
      <c r="A292" s="31">
        <v>44190</v>
      </c>
      <c r="B292" s="30">
        <v>66</v>
      </c>
      <c r="C292" s="185">
        <f t="shared" si="14"/>
        <v>11934</v>
      </c>
      <c r="D292" s="30">
        <v>1</v>
      </c>
      <c r="E292" s="30">
        <f t="shared" si="13"/>
        <v>257</v>
      </c>
      <c r="F292" s="27">
        <f t="shared" si="15"/>
        <v>62.142857142857146</v>
      </c>
    </row>
    <row r="293" spans="1:6" x14ac:dyDescent="0.3">
      <c r="A293" s="31">
        <v>44191</v>
      </c>
      <c r="B293" s="30">
        <v>61</v>
      </c>
      <c r="C293" s="185">
        <f t="shared" si="14"/>
        <v>11995</v>
      </c>
      <c r="D293" s="30">
        <v>1</v>
      </c>
      <c r="E293" s="30">
        <f t="shared" si="13"/>
        <v>258</v>
      </c>
      <c r="F293" s="27">
        <f t="shared" si="15"/>
        <v>62.285714285714285</v>
      </c>
    </row>
    <row r="294" spans="1:6" x14ac:dyDescent="0.3">
      <c r="A294" s="31">
        <v>44192</v>
      </c>
      <c r="B294" s="30">
        <v>60</v>
      </c>
      <c r="C294" s="185">
        <f t="shared" si="14"/>
        <v>12055</v>
      </c>
      <c r="D294" s="30">
        <v>3</v>
      </c>
      <c r="E294" s="30">
        <f t="shared" si="13"/>
        <v>261</v>
      </c>
      <c r="F294" s="27">
        <f t="shared" si="15"/>
        <v>62.571428571428569</v>
      </c>
    </row>
    <row r="295" spans="1:6" x14ac:dyDescent="0.3">
      <c r="A295" s="31">
        <v>44193</v>
      </c>
      <c r="B295" s="30">
        <v>76</v>
      </c>
      <c r="C295" s="185">
        <f t="shared" si="14"/>
        <v>12131</v>
      </c>
      <c r="D295" s="30">
        <v>0</v>
      </c>
      <c r="E295" s="30">
        <f t="shared" si="13"/>
        <v>261</v>
      </c>
      <c r="F295" s="27">
        <f t="shared" si="15"/>
        <v>66.571428571428569</v>
      </c>
    </row>
    <row r="296" spans="1:6" x14ac:dyDescent="0.3">
      <c r="A296" s="31">
        <v>44194</v>
      </c>
      <c r="B296" s="30">
        <v>77</v>
      </c>
      <c r="C296" s="185">
        <f t="shared" si="14"/>
        <v>12208</v>
      </c>
      <c r="D296" s="30">
        <v>3</v>
      </c>
      <c r="E296" s="30">
        <f t="shared" si="13"/>
        <v>264</v>
      </c>
      <c r="F296" s="27">
        <f t="shared" si="15"/>
        <v>67.142857142857139</v>
      </c>
    </row>
    <row r="297" spans="1:6" x14ac:dyDescent="0.3">
      <c r="A297" s="31">
        <v>44195</v>
      </c>
      <c r="B297" s="30">
        <v>56</v>
      </c>
      <c r="C297" s="185">
        <f t="shared" si="14"/>
        <v>12264</v>
      </c>
      <c r="D297" s="30">
        <v>0</v>
      </c>
      <c r="E297" s="30">
        <f t="shared" si="13"/>
        <v>264</v>
      </c>
      <c r="F297" s="27">
        <f t="shared" si="15"/>
        <v>68.142857142857139</v>
      </c>
    </row>
    <row r="298" spans="1:6" x14ac:dyDescent="0.3">
      <c r="A298" s="31">
        <v>44196</v>
      </c>
      <c r="B298" s="30">
        <v>84</v>
      </c>
      <c r="C298" s="185">
        <f t="shared" si="14"/>
        <v>12348</v>
      </c>
      <c r="D298" s="30">
        <v>1</v>
      </c>
      <c r="E298" s="30">
        <f>D298+E297</f>
        <v>265</v>
      </c>
      <c r="F298" s="27">
        <f t="shared" si="15"/>
        <v>68.571428571428569</v>
      </c>
    </row>
    <row r="299" spans="1:6" x14ac:dyDescent="0.3">
      <c r="A299" s="31">
        <v>44197</v>
      </c>
      <c r="B299" s="30">
        <v>63</v>
      </c>
      <c r="C299" s="185">
        <f t="shared" si="14"/>
        <v>12411</v>
      </c>
      <c r="D299" s="30">
        <v>1</v>
      </c>
      <c r="E299" s="30">
        <f>D299+E298</f>
        <v>266</v>
      </c>
      <c r="F299" s="27">
        <f t="shared" si="15"/>
        <v>68.142857142857139</v>
      </c>
    </row>
    <row r="300" spans="1:6" x14ac:dyDescent="0.3">
      <c r="A300" s="31">
        <v>44198</v>
      </c>
      <c r="B300" s="30">
        <v>79</v>
      </c>
      <c r="C300" s="185">
        <f t="shared" si="14"/>
        <v>12490</v>
      </c>
      <c r="D300" s="30">
        <v>2</v>
      </c>
      <c r="E300" s="30">
        <f t="shared" ref="E300:E363" si="16">D300+E299</f>
        <v>268</v>
      </c>
      <c r="F300" s="27">
        <f t="shared" si="15"/>
        <v>70.714285714285708</v>
      </c>
    </row>
    <row r="301" spans="1:6" x14ac:dyDescent="0.3">
      <c r="A301" s="31">
        <v>44199</v>
      </c>
      <c r="B301" s="30">
        <v>63</v>
      </c>
      <c r="C301" s="185">
        <f t="shared" si="14"/>
        <v>12553</v>
      </c>
      <c r="D301" s="30">
        <v>0</v>
      </c>
      <c r="E301" s="30">
        <f t="shared" si="16"/>
        <v>268</v>
      </c>
      <c r="F301" s="27">
        <f t="shared" si="15"/>
        <v>71.142857142857139</v>
      </c>
    </row>
    <row r="302" spans="1:6" x14ac:dyDescent="0.3">
      <c r="A302" s="31">
        <v>44200</v>
      </c>
      <c r="B302" s="30">
        <v>63</v>
      </c>
      <c r="C302" s="185">
        <f t="shared" si="14"/>
        <v>12616</v>
      </c>
      <c r="D302" s="30">
        <v>2</v>
      </c>
      <c r="E302" s="30">
        <f t="shared" si="16"/>
        <v>270</v>
      </c>
      <c r="F302" s="27">
        <f t="shared" si="15"/>
        <v>69.285714285714292</v>
      </c>
    </row>
    <row r="303" spans="1:6" x14ac:dyDescent="0.3">
      <c r="A303" s="31">
        <v>44201</v>
      </c>
      <c r="B303" s="30">
        <v>69</v>
      </c>
      <c r="C303" s="185">
        <f t="shared" si="14"/>
        <v>12685</v>
      </c>
      <c r="D303" s="30">
        <v>2</v>
      </c>
      <c r="E303" s="30">
        <f t="shared" si="16"/>
        <v>272</v>
      </c>
      <c r="F303" s="27">
        <f t="shared" si="15"/>
        <v>68.142857142857139</v>
      </c>
    </row>
    <row r="304" spans="1:6" x14ac:dyDescent="0.3">
      <c r="A304" s="31">
        <v>44202</v>
      </c>
      <c r="B304" s="30">
        <v>85</v>
      </c>
      <c r="C304" s="185">
        <f t="shared" si="14"/>
        <v>12770</v>
      </c>
      <c r="D304" s="30">
        <v>0</v>
      </c>
      <c r="E304" s="30">
        <f t="shared" si="16"/>
        <v>272</v>
      </c>
      <c r="F304" s="27">
        <f t="shared" si="15"/>
        <v>72.285714285714292</v>
      </c>
    </row>
    <row r="305" spans="1:6" x14ac:dyDescent="0.3">
      <c r="A305" s="31">
        <v>44203</v>
      </c>
      <c r="B305" s="30">
        <v>73</v>
      </c>
      <c r="C305" s="185">
        <f t="shared" si="14"/>
        <v>12843</v>
      </c>
      <c r="D305" s="30">
        <v>0</v>
      </c>
      <c r="E305" s="30">
        <f t="shared" si="16"/>
        <v>272</v>
      </c>
      <c r="F305" s="27">
        <f t="shared" si="15"/>
        <v>70.714285714285708</v>
      </c>
    </row>
    <row r="306" spans="1:6" x14ac:dyDescent="0.3">
      <c r="A306" s="31">
        <v>44204</v>
      </c>
      <c r="B306" s="30">
        <v>68</v>
      </c>
      <c r="C306" s="185">
        <f t="shared" si="14"/>
        <v>12911</v>
      </c>
      <c r="D306" s="30">
        <v>0</v>
      </c>
      <c r="E306" s="30">
        <f t="shared" si="16"/>
        <v>272</v>
      </c>
      <c r="F306" s="27">
        <f t="shared" si="15"/>
        <v>71.428571428571431</v>
      </c>
    </row>
    <row r="307" spans="1:6" x14ac:dyDescent="0.3">
      <c r="A307" s="31">
        <v>44205</v>
      </c>
      <c r="B307" s="30">
        <v>75</v>
      </c>
      <c r="C307" s="185">
        <f t="shared" si="14"/>
        <v>12986</v>
      </c>
      <c r="D307" s="30">
        <v>1</v>
      </c>
      <c r="E307" s="30">
        <f t="shared" si="16"/>
        <v>273</v>
      </c>
      <c r="F307" s="27">
        <f t="shared" si="15"/>
        <v>70.857142857142861</v>
      </c>
    </row>
    <row r="308" spans="1:6" x14ac:dyDescent="0.3">
      <c r="A308" s="31">
        <v>44206</v>
      </c>
      <c r="B308" s="30">
        <v>85</v>
      </c>
      <c r="C308" s="185">
        <f t="shared" si="14"/>
        <v>13071</v>
      </c>
      <c r="D308" s="30">
        <v>1</v>
      </c>
      <c r="E308" s="30">
        <f t="shared" si="16"/>
        <v>274</v>
      </c>
      <c r="F308" s="27">
        <f t="shared" si="15"/>
        <v>74</v>
      </c>
    </row>
    <row r="309" spans="1:6" x14ac:dyDescent="0.3">
      <c r="A309" s="31">
        <v>44207</v>
      </c>
      <c r="B309" s="30">
        <v>60</v>
      </c>
      <c r="C309" s="185">
        <f t="shared" si="14"/>
        <v>13131</v>
      </c>
      <c r="D309" s="30">
        <v>0</v>
      </c>
      <c r="E309" s="30">
        <f t="shared" si="16"/>
        <v>274</v>
      </c>
      <c r="F309" s="27">
        <f t="shared" si="15"/>
        <v>73.571428571428569</v>
      </c>
    </row>
    <row r="310" spans="1:6" x14ac:dyDescent="0.3">
      <c r="A310" s="31">
        <v>44208</v>
      </c>
      <c r="B310" s="30">
        <v>70</v>
      </c>
      <c r="C310" s="185">
        <f t="shared" si="14"/>
        <v>13201</v>
      </c>
      <c r="D310" s="30">
        <v>0</v>
      </c>
      <c r="E310" s="30">
        <f t="shared" si="16"/>
        <v>274</v>
      </c>
      <c r="F310" s="27">
        <f t="shared" si="15"/>
        <v>73.714285714285708</v>
      </c>
    </row>
    <row r="311" spans="1:6" x14ac:dyDescent="0.3">
      <c r="A311" s="31">
        <v>44209</v>
      </c>
      <c r="B311" s="30">
        <v>80</v>
      </c>
      <c r="C311" s="185">
        <f t="shared" si="14"/>
        <v>13281</v>
      </c>
      <c r="D311" s="30">
        <v>0</v>
      </c>
      <c r="E311" s="30">
        <f t="shared" si="16"/>
        <v>274</v>
      </c>
      <c r="F311" s="27">
        <f t="shared" si="15"/>
        <v>73</v>
      </c>
    </row>
    <row r="312" spans="1:6" x14ac:dyDescent="0.3">
      <c r="A312" s="31">
        <v>44210</v>
      </c>
      <c r="B312" s="30">
        <v>69</v>
      </c>
      <c r="C312" s="185">
        <f t="shared" si="14"/>
        <v>13350</v>
      </c>
      <c r="D312" s="30">
        <v>1</v>
      </c>
      <c r="E312" s="30">
        <f t="shared" si="16"/>
        <v>275</v>
      </c>
      <c r="F312" s="27">
        <f t="shared" si="15"/>
        <v>72.428571428571431</v>
      </c>
    </row>
    <row r="313" spans="1:6" x14ac:dyDescent="0.3">
      <c r="A313" s="31">
        <v>44211</v>
      </c>
      <c r="B313" s="30">
        <v>65</v>
      </c>
      <c r="C313" s="185">
        <f t="shared" si="14"/>
        <v>13415</v>
      </c>
      <c r="D313" s="30">
        <v>2</v>
      </c>
      <c r="E313" s="30">
        <f t="shared" si="16"/>
        <v>277</v>
      </c>
      <c r="F313" s="27">
        <f t="shared" si="15"/>
        <v>72</v>
      </c>
    </row>
    <row r="314" spans="1:6" x14ac:dyDescent="0.3">
      <c r="A314" s="31">
        <v>44212</v>
      </c>
      <c r="B314" s="30">
        <v>64</v>
      </c>
      <c r="C314" s="185">
        <f t="shared" si="14"/>
        <v>13479</v>
      </c>
      <c r="D314" s="30">
        <v>1</v>
      </c>
      <c r="E314" s="30">
        <f t="shared" si="16"/>
        <v>278</v>
      </c>
      <c r="F314" s="27">
        <f t="shared" si="15"/>
        <v>70.428571428571431</v>
      </c>
    </row>
    <row r="315" spans="1:6" x14ac:dyDescent="0.3">
      <c r="A315" s="31">
        <v>44213</v>
      </c>
      <c r="B315" s="30">
        <v>64</v>
      </c>
      <c r="C315" s="185">
        <f t="shared" si="14"/>
        <v>13543</v>
      </c>
      <c r="D315" s="30">
        <v>2</v>
      </c>
      <c r="E315" s="30">
        <f t="shared" si="16"/>
        <v>280</v>
      </c>
      <c r="F315" s="27">
        <f t="shared" si="15"/>
        <v>67.428571428571431</v>
      </c>
    </row>
    <row r="316" spans="1:6" x14ac:dyDescent="0.3">
      <c r="A316" s="31">
        <v>44214</v>
      </c>
      <c r="B316" s="30">
        <v>67</v>
      </c>
      <c r="C316" s="185">
        <f t="shared" si="14"/>
        <v>13610</v>
      </c>
      <c r="D316" s="30">
        <v>2</v>
      </c>
      <c r="E316" s="30">
        <f t="shared" si="16"/>
        <v>282</v>
      </c>
      <c r="F316" s="27">
        <f t="shared" si="15"/>
        <v>68.428571428571431</v>
      </c>
    </row>
    <row r="317" spans="1:6" x14ac:dyDescent="0.3">
      <c r="A317" s="31">
        <v>44215</v>
      </c>
      <c r="B317" s="30">
        <v>64</v>
      </c>
      <c r="C317" s="185">
        <f t="shared" si="14"/>
        <v>13674</v>
      </c>
      <c r="D317" s="30">
        <v>1</v>
      </c>
      <c r="E317" s="30">
        <f t="shared" si="16"/>
        <v>283</v>
      </c>
      <c r="F317" s="27">
        <f t="shared" si="15"/>
        <v>67.571428571428569</v>
      </c>
    </row>
    <row r="318" spans="1:6" x14ac:dyDescent="0.3">
      <c r="A318" s="31">
        <v>44216</v>
      </c>
      <c r="B318" s="30">
        <v>74</v>
      </c>
      <c r="C318" s="185">
        <f t="shared" si="14"/>
        <v>13748</v>
      </c>
      <c r="D318" s="30">
        <v>2</v>
      </c>
      <c r="E318" s="30">
        <f t="shared" si="16"/>
        <v>285</v>
      </c>
      <c r="F318" s="27">
        <f t="shared" si="15"/>
        <v>66.714285714285708</v>
      </c>
    </row>
    <row r="319" spans="1:6" x14ac:dyDescent="0.3">
      <c r="A319" s="31">
        <v>44217</v>
      </c>
      <c r="B319" s="30">
        <v>68</v>
      </c>
      <c r="C319" s="185">
        <f t="shared" si="14"/>
        <v>13816</v>
      </c>
      <c r="D319" s="30">
        <v>3</v>
      </c>
      <c r="E319" s="30">
        <f t="shared" si="16"/>
        <v>288</v>
      </c>
      <c r="F319" s="27">
        <f t="shared" si="15"/>
        <v>66.571428571428569</v>
      </c>
    </row>
    <row r="320" spans="1:6" x14ac:dyDescent="0.3">
      <c r="A320" s="31">
        <v>44218</v>
      </c>
      <c r="B320" s="30">
        <v>85</v>
      </c>
      <c r="C320" s="185">
        <f t="shared" si="14"/>
        <v>13901</v>
      </c>
      <c r="D320" s="30">
        <v>0</v>
      </c>
      <c r="E320" s="30">
        <f t="shared" si="16"/>
        <v>288</v>
      </c>
      <c r="F320" s="27">
        <f t="shared" si="15"/>
        <v>69.428571428571431</v>
      </c>
    </row>
    <row r="321" spans="1:6" x14ac:dyDescent="0.3">
      <c r="A321" s="31">
        <v>44219</v>
      </c>
      <c r="B321" s="30">
        <v>70</v>
      </c>
      <c r="C321" s="185">
        <f t="shared" si="14"/>
        <v>13971</v>
      </c>
      <c r="D321" s="30">
        <v>0</v>
      </c>
      <c r="E321" s="30">
        <f t="shared" si="16"/>
        <v>288</v>
      </c>
      <c r="F321" s="27">
        <f t="shared" si="15"/>
        <v>70.285714285714292</v>
      </c>
    </row>
    <row r="322" spans="1:6" x14ac:dyDescent="0.3">
      <c r="A322" s="31">
        <v>44220</v>
      </c>
      <c r="B322" s="30">
        <v>59</v>
      </c>
      <c r="C322" s="185">
        <f t="shared" si="14"/>
        <v>14030</v>
      </c>
      <c r="D322" s="30">
        <v>1</v>
      </c>
      <c r="E322" s="30">
        <f t="shared" si="16"/>
        <v>289</v>
      </c>
      <c r="F322" s="27">
        <f t="shared" si="15"/>
        <v>69.571428571428569</v>
      </c>
    </row>
    <row r="323" spans="1:6" x14ac:dyDescent="0.3">
      <c r="A323" s="31">
        <v>44221</v>
      </c>
      <c r="B323" s="30">
        <v>64</v>
      </c>
      <c r="C323" s="185">
        <f t="shared" si="14"/>
        <v>14094</v>
      </c>
      <c r="D323" s="30">
        <v>1</v>
      </c>
      <c r="E323" s="30">
        <f t="shared" si="16"/>
        <v>290</v>
      </c>
      <c r="F323" s="27">
        <f t="shared" si="15"/>
        <v>69.142857142857139</v>
      </c>
    </row>
    <row r="324" spans="1:6" x14ac:dyDescent="0.3">
      <c r="A324" s="31">
        <v>44222</v>
      </c>
      <c r="B324" s="30">
        <v>93</v>
      </c>
      <c r="C324" s="185">
        <f t="shared" si="14"/>
        <v>14187</v>
      </c>
      <c r="D324" s="30">
        <v>0</v>
      </c>
      <c r="E324" s="30">
        <f t="shared" si="16"/>
        <v>290</v>
      </c>
      <c r="F324" s="27">
        <f t="shared" si="15"/>
        <v>73.285714285714292</v>
      </c>
    </row>
    <row r="325" spans="1:6" x14ac:dyDescent="0.3">
      <c r="A325" s="31">
        <v>44223</v>
      </c>
      <c r="B325" s="30">
        <v>84</v>
      </c>
      <c r="C325" s="185">
        <f t="shared" si="14"/>
        <v>14271</v>
      </c>
      <c r="D325" s="30">
        <v>2</v>
      </c>
      <c r="E325" s="30">
        <f t="shared" si="16"/>
        <v>292</v>
      </c>
      <c r="F325" s="27">
        <f t="shared" si="15"/>
        <v>74.714285714285708</v>
      </c>
    </row>
    <row r="326" spans="1:6" x14ac:dyDescent="0.3">
      <c r="A326" s="31">
        <v>44224</v>
      </c>
      <c r="B326" s="30">
        <v>83</v>
      </c>
      <c r="C326" s="185">
        <f t="shared" si="14"/>
        <v>14354</v>
      </c>
      <c r="D326" s="30">
        <v>0</v>
      </c>
      <c r="E326" s="30">
        <f t="shared" si="16"/>
        <v>292</v>
      </c>
      <c r="F326" s="27">
        <f t="shared" si="15"/>
        <v>76.857142857142861</v>
      </c>
    </row>
    <row r="327" spans="1:6" x14ac:dyDescent="0.3">
      <c r="A327" s="31">
        <v>44225</v>
      </c>
      <c r="B327" s="30">
        <v>63</v>
      </c>
      <c r="C327" s="185">
        <f t="shared" si="14"/>
        <v>14417</v>
      </c>
      <c r="D327" s="30">
        <v>1</v>
      </c>
      <c r="E327" s="30">
        <f t="shared" si="16"/>
        <v>293</v>
      </c>
      <c r="F327" s="27">
        <f t="shared" si="15"/>
        <v>73.714285714285708</v>
      </c>
    </row>
    <row r="328" spans="1:6" x14ac:dyDescent="0.3">
      <c r="A328" s="31">
        <v>44226</v>
      </c>
      <c r="B328" s="30">
        <v>57</v>
      </c>
      <c r="C328" s="185">
        <f t="shared" si="14"/>
        <v>14474</v>
      </c>
      <c r="D328" s="30">
        <v>2</v>
      </c>
      <c r="E328" s="30">
        <f t="shared" si="16"/>
        <v>295</v>
      </c>
      <c r="F328" s="27">
        <f t="shared" si="15"/>
        <v>71.857142857142861</v>
      </c>
    </row>
    <row r="329" spans="1:6" x14ac:dyDescent="0.3">
      <c r="A329" s="31">
        <v>44227</v>
      </c>
      <c r="B329" s="30">
        <v>64</v>
      </c>
      <c r="C329" s="185">
        <f t="shared" si="14"/>
        <v>14538</v>
      </c>
      <c r="D329" s="30">
        <v>0</v>
      </c>
      <c r="E329" s="30">
        <f t="shared" si="16"/>
        <v>295</v>
      </c>
      <c r="F329" s="27">
        <f t="shared" si="15"/>
        <v>72.571428571428569</v>
      </c>
    </row>
    <row r="330" spans="1:6" x14ac:dyDescent="0.3">
      <c r="A330" s="31">
        <v>44228</v>
      </c>
      <c r="B330" s="30">
        <v>65</v>
      </c>
      <c r="C330" s="185">
        <f t="shared" si="14"/>
        <v>14603</v>
      </c>
      <c r="D330" s="30">
        <v>3</v>
      </c>
      <c r="E330" s="30">
        <f t="shared" si="16"/>
        <v>298</v>
      </c>
      <c r="F330" s="27">
        <f t="shared" si="15"/>
        <v>72.714285714285708</v>
      </c>
    </row>
    <row r="331" spans="1:6" x14ac:dyDescent="0.3">
      <c r="A331" s="31">
        <v>44229</v>
      </c>
      <c r="B331" s="30">
        <v>53</v>
      </c>
      <c r="C331" s="185">
        <f t="shared" ref="C331:C394" si="17">B331+C330</f>
        <v>14656</v>
      </c>
      <c r="D331" s="30">
        <v>2</v>
      </c>
      <c r="E331" s="30">
        <f t="shared" si="16"/>
        <v>300</v>
      </c>
      <c r="F331" s="27">
        <f t="shared" si="15"/>
        <v>67</v>
      </c>
    </row>
    <row r="332" spans="1:6" x14ac:dyDescent="0.3">
      <c r="A332" s="31">
        <v>44230</v>
      </c>
      <c r="B332" s="30">
        <v>59</v>
      </c>
      <c r="C332" s="185">
        <f t="shared" si="17"/>
        <v>14715</v>
      </c>
      <c r="D332" s="30">
        <v>0</v>
      </c>
      <c r="E332" s="30">
        <f t="shared" si="16"/>
        <v>300</v>
      </c>
      <c r="F332" s="27">
        <f t="shared" si="15"/>
        <v>63.428571428571431</v>
      </c>
    </row>
    <row r="333" spans="1:6" x14ac:dyDescent="0.3">
      <c r="A333" s="31">
        <v>44231</v>
      </c>
      <c r="B333" s="30">
        <v>61</v>
      </c>
      <c r="C333" s="185">
        <f t="shared" si="17"/>
        <v>14776</v>
      </c>
      <c r="D333" s="30">
        <v>3</v>
      </c>
      <c r="E333" s="30">
        <f t="shared" si="16"/>
        <v>303</v>
      </c>
      <c r="F333" s="27">
        <f t="shared" si="15"/>
        <v>60.285714285714285</v>
      </c>
    </row>
    <row r="334" spans="1:6" x14ac:dyDescent="0.3">
      <c r="A334" s="31">
        <v>44232</v>
      </c>
      <c r="B334" s="30">
        <v>69</v>
      </c>
      <c r="C334" s="185">
        <f t="shared" si="17"/>
        <v>14845</v>
      </c>
      <c r="D334" s="30">
        <v>2</v>
      </c>
      <c r="E334" s="30">
        <f t="shared" si="16"/>
        <v>305</v>
      </c>
      <c r="F334" s="27">
        <f t="shared" si="15"/>
        <v>61.142857142857146</v>
      </c>
    </row>
    <row r="335" spans="1:6" x14ac:dyDescent="0.3">
      <c r="A335" s="31">
        <v>44233</v>
      </c>
      <c r="B335" s="30">
        <v>48</v>
      </c>
      <c r="C335" s="185">
        <f t="shared" si="17"/>
        <v>14893</v>
      </c>
      <c r="D335" s="30">
        <v>0</v>
      </c>
      <c r="E335" s="30">
        <f t="shared" si="16"/>
        <v>305</v>
      </c>
      <c r="F335" s="27">
        <f t="shared" si="15"/>
        <v>59.857142857142854</v>
      </c>
    </row>
    <row r="336" spans="1:6" x14ac:dyDescent="0.3">
      <c r="A336" s="31">
        <v>44234</v>
      </c>
      <c r="B336" s="30">
        <v>41</v>
      </c>
      <c r="C336" s="185">
        <f t="shared" si="17"/>
        <v>14934</v>
      </c>
      <c r="D336" s="30">
        <v>2</v>
      </c>
      <c r="E336" s="30">
        <f t="shared" si="16"/>
        <v>307</v>
      </c>
      <c r="F336" s="27">
        <f t="shared" ref="F336:F397" si="18">AVERAGE(B330:B336)</f>
        <v>56.571428571428569</v>
      </c>
    </row>
    <row r="337" spans="1:6" x14ac:dyDescent="0.3">
      <c r="A337" s="31">
        <v>44235</v>
      </c>
      <c r="B337" s="30">
        <v>42</v>
      </c>
      <c r="C337" s="185">
        <f t="shared" si="17"/>
        <v>14976</v>
      </c>
      <c r="D337" s="30">
        <v>1</v>
      </c>
      <c r="E337" s="30">
        <f t="shared" si="16"/>
        <v>308</v>
      </c>
      <c r="F337" s="27">
        <f t="shared" si="18"/>
        <v>53.285714285714285</v>
      </c>
    </row>
    <row r="338" spans="1:6" x14ac:dyDescent="0.3">
      <c r="A338" s="31">
        <v>44236</v>
      </c>
      <c r="B338" s="30">
        <v>46</v>
      </c>
      <c r="C338" s="185">
        <f t="shared" si="17"/>
        <v>15022</v>
      </c>
      <c r="D338" s="30">
        <v>0</v>
      </c>
      <c r="E338" s="30">
        <f t="shared" si="16"/>
        <v>308</v>
      </c>
      <c r="F338" s="27">
        <f t="shared" si="18"/>
        <v>52.285714285714285</v>
      </c>
    </row>
    <row r="339" spans="1:6" x14ac:dyDescent="0.3">
      <c r="A339" s="31">
        <v>44237</v>
      </c>
      <c r="B339" s="30">
        <v>68</v>
      </c>
      <c r="C339" s="185">
        <f t="shared" si="17"/>
        <v>15090</v>
      </c>
      <c r="D339" s="30">
        <v>0</v>
      </c>
      <c r="E339" s="30">
        <f t="shared" si="16"/>
        <v>308</v>
      </c>
      <c r="F339" s="27">
        <f t="shared" si="18"/>
        <v>53.571428571428569</v>
      </c>
    </row>
    <row r="340" spans="1:6" x14ac:dyDescent="0.3">
      <c r="A340" s="31">
        <v>44238</v>
      </c>
      <c r="B340" s="30">
        <v>53</v>
      </c>
      <c r="C340" s="185">
        <f t="shared" si="17"/>
        <v>15143</v>
      </c>
      <c r="D340" s="30">
        <v>1</v>
      </c>
      <c r="E340" s="30">
        <f t="shared" si="16"/>
        <v>309</v>
      </c>
      <c r="F340" s="27">
        <f t="shared" si="18"/>
        <v>52.428571428571431</v>
      </c>
    </row>
    <row r="341" spans="1:6" x14ac:dyDescent="0.3">
      <c r="A341" s="31">
        <v>44239</v>
      </c>
      <c r="B341" s="30">
        <v>55</v>
      </c>
      <c r="C341" s="185">
        <f t="shared" si="17"/>
        <v>15198</v>
      </c>
      <c r="D341" s="30">
        <v>0</v>
      </c>
      <c r="E341" s="30">
        <f t="shared" si="16"/>
        <v>309</v>
      </c>
      <c r="F341" s="27">
        <f t="shared" si="18"/>
        <v>50.428571428571431</v>
      </c>
    </row>
    <row r="342" spans="1:6" x14ac:dyDescent="0.3">
      <c r="A342" s="31">
        <v>44240</v>
      </c>
      <c r="B342" s="30">
        <v>36</v>
      </c>
      <c r="C342" s="185">
        <f t="shared" si="17"/>
        <v>15234</v>
      </c>
      <c r="D342" s="30">
        <v>0</v>
      </c>
      <c r="E342" s="30">
        <f t="shared" si="16"/>
        <v>309</v>
      </c>
      <c r="F342" s="27">
        <f t="shared" si="18"/>
        <v>48.714285714285715</v>
      </c>
    </row>
    <row r="343" spans="1:6" x14ac:dyDescent="0.3">
      <c r="A343" s="31">
        <v>44241</v>
      </c>
      <c r="B343" s="30">
        <v>68</v>
      </c>
      <c r="C343" s="185">
        <f t="shared" si="17"/>
        <v>15302</v>
      </c>
      <c r="D343" s="30">
        <v>1</v>
      </c>
      <c r="E343" s="30">
        <f t="shared" si="16"/>
        <v>310</v>
      </c>
      <c r="F343" s="27">
        <f t="shared" si="18"/>
        <v>52.571428571428569</v>
      </c>
    </row>
    <row r="344" spans="1:6" x14ac:dyDescent="0.3">
      <c r="A344" s="31">
        <v>44242</v>
      </c>
      <c r="B344" s="30">
        <v>43</v>
      </c>
      <c r="C344" s="185">
        <f t="shared" si="17"/>
        <v>15345</v>
      </c>
      <c r="D344" s="30">
        <v>0</v>
      </c>
      <c r="E344" s="30">
        <f t="shared" si="16"/>
        <v>310</v>
      </c>
      <c r="F344" s="27">
        <f t="shared" si="18"/>
        <v>52.714285714285715</v>
      </c>
    </row>
    <row r="345" spans="1:6" x14ac:dyDescent="0.3">
      <c r="A345" s="31">
        <v>44243</v>
      </c>
      <c r="B345" s="30">
        <v>55</v>
      </c>
      <c r="C345" s="185">
        <f t="shared" si="17"/>
        <v>15400</v>
      </c>
      <c r="D345" s="30">
        <v>2</v>
      </c>
      <c r="E345" s="30">
        <f t="shared" si="16"/>
        <v>312</v>
      </c>
      <c r="F345" s="27">
        <f t="shared" si="18"/>
        <v>54</v>
      </c>
    </row>
    <row r="346" spans="1:6" x14ac:dyDescent="0.3">
      <c r="A346" s="31">
        <v>44244</v>
      </c>
      <c r="B346" s="30">
        <v>32</v>
      </c>
      <c r="C346" s="185">
        <f t="shared" si="17"/>
        <v>15432</v>
      </c>
      <c r="D346" s="30">
        <v>3</v>
      </c>
      <c r="E346" s="30">
        <f t="shared" si="16"/>
        <v>315</v>
      </c>
      <c r="F346" s="27">
        <f t="shared" si="18"/>
        <v>48.857142857142854</v>
      </c>
    </row>
    <row r="347" spans="1:6" x14ac:dyDescent="0.3">
      <c r="A347" s="31">
        <v>44245</v>
      </c>
      <c r="B347" s="30">
        <v>41</v>
      </c>
      <c r="C347" s="185">
        <f t="shared" si="17"/>
        <v>15473</v>
      </c>
      <c r="D347" s="30">
        <v>1</v>
      </c>
      <c r="E347" s="30">
        <f t="shared" si="16"/>
        <v>316</v>
      </c>
      <c r="F347" s="27">
        <f t="shared" si="18"/>
        <v>47.142857142857146</v>
      </c>
    </row>
    <row r="348" spans="1:6" x14ac:dyDescent="0.3">
      <c r="A348" s="31">
        <v>44246</v>
      </c>
      <c r="B348" s="30">
        <v>50</v>
      </c>
      <c r="C348" s="185">
        <f t="shared" si="17"/>
        <v>15523</v>
      </c>
      <c r="D348" s="30">
        <v>0</v>
      </c>
      <c r="E348" s="30">
        <f t="shared" si="16"/>
        <v>316</v>
      </c>
      <c r="F348" s="27">
        <f t="shared" si="18"/>
        <v>46.428571428571431</v>
      </c>
    </row>
    <row r="349" spans="1:6" x14ac:dyDescent="0.3">
      <c r="A349" s="31">
        <v>44247</v>
      </c>
      <c r="B349" s="30">
        <v>34</v>
      </c>
      <c r="C349" s="185">
        <f t="shared" si="17"/>
        <v>15557</v>
      </c>
      <c r="D349" s="30">
        <v>2</v>
      </c>
      <c r="E349" s="30">
        <f t="shared" si="16"/>
        <v>318</v>
      </c>
      <c r="F349" s="27">
        <f t="shared" si="18"/>
        <v>46.142857142857146</v>
      </c>
    </row>
    <row r="350" spans="1:6" x14ac:dyDescent="0.3">
      <c r="A350" s="31">
        <v>44248</v>
      </c>
      <c r="B350" s="30">
        <v>41</v>
      </c>
      <c r="C350" s="185">
        <f t="shared" si="17"/>
        <v>15598</v>
      </c>
      <c r="D350" s="30">
        <v>2</v>
      </c>
      <c r="E350" s="30">
        <f t="shared" si="16"/>
        <v>320</v>
      </c>
      <c r="F350" s="27">
        <f t="shared" si="18"/>
        <v>42.285714285714285</v>
      </c>
    </row>
    <row r="351" spans="1:6" x14ac:dyDescent="0.3">
      <c r="A351" s="31">
        <v>44249</v>
      </c>
      <c r="B351" s="30">
        <v>40</v>
      </c>
      <c r="C351" s="185">
        <f t="shared" si="17"/>
        <v>15638</v>
      </c>
      <c r="D351" s="30">
        <v>0</v>
      </c>
      <c r="E351" s="30">
        <f t="shared" si="16"/>
        <v>320</v>
      </c>
      <c r="F351" s="27">
        <f t="shared" si="18"/>
        <v>41.857142857142854</v>
      </c>
    </row>
    <row r="352" spans="1:6" x14ac:dyDescent="0.3">
      <c r="A352" s="31">
        <v>44250</v>
      </c>
      <c r="B352" s="30">
        <v>39</v>
      </c>
      <c r="C352" s="185">
        <f t="shared" si="17"/>
        <v>15677</v>
      </c>
      <c r="D352" s="30">
        <v>0</v>
      </c>
      <c r="E352" s="30">
        <f t="shared" si="16"/>
        <v>320</v>
      </c>
      <c r="F352" s="27">
        <f t="shared" si="18"/>
        <v>39.571428571428569</v>
      </c>
    </row>
    <row r="353" spans="1:6" x14ac:dyDescent="0.3">
      <c r="A353" s="31">
        <v>44251</v>
      </c>
      <c r="B353" s="30">
        <v>43</v>
      </c>
      <c r="C353" s="185">
        <f t="shared" si="17"/>
        <v>15720</v>
      </c>
      <c r="D353" s="30">
        <v>1</v>
      </c>
      <c r="E353" s="30">
        <f t="shared" si="16"/>
        <v>321</v>
      </c>
      <c r="F353" s="27">
        <f t="shared" si="18"/>
        <v>41.142857142857146</v>
      </c>
    </row>
    <row r="354" spans="1:6" x14ac:dyDescent="0.3">
      <c r="A354" s="31">
        <v>44252</v>
      </c>
      <c r="B354" s="30">
        <v>47</v>
      </c>
      <c r="C354" s="185">
        <f t="shared" si="17"/>
        <v>15767</v>
      </c>
      <c r="D354" s="30">
        <v>1</v>
      </c>
      <c r="E354" s="30">
        <f t="shared" si="16"/>
        <v>322</v>
      </c>
      <c r="F354" s="27">
        <f t="shared" si="18"/>
        <v>42</v>
      </c>
    </row>
    <row r="355" spans="1:6" x14ac:dyDescent="0.3">
      <c r="A355" s="31">
        <v>44253</v>
      </c>
      <c r="B355" s="30">
        <v>42</v>
      </c>
      <c r="C355" s="185">
        <f t="shared" si="17"/>
        <v>15809</v>
      </c>
      <c r="D355" s="30">
        <v>0</v>
      </c>
      <c r="E355" s="30">
        <f t="shared" si="16"/>
        <v>322</v>
      </c>
      <c r="F355" s="27">
        <f t="shared" si="18"/>
        <v>40.857142857142854</v>
      </c>
    </row>
    <row r="356" spans="1:6" x14ac:dyDescent="0.3">
      <c r="A356" s="31">
        <v>44254</v>
      </c>
      <c r="B356" s="30">
        <v>51</v>
      </c>
      <c r="C356" s="185">
        <f t="shared" si="17"/>
        <v>15860</v>
      </c>
      <c r="D356" s="30">
        <v>0</v>
      </c>
      <c r="E356" s="30">
        <f t="shared" si="16"/>
        <v>322</v>
      </c>
      <c r="F356" s="27">
        <f t="shared" si="18"/>
        <v>43.285714285714285</v>
      </c>
    </row>
    <row r="357" spans="1:6" x14ac:dyDescent="0.3">
      <c r="A357" s="31">
        <v>44255</v>
      </c>
      <c r="B357" s="30">
        <v>38</v>
      </c>
      <c r="C357" s="185">
        <f t="shared" si="17"/>
        <v>15898</v>
      </c>
      <c r="D357" s="30">
        <v>1</v>
      </c>
      <c r="E357" s="30">
        <f t="shared" si="16"/>
        <v>323</v>
      </c>
      <c r="F357" s="27">
        <f t="shared" si="18"/>
        <v>42.857142857142854</v>
      </c>
    </row>
    <row r="358" spans="1:6" x14ac:dyDescent="0.3">
      <c r="A358" s="31">
        <v>44256</v>
      </c>
      <c r="B358" s="30">
        <v>48</v>
      </c>
      <c r="C358" s="185">
        <f t="shared" si="17"/>
        <v>15946</v>
      </c>
      <c r="D358" s="30">
        <v>5</v>
      </c>
      <c r="E358" s="30">
        <f t="shared" si="16"/>
        <v>328</v>
      </c>
      <c r="F358" s="27">
        <f t="shared" si="18"/>
        <v>44</v>
      </c>
    </row>
    <row r="359" spans="1:6" x14ac:dyDescent="0.3">
      <c r="A359" s="31">
        <v>44257</v>
      </c>
      <c r="B359" s="30">
        <v>30</v>
      </c>
      <c r="C359" s="185">
        <f t="shared" si="17"/>
        <v>15976</v>
      </c>
      <c r="D359" s="30">
        <v>1</v>
      </c>
      <c r="E359" s="30">
        <f t="shared" si="16"/>
        <v>329</v>
      </c>
      <c r="F359" s="27">
        <f t="shared" si="18"/>
        <v>42.714285714285715</v>
      </c>
    </row>
    <row r="360" spans="1:6" x14ac:dyDescent="0.3">
      <c r="A360" s="31">
        <v>44258</v>
      </c>
      <c r="B360" s="30">
        <v>30</v>
      </c>
      <c r="C360" s="185">
        <f t="shared" si="17"/>
        <v>16006</v>
      </c>
      <c r="D360" s="30">
        <v>0</v>
      </c>
      <c r="E360" s="30">
        <f t="shared" si="16"/>
        <v>329</v>
      </c>
      <c r="F360" s="27">
        <f t="shared" si="18"/>
        <v>40.857142857142854</v>
      </c>
    </row>
    <row r="361" spans="1:6" x14ac:dyDescent="0.3">
      <c r="A361" s="31">
        <v>44259</v>
      </c>
      <c r="B361" s="30">
        <v>51</v>
      </c>
      <c r="C361" s="185">
        <f t="shared" si="17"/>
        <v>16057</v>
      </c>
      <c r="D361" s="30">
        <v>0</v>
      </c>
      <c r="E361" s="30">
        <f t="shared" si="16"/>
        <v>329</v>
      </c>
      <c r="F361" s="27">
        <f t="shared" si="18"/>
        <v>41.428571428571431</v>
      </c>
    </row>
    <row r="362" spans="1:6" x14ac:dyDescent="0.3">
      <c r="A362" s="31">
        <v>44260</v>
      </c>
      <c r="B362" s="30">
        <v>34</v>
      </c>
      <c r="C362" s="185">
        <f t="shared" si="17"/>
        <v>16091</v>
      </c>
      <c r="D362" s="30">
        <v>2</v>
      </c>
      <c r="E362" s="30">
        <f t="shared" si="16"/>
        <v>331</v>
      </c>
      <c r="F362" s="27">
        <f t="shared" si="18"/>
        <v>40.285714285714285</v>
      </c>
    </row>
    <row r="363" spans="1:6" x14ac:dyDescent="0.3">
      <c r="A363" s="31">
        <v>44261</v>
      </c>
      <c r="B363" s="30">
        <v>33</v>
      </c>
      <c r="C363" s="185">
        <f t="shared" si="17"/>
        <v>16124</v>
      </c>
      <c r="D363" s="30">
        <v>0</v>
      </c>
      <c r="E363" s="30">
        <f t="shared" si="16"/>
        <v>331</v>
      </c>
      <c r="F363" s="27">
        <f t="shared" si="18"/>
        <v>37.714285714285715</v>
      </c>
    </row>
    <row r="364" spans="1:6" x14ac:dyDescent="0.3">
      <c r="A364" s="31">
        <v>44262</v>
      </c>
      <c r="B364" s="30">
        <v>25</v>
      </c>
      <c r="C364" s="185">
        <f t="shared" si="17"/>
        <v>16149</v>
      </c>
      <c r="D364" s="30">
        <v>1</v>
      </c>
      <c r="E364" s="30">
        <f t="shared" ref="E364:E397" si="19">D364+E363</f>
        <v>332</v>
      </c>
      <c r="F364" s="27">
        <f t="shared" si="18"/>
        <v>35.857142857142854</v>
      </c>
    </row>
    <row r="365" spans="1:6" x14ac:dyDescent="0.3">
      <c r="A365" s="31">
        <v>44263</v>
      </c>
      <c r="B365" s="30">
        <v>38</v>
      </c>
      <c r="C365" s="185">
        <f t="shared" si="17"/>
        <v>16187</v>
      </c>
      <c r="D365" s="30">
        <v>1</v>
      </c>
      <c r="E365" s="30">
        <f t="shared" si="19"/>
        <v>333</v>
      </c>
      <c r="F365" s="27">
        <f t="shared" si="18"/>
        <v>34.428571428571431</v>
      </c>
    </row>
    <row r="366" spans="1:6" x14ac:dyDescent="0.3">
      <c r="A366" s="31">
        <v>44264</v>
      </c>
      <c r="B366" s="30">
        <v>34</v>
      </c>
      <c r="C366" s="185">
        <f t="shared" si="17"/>
        <v>16221</v>
      </c>
      <c r="D366" s="30">
        <v>0</v>
      </c>
      <c r="E366" s="30">
        <f t="shared" si="19"/>
        <v>333</v>
      </c>
      <c r="F366" s="27">
        <f t="shared" si="18"/>
        <v>35</v>
      </c>
    </row>
    <row r="367" spans="1:6" x14ac:dyDescent="0.3">
      <c r="A367" s="31">
        <v>44265</v>
      </c>
      <c r="B367" s="30">
        <v>37</v>
      </c>
      <c r="C367" s="185">
        <f t="shared" si="17"/>
        <v>16258</v>
      </c>
      <c r="D367" s="30">
        <v>0</v>
      </c>
      <c r="E367" s="30">
        <f t="shared" si="19"/>
        <v>333</v>
      </c>
      <c r="F367" s="27">
        <f t="shared" si="18"/>
        <v>36</v>
      </c>
    </row>
    <row r="368" spans="1:6" x14ac:dyDescent="0.3">
      <c r="A368" s="31">
        <v>44266</v>
      </c>
      <c r="B368" s="30">
        <v>27</v>
      </c>
      <c r="C368" s="185">
        <f t="shared" si="17"/>
        <v>16285</v>
      </c>
      <c r="D368" s="30">
        <v>0</v>
      </c>
      <c r="E368" s="30">
        <f t="shared" si="19"/>
        <v>333</v>
      </c>
      <c r="F368" s="27">
        <f t="shared" si="18"/>
        <v>32.571428571428569</v>
      </c>
    </row>
    <row r="369" spans="1:6" x14ac:dyDescent="0.3">
      <c r="A369" s="31">
        <v>44267</v>
      </c>
      <c r="B369" s="30">
        <v>35</v>
      </c>
      <c r="C369" s="185">
        <f t="shared" si="17"/>
        <v>16320</v>
      </c>
      <c r="D369" s="30">
        <v>1</v>
      </c>
      <c r="E369" s="30">
        <f t="shared" si="19"/>
        <v>334</v>
      </c>
      <c r="F369" s="27">
        <f t="shared" si="18"/>
        <v>32.714285714285715</v>
      </c>
    </row>
    <row r="370" spans="1:6" x14ac:dyDescent="0.3">
      <c r="A370" s="31">
        <v>44268</v>
      </c>
      <c r="B370" s="30">
        <v>32</v>
      </c>
      <c r="C370" s="185">
        <f t="shared" si="17"/>
        <v>16352</v>
      </c>
      <c r="D370" s="30">
        <v>0</v>
      </c>
      <c r="E370" s="30">
        <f t="shared" si="19"/>
        <v>334</v>
      </c>
      <c r="F370" s="27">
        <f t="shared" si="18"/>
        <v>32.571428571428569</v>
      </c>
    </row>
    <row r="371" spans="1:6" x14ac:dyDescent="0.3">
      <c r="A371" s="31">
        <v>44269</v>
      </c>
      <c r="B371" s="30">
        <v>32</v>
      </c>
      <c r="C371" s="185">
        <f t="shared" si="17"/>
        <v>16384</v>
      </c>
      <c r="D371" s="30">
        <v>0</v>
      </c>
      <c r="E371" s="30">
        <f t="shared" si="19"/>
        <v>334</v>
      </c>
      <c r="F371" s="27">
        <f t="shared" si="18"/>
        <v>33.571428571428569</v>
      </c>
    </row>
    <row r="372" spans="1:6" x14ac:dyDescent="0.3">
      <c r="A372" s="31">
        <v>44270</v>
      </c>
      <c r="B372" s="30">
        <v>24</v>
      </c>
      <c r="C372" s="185">
        <f t="shared" si="17"/>
        <v>16408</v>
      </c>
      <c r="D372" s="30">
        <v>0</v>
      </c>
      <c r="E372" s="30">
        <f t="shared" si="19"/>
        <v>334</v>
      </c>
      <c r="F372" s="27">
        <f t="shared" si="18"/>
        <v>31.571428571428573</v>
      </c>
    </row>
    <row r="373" spans="1:6" x14ac:dyDescent="0.3">
      <c r="A373" s="31">
        <v>44271</v>
      </c>
      <c r="B373" s="30">
        <v>21</v>
      </c>
      <c r="C373" s="185">
        <f t="shared" si="17"/>
        <v>16429</v>
      </c>
      <c r="D373" s="30">
        <v>0</v>
      </c>
      <c r="E373" s="30">
        <f t="shared" si="19"/>
        <v>334</v>
      </c>
      <c r="F373" s="27">
        <f t="shared" si="18"/>
        <v>29.714285714285715</v>
      </c>
    </row>
    <row r="374" spans="1:6" x14ac:dyDescent="0.3">
      <c r="A374" s="31">
        <v>44272</v>
      </c>
      <c r="B374" s="30">
        <v>43</v>
      </c>
      <c r="C374" s="185">
        <f t="shared" si="17"/>
        <v>16472</v>
      </c>
      <c r="D374" s="30">
        <v>0</v>
      </c>
      <c r="E374" s="30">
        <f t="shared" si="19"/>
        <v>334</v>
      </c>
      <c r="F374" s="27">
        <f t="shared" si="18"/>
        <v>30.571428571428573</v>
      </c>
    </row>
    <row r="375" spans="1:6" x14ac:dyDescent="0.3">
      <c r="A375" s="31">
        <v>44273</v>
      </c>
      <c r="B375" s="30">
        <v>34</v>
      </c>
      <c r="C375" s="185">
        <f t="shared" si="17"/>
        <v>16506</v>
      </c>
      <c r="D375" s="30">
        <v>1</v>
      </c>
      <c r="E375" s="30">
        <f t="shared" si="19"/>
        <v>335</v>
      </c>
      <c r="F375" s="27">
        <f t="shared" si="18"/>
        <v>31.571428571428573</v>
      </c>
    </row>
    <row r="376" spans="1:6" x14ac:dyDescent="0.3">
      <c r="A376" s="31">
        <v>44274</v>
      </c>
      <c r="B376" s="30">
        <v>38</v>
      </c>
      <c r="C376" s="185">
        <f t="shared" si="17"/>
        <v>16544</v>
      </c>
      <c r="D376" s="30">
        <v>1</v>
      </c>
      <c r="E376" s="30">
        <f t="shared" si="19"/>
        <v>336</v>
      </c>
      <c r="F376" s="27">
        <f t="shared" si="18"/>
        <v>32</v>
      </c>
    </row>
    <row r="377" spans="1:6" x14ac:dyDescent="0.3">
      <c r="A377" s="31">
        <v>44275</v>
      </c>
      <c r="B377" s="30">
        <v>30</v>
      </c>
      <c r="C377" s="185">
        <f t="shared" si="17"/>
        <v>16574</v>
      </c>
      <c r="D377" s="30">
        <v>2</v>
      </c>
      <c r="E377" s="30">
        <f t="shared" si="19"/>
        <v>338</v>
      </c>
      <c r="F377" s="27">
        <f t="shared" si="18"/>
        <v>31.714285714285715</v>
      </c>
    </row>
    <row r="378" spans="1:6" x14ac:dyDescent="0.3">
      <c r="A378" s="31">
        <v>44276</v>
      </c>
      <c r="B378" s="30">
        <v>28</v>
      </c>
      <c r="C378" s="185">
        <f t="shared" si="17"/>
        <v>16602</v>
      </c>
      <c r="D378" s="30">
        <v>1</v>
      </c>
      <c r="E378" s="30">
        <f t="shared" si="19"/>
        <v>339</v>
      </c>
      <c r="F378" s="27">
        <f t="shared" si="18"/>
        <v>31.142857142857142</v>
      </c>
    </row>
    <row r="379" spans="1:6" x14ac:dyDescent="0.3">
      <c r="A379" s="31">
        <v>44277</v>
      </c>
      <c r="B379" s="30">
        <v>38</v>
      </c>
      <c r="C379" s="185">
        <f t="shared" si="17"/>
        <v>16640</v>
      </c>
      <c r="D379" s="30">
        <v>0</v>
      </c>
      <c r="E379" s="30">
        <f t="shared" si="19"/>
        <v>339</v>
      </c>
      <c r="F379" s="27">
        <f t="shared" si="18"/>
        <v>33.142857142857146</v>
      </c>
    </row>
    <row r="380" spans="1:6" x14ac:dyDescent="0.3">
      <c r="A380" s="31">
        <v>44278</v>
      </c>
      <c r="B380" s="30">
        <v>26</v>
      </c>
      <c r="C380" s="185">
        <f t="shared" si="17"/>
        <v>16666</v>
      </c>
      <c r="D380" s="30">
        <v>1</v>
      </c>
      <c r="E380" s="30">
        <f t="shared" si="19"/>
        <v>340</v>
      </c>
      <c r="F380" s="27">
        <f t="shared" si="18"/>
        <v>33.857142857142854</v>
      </c>
    </row>
    <row r="381" spans="1:6" x14ac:dyDescent="0.3">
      <c r="A381" s="31">
        <v>44279</v>
      </c>
      <c r="B381" s="30">
        <v>41</v>
      </c>
      <c r="C381" s="185">
        <f t="shared" si="17"/>
        <v>16707</v>
      </c>
      <c r="D381" s="30">
        <v>0</v>
      </c>
      <c r="E381" s="30">
        <f t="shared" si="19"/>
        <v>340</v>
      </c>
      <c r="F381" s="27">
        <f t="shared" si="18"/>
        <v>33.571428571428569</v>
      </c>
    </row>
    <row r="382" spans="1:6" x14ac:dyDescent="0.3">
      <c r="A382" s="31">
        <v>44280</v>
      </c>
      <c r="B382" s="30">
        <v>32</v>
      </c>
      <c r="C382" s="185">
        <f t="shared" si="17"/>
        <v>16739</v>
      </c>
      <c r="D382" s="30">
        <v>0</v>
      </c>
      <c r="E382" s="30">
        <f t="shared" si="19"/>
        <v>340</v>
      </c>
      <c r="F382" s="27">
        <f t="shared" si="18"/>
        <v>33.285714285714285</v>
      </c>
    </row>
    <row r="383" spans="1:6" x14ac:dyDescent="0.3">
      <c r="A383" s="31">
        <v>44281</v>
      </c>
      <c r="B383" s="30">
        <v>27</v>
      </c>
      <c r="C383" s="185">
        <f t="shared" si="17"/>
        <v>16766</v>
      </c>
      <c r="D383" s="30">
        <v>0</v>
      </c>
      <c r="E383" s="30">
        <f t="shared" si="19"/>
        <v>340</v>
      </c>
      <c r="F383" s="27">
        <f t="shared" si="18"/>
        <v>31.714285714285715</v>
      </c>
    </row>
    <row r="384" spans="1:6" x14ac:dyDescent="0.3">
      <c r="A384" s="31">
        <v>44282</v>
      </c>
      <c r="B384" s="30">
        <v>27</v>
      </c>
      <c r="C384" s="185">
        <f t="shared" si="17"/>
        <v>16793</v>
      </c>
      <c r="D384" s="30">
        <v>0</v>
      </c>
      <c r="E384" s="30">
        <f t="shared" si="19"/>
        <v>340</v>
      </c>
      <c r="F384" s="27">
        <f t="shared" si="18"/>
        <v>31.285714285714285</v>
      </c>
    </row>
    <row r="385" spans="1:6" x14ac:dyDescent="0.3">
      <c r="A385" s="31">
        <v>44283</v>
      </c>
      <c r="B385" s="30">
        <v>22</v>
      </c>
      <c r="C385" s="185">
        <f t="shared" si="17"/>
        <v>16815</v>
      </c>
      <c r="D385" s="30">
        <v>0</v>
      </c>
      <c r="E385" s="30">
        <f t="shared" si="19"/>
        <v>340</v>
      </c>
      <c r="F385" s="27">
        <f t="shared" si="18"/>
        <v>30.428571428571427</v>
      </c>
    </row>
    <row r="386" spans="1:6" x14ac:dyDescent="0.3">
      <c r="A386" s="31">
        <v>44284</v>
      </c>
      <c r="B386" s="30">
        <v>25</v>
      </c>
      <c r="C386" s="185">
        <f t="shared" si="17"/>
        <v>16840</v>
      </c>
      <c r="D386" s="30">
        <v>1</v>
      </c>
      <c r="E386" s="30">
        <f t="shared" si="19"/>
        <v>341</v>
      </c>
      <c r="F386" s="27">
        <f t="shared" si="18"/>
        <v>28.571428571428573</v>
      </c>
    </row>
    <row r="387" spans="1:6" x14ac:dyDescent="0.3">
      <c r="A387" s="31">
        <v>44285</v>
      </c>
      <c r="B387" s="30">
        <v>37</v>
      </c>
      <c r="C387" s="185">
        <f t="shared" si="17"/>
        <v>16877</v>
      </c>
      <c r="D387" s="30">
        <v>0</v>
      </c>
      <c r="E387" s="30">
        <f t="shared" si="19"/>
        <v>341</v>
      </c>
      <c r="F387" s="27">
        <f t="shared" si="18"/>
        <v>30.142857142857142</v>
      </c>
    </row>
    <row r="388" spans="1:6" x14ac:dyDescent="0.3">
      <c r="A388" s="31">
        <v>44286</v>
      </c>
      <c r="B388" s="30">
        <v>27</v>
      </c>
      <c r="C388" s="185">
        <f t="shared" si="17"/>
        <v>16904</v>
      </c>
      <c r="D388" s="30">
        <v>1</v>
      </c>
      <c r="E388" s="30">
        <f t="shared" si="19"/>
        <v>342</v>
      </c>
      <c r="F388" s="27">
        <f t="shared" si="18"/>
        <v>28.142857142857142</v>
      </c>
    </row>
    <row r="389" spans="1:6" x14ac:dyDescent="0.3">
      <c r="A389" s="31">
        <v>44287</v>
      </c>
      <c r="B389" s="30">
        <v>29</v>
      </c>
      <c r="C389" s="185">
        <f t="shared" si="17"/>
        <v>16933</v>
      </c>
      <c r="D389" s="30">
        <v>1</v>
      </c>
      <c r="E389" s="30">
        <f t="shared" si="19"/>
        <v>343</v>
      </c>
      <c r="F389" s="27">
        <f t="shared" si="18"/>
        <v>27.714285714285715</v>
      </c>
    </row>
    <row r="390" spans="1:6" x14ac:dyDescent="0.3">
      <c r="A390" s="31">
        <v>44288</v>
      </c>
      <c r="B390" s="30">
        <v>28</v>
      </c>
      <c r="C390" s="185">
        <f t="shared" si="17"/>
        <v>16961</v>
      </c>
      <c r="D390" s="30">
        <v>0</v>
      </c>
      <c r="E390" s="30">
        <f t="shared" si="19"/>
        <v>343</v>
      </c>
      <c r="F390" s="27">
        <f t="shared" si="18"/>
        <v>27.857142857142858</v>
      </c>
    </row>
    <row r="391" spans="1:6" x14ac:dyDescent="0.3">
      <c r="A391" s="31">
        <v>44289</v>
      </c>
      <c r="B391" s="30">
        <v>12</v>
      </c>
      <c r="C391" s="185">
        <f t="shared" si="17"/>
        <v>16973</v>
      </c>
      <c r="D391" s="30">
        <v>2</v>
      </c>
      <c r="E391" s="30">
        <f t="shared" si="19"/>
        <v>345</v>
      </c>
      <c r="F391" s="27">
        <f t="shared" si="18"/>
        <v>25.714285714285715</v>
      </c>
    </row>
    <row r="392" spans="1:6" x14ac:dyDescent="0.3">
      <c r="A392" s="31">
        <v>44290</v>
      </c>
      <c r="B392" s="30">
        <v>15</v>
      </c>
      <c r="C392" s="185">
        <f t="shared" si="17"/>
        <v>16988</v>
      </c>
      <c r="D392" s="30">
        <v>0</v>
      </c>
      <c r="E392" s="30">
        <f t="shared" si="19"/>
        <v>345</v>
      </c>
      <c r="F392" s="27">
        <f t="shared" si="18"/>
        <v>24.714285714285715</v>
      </c>
    </row>
    <row r="393" spans="1:6" x14ac:dyDescent="0.3">
      <c r="A393" s="127">
        <v>44291</v>
      </c>
      <c r="B393" s="30">
        <v>10</v>
      </c>
      <c r="C393" s="185">
        <f t="shared" si="17"/>
        <v>16998</v>
      </c>
      <c r="D393" s="30">
        <v>1</v>
      </c>
      <c r="E393" s="126">
        <f t="shared" si="19"/>
        <v>346</v>
      </c>
      <c r="F393" s="84">
        <f t="shared" si="18"/>
        <v>22.571428571428573</v>
      </c>
    </row>
    <row r="394" spans="1:6" x14ac:dyDescent="0.3">
      <c r="A394" s="31">
        <v>44292</v>
      </c>
      <c r="B394" s="30">
        <v>11</v>
      </c>
      <c r="C394" s="185">
        <f t="shared" si="17"/>
        <v>17009</v>
      </c>
      <c r="D394" s="30">
        <v>2</v>
      </c>
      <c r="E394" s="126">
        <f t="shared" si="19"/>
        <v>348</v>
      </c>
      <c r="F394" s="84">
        <f t="shared" si="18"/>
        <v>18.857142857142858</v>
      </c>
    </row>
    <row r="395" spans="1:6" x14ac:dyDescent="0.3">
      <c r="A395" s="127">
        <v>44293</v>
      </c>
      <c r="B395" s="30">
        <v>6</v>
      </c>
      <c r="C395" s="185">
        <f t="shared" ref="C395:C455" si="20">B395+C394</f>
        <v>17015</v>
      </c>
      <c r="D395" s="30">
        <v>0</v>
      </c>
      <c r="E395" s="126">
        <f t="shared" si="19"/>
        <v>348</v>
      </c>
      <c r="F395" s="84">
        <f t="shared" si="18"/>
        <v>15.857142857142858</v>
      </c>
    </row>
    <row r="396" spans="1:6" x14ac:dyDescent="0.3">
      <c r="A396" s="31">
        <v>44294</v>
      </c>
      <c r="B396" s="30">
        <v>7</v>
      </c>
      <c r="C396" s="185">
        <f t="shared" si="20"/>
        <v>17022</v>
      </c>
      <c r="D396" s="30">
        <v>0</v>
      </c>
      <c r="E396" s="126">
        <f t="shared" si="19"/>
        <v>348</v>
      </c>
      <c r="F396" s="84">
        <f t="shared" si="18"/>
        <v>12.714285714285714</v>
      </c>
    </row>
    <row r="397" spans="1:6" x14ac:dyDescent="0.3">
      <c r="A397" s="31">
        <v>44295</v>
      </c>
      <c r="B397" s="30">
        <v>18</v>
      </c>
      <c r="C397" s="185">
        <f t="shared" si="20"/>
        <v>17040</v>
      </c>
      <c r="D397" s="30">
        <v>0</v>
      </c>
      <c r="E397" s="126">
        <f t="shared" si="19"/>
        <v>348</v>
      </c>
      <c r="F397" s="84">
        <f t="shared" si="18"/>
        <v>11.285714285714286</v>
      </c>
    </row>
    <row r="398" spans="1:6" x14ac:dyDescent="0.3">
      <c r="A398" s="127">
        <v>44296</v>
      </c>
      <c r="B398" s="30">
        <v>13</v>
      </c>
      <c r="C398" s="185">
        <f t="shared" si="20"/>
        <v>17053</v>
      </c>
      <c r="D398" s="126">
        <v>0</v>
      </c>
      <c r="E398" s="126">
        <f t="shared" ref="E398" si="21">D398+E397</f>
        <v>348</v>
      </c>
      <c r="F398" s="84">
        <f t="shared" ref="F398" si="22">AVERAGE(B392:B398)</f>
        <v>11.428571428571429</v>
      </c>
    </row>
    <row r="399" spans="1:6" x14ac:dyDescent="0.3">
      <c r="A399" s="127">
        <v>44297</v>
      </c>
      <c r="B399" s="30">
        <v>7</v>
      </c>
      <c r="C399" s="185">
        <f t="shared" si="20"/>
        <v>17060</v>
      </c>
      <c r="D399" s="126">
        <v>0</v>
      </c>
      <c r="E399" s="126">
        <f t="shared" ref="E399" si="23">D399+E398</f>
        <v>348</v>
      </c>
      <c r="F399" s="84">
        <f t="shared" ref="F399" si="24">AVERAGE(B393:B399)</f>
        <v>10.285714285714286</v>
      </c>
    </row>
    <row r="400" spans="1:6" x14ac:dyDescent="0.3">
      <c r="A400" s="127">
        <v>44298</v>
      </c>
      <c r="B400" s="30">
        <v>11</v>
      </c>
      <c r="C400" s="185">
        <f t="shared" si="20"/>
        <v>17071</v>
      </c>
      <c r="D400" s="126">
        <v>0</v>
      </c>
      <c r="E400" s="126">
        <f t="shared" ref="E400:E401" si="25">D400+E399</f>
        <v>348</v>
      </c>
      <c r="F400" s="84">
        <f t="shared" ref="F400:F401" si="26">AVERAGE(B394:B400)</f>
        <v>10.428571428571429</v>
      </c>
    </row>
    <row r="401" spans="1:6" x14ac:dyDescent="0.3">
      <c r="A401" s="31">
        <v>44299</v>
      </c>
      <c r="B401" s="30">
        <v>9</v>
      </c>
      <c r="C401" s="185">
        <f t="shared" si="20"/>
        <v>17080</v>
      </c>
      <c r="D401" s="30">
        <v>0</v>
      </c>
      <c r="E401" s="126">
        <f t="shared" si="25"/>
        <v>348</v>
      </c>
      <c r="F401" s="84">
        <f t="shared" si="26"/>
        <v>10.142857142857142</v>
      </c>
    </row>
    <row r="402" spans="1:6" x14ac:dyDescent="0.3">
      <c r="A402" s="127">
        <v>44300</v>
      </c>
      <c r="B402" s="30">
        <v>9</v>
      </c>
      <c r="C402" s="185">
        <f t="shared" si="20"/>
        <v>17089</v>
      </c>
      <c r="D402" s="126">
        <v>1</v>
      </c>
      <c r="E402" s="126">
        <f t="shared" ref="E402:E403" si="27">D402+E401</f>
        <v>349</v>
      </c>
      <c r="F402" s="84">
        <f t="shared" ref="F402:F403" si="28">AVERAGE(B396:B402)</f>
        <v>10.571428571428571</v>
      </c>
    </row>
    <row r="403" spans="1:6" x14ac:dyDescent="0.3">
      <c r="A403" s="127">
        <v>44301</v>
      </c>
      <c r="B403" s="30">
        <v>12</v>
      </c>
      <c r="C403" s="185">
        <f t="shared" si="20"/>
        <v>17101</v>
      </c>
      <c r="D403" s="126">
        <v>1</v>
      </c>
      <c r="E403" s="126">
        <f t="shared" si="27"/>
        <v>350</v>
      </c>
      <c r="F403" s="84">
        <f t="shared" si="28"/>
        <v>11.285714285714286</v>
      </c>
    </row>
    <row r="404" spans="1:6" x14ac:dyDescent="0.3">
      <c r="A404" s="127">
        <v>44302</v>
      </c>
      <c r="B404" s="30">
        <v>10</v>
      </c>
      <c r="C404" s="185">
        <f t="shared" si="20"/>
        <v>17111</v>
      </c>
      <c r="D404" s="126">
        <v>0</v>
      </c>
      <c r="E404" s="126">
        <f t="shared" ref="E404" si="29">D404+E403</f>
        <v>350</v>
      </c>
      <c r="F404" s="84">
        <f t="shared" ref="F404" si="30">AVERAGE(B398:B404)</f>
        <v>10.142857142857142</v>
      </c>
    </row>
    <row r="405" spans="1:6" x14ac:dyDescent="0.3">
      <c r="A405" s="127">
        <v>44303</v>
      </c>
      <c r="B405" s="30">
        <v>12</v>
      </c>
      <c r="C405" s="185">
        <f t="shared" si="20"/>
        <v>17123</v>
      </c>
      <c r="D405" s="126">
        <v>1</v>
      </c>
      <c r="E405" s="126">
        <f t="shared" ref="E405" si="31">D405+E404</f>
        <v>351</v>
      </c>
      <c r="F405" s="84">
        <f t="shared" ref="F405:F406" si="32">AVERAGE(B399:B405)</f>
        <v>10</v>
      </c>
    </row>
    <row r="406" spans="1:6" x14ac:dyDescent="0.3">
      <c r="A406" s="127">
        <v>44304</v>
      </c>
      <c r="B406" s="30">
        <v>9</v>
      </c>
      <c r="C406" s="185">
        <f t="shared" si="20"/>
        <v>17132</v>
      </c>
      <c r="D406" s="126">
        <v>0</v>
      </c>
      <c r="E406" s="126">
        <f t="shared" ref="E406" si="33">D406+E405</f>
        <v>351</v>
      </c>
      <c r="F406" s="84">
        <f t="shared" si="32"/>
        <v>10.285714285714286</v>
      </c>
    </row>
    <row r="407" spans="1:6" x14ac:dyDescent="0.3">
      <c r="A407" s="127">
        <v>44305</v>
      </c>
      <c r="B407" s="30">
        <v>13</v>
      </c>
      <c r="C407" s="185">
        <f t="shared" si="20"/>
        <v>17145</v>
      </c>
      <c r="D407" s="126">
        <v>0</v>
      </c>
      <c r="E407" s="126">
        <f t="shared" ref="E407" si="34">D407+E406</f>
        <v>351</v>
      </c>
      <c r="F407" s="84">
        <f t="shared" ref="F407" si="35">AVERAGE(B401:B407)</f>
        <v>10.571428571428571</v>
      </c>
    </row>
    <row r="408" spans="1:6" x14ac:dyDescent="0.3">
      <c r="A408" s="127">
        <v>44306</v>
      </c>
      <c r="B408" s="30">
        <v>10</v>
      </c>
      <c r="C408" s="185">
        <f t="shared" si="20"/>
        <v>17155</v>
      </c>
      <c r="D408" s="126">
        <v>1</v>
      </c>
      <c r="E408" s="126">
        <f t="shared" ref="E408" si="36">D408+E407</f>
        <v>352</v>
      </c>
      <c r="F408" s="84">
        <f t="shared" ref="F408" si="37">AVERAGE(B402:B408)</f>
        <v>10.714285714285714</v>
      </c>
    </row>
    <row r="409" spans="1:6" x14ac:dyDescent="0.3">
      <c r="A409" s="127">
        <v>44307</v>
      </c>
      <c r="B409" s="30">
        <v>13</v>
      </c>
      <c r="C409" s="185">
        <f t="shared" si="20"/>
        <v>17168</v>
      </c>
      <c r="D409" s="126">
        <v>0</v>
      </c>
      <c r="E409" s="126">
        <f t="shared" ref="E409" si="38">D409+E408</f>
        <v>352</v>
      </c>
      <c r="F409" s="84">
        <f t="shared" ref="F409" si="39">AVERAGE(B403:B409)</f>
        <v>11.285714285714286</v>
      </c>
    </row>
    <row r="410" spans="1:6" x14ac:dyDescent="0.3">
      <c r="A410" s="127">
        <v>44308</v>
      </c>
      <c r="B410" s="30">
        <v>10</v>
      </c>
      <c r="C410" s="185">
        <f t="shared" si="20"/>
        <v>17178</v>
      </c>
      <c r="D410" s="126">
        <v>0</v>
      </c>
      <c r="E410" s="126">
        <f t="shared" ref="E410:E411" si="40">D410+E409</f>
        <v>352</v>
      </c>
      <c r="F410" s="84">
        <f t="shared" ref="F410:F411" si="41">AVERAGE(B404:B410)</f>
        <v>11</v>
      </c>
    </row>
    <row r="411" spans="1:6" x14ac:dyDescent="0.3">
      <c r="A411" s="127">
        <v>44309</v>
      </c>
      <c r="B411" s="30">
        <v>7</v>
      </c>
      <c r="C411" s="185">
        <f t="shared" si="20"/>
        <v>17185</v>
      </c>
      <c r="D411" s="126">
        <v>0</v>
      </c>
      <c r="E411" s="126">
        <f t="shared" si="40"/>
        <v>352</v>
      </c>
      <c r="F411" s="84">
        <f t="shared" si="41"/>
        <v>10.571428571428571</v>
      </c>
    </row>
    <row r="412" spans="1:6" x14ac:dyDescent="0.3">
      <c r="A412" s="127">
        <v>44310</v>
      </c>
      <c r="B412" s="126">
        <v>10</v>
      </c>
      <c r="C412" s="185">
        <f t="shared" si="20"/>
        <v>17195</v>
      </c>
      <c r="D412" s="126">
        <v>0</v>
      </c>
      <c r="E412" s="126">
        <f t="shared" ref="E412" si="42">D412+E411</f>
        <v>352</v>
      </c>
      <c r="F412" s="84">
        <f t="shared" ref="F412" si="43">AVERAGE(B406:B412)</f>
        <v>10.285714285714286</v>
      </c>
    </row>
    <row r="413" spans="1:6" x14ac:dyDescent="0.3">
      <c r="A413" s="127">
        <v>44311</v>
      </c>
      <c r="B413" s="30">
        <v>7</v>
      </c>
      <c r="C413" s="185">
        <f t="shared" si="20"/>
        <v>17202</v>
      </c>
      <c r="D413" s="126">
        <v>0</v>
      </c>
      <c r="E413" s="126">
        <f t="shared" ref="E413" si="44">D413+E412</f>
        <v>352</v>
      </c>
      <c r="F413" s="84">
        <f t="shared" ref="F413" si="45">AVERAGE(B407:B413)</f>
        <v>10</v>
      </c>
    </row>
    <row r="414" spans="1:6" x14ac:dyDescent="0.3">
      <c r="A414" s="127">
        <v>44312</v>
      </c>
      <c r="B414" s="30">
        <v>16</v>
      </c>
      <c r="C414" s="185">
        <f t="shared" si="20"/>
        <v>17218</v>
      </c>
      <c r="D414" s="126">
        <v>0</v>
      </c>
      <c r="E414" s="126">
        <f t="shared" ref="E414" si="46">D414+E413</f>
        <v>352</v>
      </c>
      <c r="F414" s="84">
        <f t="shared" ref="F414" si="47">AVERAGE(B408:B414)</f>
        <v>10.428571428571429</v>
      </c>
    </row>
    <row r="415" spans="1:6" x14ac:dyDescent="0.3">
      <c r="A415" s="127">
        <v>44313</v>
      </c>
      <c r="B415" s="126">
        <v>13</v>
      </c>
      <c r="C415" s="185">
        <f t="shared" si="20"/>
        <v>17231</v>
      </c>
      <c r="D415" s="126">
        <v>0</v>
      </c>
      <c r="E415" s="126">
        <f t="shared" ref="E415:E417" si="48">D415+E414</f>
        <v>352</v>
      </c>
      <c r="F415" s="84">
        <f t="shared" ref="F415:F417" si="49">AVERAGE(B409:B415)</f>
        <v>10.857142857142858</v>
      </c>
    </row>
    <row r="416" spans="1:6" x14ac:dyDescent="0.3">
      <c r="A416" s="127">
        <v>44314</v>
      </c>
      <c r="B416" s="30">
        <v>12</v>
      </c>
      <c r="C416" s="185">
        <f t="shared" si="20"/>
        <v>17243</v>
      </c>
      <c r="D416" s="30">
        <v>1</v>
      </c>
      <c r="E416" s="126">
        <f t="shared" si="48"/>
        <v>353</v>
      </c>
      <c r="F416" s="84">
        <f t="shared" si="49"/>
        <v>10.714285714285714</v>
      </c>
    </row>
    <row r="417" spans="1:6" x14ac:dyDescent="0.3">
      <c r="A417" s="31">
        <v>44315</v>
      </c>
      <c r="B417" s="30">
        <v>16</v>
      </c>
      <c r="C417" s="185">
        <f t="shared" si="20"/>
        <v>17259</v>
      </c>
      <c r="D417" s="30">
        <v>1</v>
      </c>
      <c r="E417" s="126">
        <f t="shared" si="48"/>
        <v>354</v>
      </c>
      <c r="F417" s="84">
        <f t="shared" si="49"/>
        <v>11.571428571428571</v>
      </c>
    </row>
    <row r="418" spans="1:6" x14ac:dyDescent="0.3">
      <c r="A418" s="127">
        <v>44316</v>
      </c>
      <c r="B418" s="126">
        <v>9</v>
      </c>
      <c r="C418" s="185">
        <f t="shared" si="20"/>
        <v>17268</v>
      </c>
      <c r="D418" s="126">
        <v>0</v>
      </c>
      <c r="E418" s="126">
        <f t="shared" ref="E418:E421" si="50">D418+E417</f>
        <v>354</v>
      </c>
      <c r="F418" s="84">
        <f t="shared" ref="F418:F421" si="51">AVERAGE(B412:B418)</f>
        <v>11.857142857142858</v>
      </c>
    </row>
    <row r="419" spans="1:6" x14ac:dyDescent="0.3">
      <c r="A419" s="127">
        <v>44317</v>
      </c>
      <c r="B419" s="30">
        <v>6</v>
      </c>
      <c r="C419" s="185">
        <f t="shared" si="20"/>
        <v>17274</v>
      </c>
      <c r="D419" s="30">
        <v>1</v>
      </c>
      <c r="E419" s="126">
        <f t="shared" si="50"/>
        <v>355</v>
      </c>
      <c r="F419" s="84">
        <f t="shared" si="51"/>
        <v>11.285714285714286</v>
      </c>
    </row>
    <row r="420" spans="1:6" x14ac:dyDescent="0.3">
      <c r="A420" s="127">
        <v>44318</v>
      </c>
      <c r="B420" s="30">
        <v>8</v>
      </c>
      <c r="C420" s="185">
        <f t="shared" si="20"/>
        <v>17282</v>
      </c>
      <c r="D420" s="126">
        <v>0</v>
      </c>
      <c r="E420" s="126">
        <f t="shared" si="50"/>
        <v>355</v>
      </c>
      <c r="F420" s="84">
        <f t="shared" si="51"/>
        <v>11.428571428571429</v>
      </c>
    </row>
    <row r="421" spans="1:6" x14ac:dyDescent="0.3">
      <c r="A421" s="127">
        <v>44319</v>
      </c>
      <c r="B421" s="30">
        <v>9</v>
      </c>
      <c r="C421" s="185">
        <f t="shared" si="20"/>
        <v>17291</v>
      </c>
      <c r="D421" s="126">
        <v>0</v>
      </c>
      <c r="E421" s="126">
        <f t="shared" si="50"/>
        <v>355</v>
      </c>
      <c r="F421" s="84">
        <f t="shared" si="51"/>
        <v>10.428571428571429</v>
      </c>
    </row>
    <row r="422" spans="1:6" x14ac:dyDescent="0.3">
      <c r="A422" s="127">
        <v>44320</v>
      </c>
      <c r="B422" s="126">
        <v>7</v>
      </c>
      <c r="C422" s="185">
        <f t="shared" si="20"/>
        <v>17298</v>
      </c>
      <c r="D422" s="126">
        <v>1</v>
      </c>
      <c r="E422" s="126">
        <f t="shared" ref="E422:E429" si="52">D422+E421</f>
        <v>356</v>
      </c>
      <c r="F422" s="84">
        <f t="shared" ref="F422:F423" si="53">AVERAGE(B416:B422)</f>
        <v>9.5714285714285712</v>
      </c>
    </row>
    <row r="423" spans="1:6" x14ac:dyDescent="0.3">
      <c r="A423" s="127">
        <v>44321</v>
      </c>
      <c r="B423" s="30">
        <v>6</v>
      </c>
      <c r="C423" s="185">
        <f t="shared" si="20"/>
        <v>17304</v>
      </c>
      <c r="D423" s="126">
        <v>0</v>
      </c>
      <c r="E423" s="126">
        <f t="shared" si="52"/>
        <v>356</v>
      </c>
      <c r="F423" s="84">
        <f t="shared" si="53"/>
        <v>8.7142857142857135</v>
      </c>
    </row>
    <row r="424" spans="1:6" x14ac:dyDescent="0.3">
      <c r="A424" s="127">
        <v>44322</v>
      </c>
      <c r="B424" s="30">
        <v>14</v>
      </c>
      <c r="C424" s="185">
        <f t="shared" si="20"/>
        <v>17318</v>
      </c>
      <c r="D424" s="126">
        <v>0</v>
      </c>
      <c r="E424" s="126">
        <f t="shared" si="52"/>
        <v>356</v>
      </c>
      <c r="F424" s="84">
        <f>AVERAGE(B418:B424)</f>
        <v>8.4285714285714288</v>
      </c>
    </row>
    <row r="425" spans="1:6" x14ac:dyDescent="0.3">
      <c r="A425" s="127">
        <v>44323</v>
      </c>
      <c r="B425" s="30">
        <v>12</v>
      </c>
      <c r="C425" s="185">
        <f t="shared" si="20"/>
        <v>17330</v>
      </c>
      <c r="D425" s="166">
        <v>1</v>
      </c>
      <c r="E425" s="166">
        <f t="shared" si="52"/>
        <v>357</v>
      </c>
      <c r="F425" s="84">
        <f>AVERAGE(B419:B425)</f>
        <v>8.8571428571428577</v>
      </c>
    </row>
    <row r="426" spans="1:6" x14ac:dyDescent="0.3">
      <c r="A426" s="127">
        <v>44324</v>
      </c>
      <c r="B426" s="30">
        <v>5</v>
      </c>
      <c r="C426" s="185">
        <f t="shared" si="20"/>
        <v>17335</v>
      </c>
      <c r="D426" s="30">
        <v>2</v>
      </c>
      <c r="E426" s="166">
        <f t="shared" si="52"/>
        <v>359</v>
      </c>
      <c r="F426" s="84">
        <f>AVERAGE(B420:B426)</f>
        <v>8.7142857142857135</v>
      </c>
    </row>
    <row r="427" spans="1:6" x14ac:dyDescent="0.3">
      <c r="A427" s="127">
        <v>44325</v>
      </c>
      <c r="B427" s="30">
        <v>9</v>
      </c>
      <c r="C427" s="185">
        <f t="shared" si="20"/>
        <v>17344</v>
      </c>
      <c r="D427" s="30">
        <v>1</v>
      </c>
      <c r="E427" s="166">
        <f t="shared" si="52"/>
        <v>360</v>
      </c>
      <c r="F427" s="84">
        <f t="shared" ref="F427:F429" si="54">AVERAGE(B421:B427)</f>
        <v>8.8571428571428577</v>
      </c>
    </row>
    <row r="428" spans="1:6" x14ac:dyDescent="0.3">
      <c r="A428" s="127">
        <v>44326</v>
      </c>
      <c r="B428" s="30">
        <v>6</v>
      </c>
      <c r="C428" s="185">
        <f t="shared" si="20"/>
        <v>17350</v>
      </c>
      <c r="D428" s="30">
        <v>0</v>
      </c>
      <c r="E428" s="166">
        <f t="shared" si="52"/>
        <v>360</v>
      </c>
      <c r="F428" s="84">
        <f t="shared" si="54"/>
        <v>8.4285714285714288</v>
      </c>
    </row>
    <row r="429" spans="1:6" x14ac:dyDescent="0.3">
      <c r="A429" s="127">
        <v>44327</v>
      </c>
      <c r="B429" s="30">
        <v>6</v>
      </c>
      <c r="C429" s="185">
        <f t="shared" si="20"/>
        <v>17356</v>
      </c>
      <c r="D429" s="30">
        <v>1</v>
      </c>
      <c r="E429" s="166">
        <f t="shared" si="52"/>
        <v>361</v>
      </c>
      <c r="F429" s="84">
        <f t="shared" si="54"/>
        <v>8.2857142857142865</v>
      </c>
    </row>
    <row r="430" spans="1:6" x14ac:dyDescent="0.3">
      <c r="A430" s="127">
        <v>44328</v>
      </c>
      <c r="B430" s="166">
        <v>16</v>
      </c>
      <c r="C430" s="185">
        <f t="shared" si="20"/>
        <v>17372</v>
      </c>
      <c r="D430" s="166">
        <v>0</v>
      </c>
      <c r="E430" s="166">
        <f t="shared" ref="E430:E434" si="55">D430+E429</f>
        <v>361</v>
      </c>
      <c r="F430" s="84">
        <f t="shared" ref="F430:F431" si="56">AVERAGE(B424:B430)</f>
        <v>9.7142857142857135</v>
      </c>
    </row>
    <row r="431" spans="1:6" x14ac:dyDescent="0.3">
      <c r="A431" s="127">
        <v>44329</v>
      </c>
      <c r="B431" s="30">
        <v>6</v>
      </c>
      <c r="C431" s="185">
        <f t="shared" si="20"/>
        <v>17378</v>
      </c>
      <c r="D431" s="30">
        <v>0</v>
      </c>
      <c r="E431" s="166">
        <f t="shared" si="55"/>
        <v>361</v>
      </c>
      <c r="F431" s="84">
        <f t="shared" si="56"/>
        <v>8.5714285714285712</v>
      </c>
    </row>
    <row r="432" spans="1:6" x14ac:dyDescent="0.3">
      <c r="A432" s="127">
        <v>44330</v>
      </c>
      <c r="B432" s="30">
        <v>10</v>
      </c>
      <c r="C432" s="185">
        <f t="shared" si="20"/>
        <v>17388</v>
      </c>
      <c r="D432" s="30">
        <v>1</v>
      </c>
      <c r="E432" s="166">
        <f t="shared" si="55"/>
        <v>362</v>
      </c>
      <c r="F432" s="84">
        <f t="shared" ref="F432:F441" si="57">AVERAGE(B426:B432)</f>
        <v>8.2857142857142865</v>
      </c>
    </row>
    <row r="433" spans="1:6" x14ac:dyDescent="0.3">
      <c r="A433" s="127">
        <v>44331</v>
      </c>
      <c r="B433" s="30">
        <v>11</v>
      </c>
      <c r="C433" s="185">
        <f t="shared" si="20"/>
        <v>17399</v>
      </c>
      <c r="D433" s="30">
        <v>0</v>
      </c>
      <c r="E433" s="174">
        <f t="shared" si="55"/>
        <v>362</v>
      </c>
      <c r="F433" s="84">
        <f t="shared" si="57"/>
        <v>9.1428571428571423</v>
      </c>
    </row>
    <row r="434" spans="1:6" x14ac:dyDescent="0.3">
      <c r="A434" s="127">
        <v>44332</v>
      </c>
      <c r="B434" s="30">
        <v>10</v>
      </c>
      <c r="C434" s="185">
        <f t="shared" si="20"/>
        <v>17409</v>
      </c>
      <c r="D434" s="30">
        <v>1</v>
      </c>
      <c r="E434" s="174">
        <f t="shared" si="55"/>
        <v>363</v>
      </c>
      <c r="F434" s="84">
        <f t="shared" si="57"/>
        <v>9.2857142857142865</v>
      </c>
    </row>
    <row r="435" spans="1:6" x14ac:dyDescent="0.3">
      <c r="A435" s="31">
        <v>44333</v>
      </c>
      <c r="B435" s="174">
        <v>8</v>
      </c>
      <c r="C435" s="185">
        <f t="shared" si="20"/>
        <v>17417</v>
      </c>
      <c r="D435" s="174">
        <v>0</v>
      </c>
      <c r="E435" s="174">
        <f t="shared" ref="E435" si="58">D435+E434</f>
        <v>363</v>
      </c>
      <c r="F435" s="84">
        <f t="shared" si="57"/>
        <v>9.5714285714285712</v>
      </c>
    </row>
    <row r="436" spans="1:6" x14ac:dyDescent="0.3">
      <c r="A436" s="31">
        <v>44334</v>
      </c>
      <c r="B436" s="174">
        <v>7</v>
      </c>
      <c r="C436" s="185">
        <f t="shared" si="20"/>
        <v>17424</v>
      </c>
      <c r="D436" s="174">
        <v>0</v>
      </c>
      <c r="E436" s="174">
        <f t="shared" ref="E436" si="59">D436+E435</f>
        <v>363</v>
      </c>
      <c r="F436" s="84">
        <f t="shared" si="57"/>
        <v>9.7142857142857135</v>
      </c>
    </row>
    <row r="437" spans="1:6" x14ac:dyDescent="0.3">
      <c r="A437" s="127">
        <v>44335</v>
      </c>
      <c r="B437" s="174">
        <v>10</v>
      </c>
      <c r="C437" s="185">
        <f t="shared" si="20"/>
        <v>17434</v>
      </c>
      <c r="D437" s="174">
        <v>0</v>
      </c>
      <c r="E437" s="174">
        <f t="shared" ref="E437:E444" si="60">D437+E436</f>
        <v>363</v>
      </c>
      <c r="F437" s="84">
        <f t="shared" si="57"/>
        <v>8.8571428571428577</v>
      </c>
    </row>
    <row r="438" spans="1:6" x14ac:dyDescent="0.3">
      <c r="A438" s="127">
        <v>44336</v>
      </c>
      <c r="B438" s="30">
        <v>3</v>
      </c>
      <c r="C438" s="185">
        <f t="shared" si="20"/>
        <v>17437</v>
      </c>
      <c r="D438" s="30">
        <v>0</v>
      </c>
      <c r="E438" s="185">
        <f t="shared" si="60"/>
        <v>363</v>
      </c>
      <c r="F438" s="84">
        <f t="shared" si="57"/>
        <v>8.4285714285714288</v>
      </c>
    </row>
    <row r="439" spans="1:6" x14ac:dyDescent="0.3">
      <c r="A439" s="127">
        <v>44337</v>
      </c>
      <c r="B439" s="30">
        <v>8</v>
      </c>
      <c r="C439" s="185">
        <f t="shared" si="20"/>
        <v>17445</v>
      </c>
      <c r="D439" s="184">
        <v>0</v>
      </c>
      <c r="E439" s="185">
        <f t="shared" si="60"/>
        <v>363</v>
      </c>
      <c r="F439" s="84">
        <f t="shared" si="57"/>
        <v>8.1428571428571423</v>
      </c>
    </row>
    <row r="440" spans="1:6" x14ac:dyDescent="0.3">
      <c r="A440" s="127">
        <v>44338</v>
      </c>
      <c r="B440" s="30">
        <v>11</v>
      </c>
      <c r="C440" s="185">
        <f t="shared" si="20"/>
        <v>17456</v>
      </c>
      <c r="D440" s="30">
        <v>0</v>
      </c>
      <c r="E440" s="185">
        <f t="shared" si="60"/>
        <v>363</v>
      </c>
      <c r="F440" s="84">
        <f t="shared" si="57"/>
        <v>8.1428571428571423</v>
      </c>
    </row>
    <row r="441" spans="1:6" x14ac:dyDescent="0.3">
      <c r="A441" s="127">
        <v>44339</v>
      </c>
      <c r="B441" s="30">
        <v>4</v>
      </c>
      <c r="C441" s="185">
        <f t="shared" si="20"/>
        <v>17460</v>
      </c>
      <c r="D441" s="30">
        <v>0</v>
      </c>
      <c r="E441" s="185">
        <f t="shared" si="60"/>
        <v>363</v>
      </c>
      <c r="F441" s="84">
        <f t="shared" si="57"/>
        <v>7.2857142857142856</v>
      </c>
    </row>
    <row r="442" spans="1:6" x14ac:dyDescent="0.3">
      <c r="A442" s="127">
        <v>44340</v>
      </c>
      <c r="B442" s="185">
        <v>5</v>
      </c>
      <c r="C442" s="185">
        <f t="shared" si="20"/>
        <v>17465</v>
      </c>
      <c r="D442" s="185">
        <v>0</v>
      </c>
      <c r="E442" s="185">
        <f t="shared" si="60"/>
        <v>363</v>
      </c>
      <c r="F442" s="84">
        <f t="shared" ref="F442" si="61">AVERAGE(B436:B442)</f>
        <v>6.8571428571428568</v>
      </c>
    </row>
    <row r="443" spans="1:6" x14ac:dyDescent="0.3">
      <c r="A443" s="127">
        <v>44341</v>
      </c>
      <c r="B443" s="185">
        <v>8</v>
      </c>
      <c r="C443" s="185">
        <f t="shared" si="20"/>
        <v>17473</v>
      </c>
      <c r="D443" s="185">
        <v>0</v>
      </c>
      <c r="E443" s="185">
        <f t="shared" si="60"/>
        <v>363</v>
      </c>
      <c r="F443" s="84">
        <f t="shared" ref="F443:F444" si="62">AVERAGE(B437:B443)</f>
        <v>7</v>
      </c>
    </row>
    <row r="444" spans="1:6" x14ac:dyDescent="0.3">
      <c r="A444" s="127">
        <v>44342</v>
      </c>
      <c r="B444" s="30">
        <v>7</v>
      </c>
      <c r="C444" s="185">
        <f t="shared" si="20"/>
        <v>17480</v>
      </c>
      <c r="D444" s="30">
        <v>0</v>
      </c>
      <c r="E444" s="185">
        <f t="shared" si="60"/>
        <v>363</v>
      </c>
      <c r="F444" s="84">
        <f t="shared" si="62"/>
        <v>6.5714285714285712</v>
      </c>
    </row>
    <row r="445" spans="1:6" x14ac:dyDescent="0.3">
      <c r="A445" s="127">
        <v>44343</v>
      </c>
      <c r="B445" s="185">
        <v>6</v>
      </c>
      <c r="C445" s="185">
        <f t="shared" si="20"/>
        <v>17486</v>
      </c>
      <c r="D445" s="185">
        <v>0</v>
      </c>
      <c r="E445" s="185">
        <f t="shared" ref="E445:E455" si="63">D445+E444</f>
        <v>363</v>
      </c>
      <c r="F445" s="84">
        <f t="shared" ref="F445:F447" si="64">AVERAGE(B439:B445)</f>
        <v>7</v>
      </c>
    </row>
    <row r="446" spans="1:6" x14ac:dyDescent="0.3">
      <c r="A446" s="127">
        <v>44344</v>
      </c>
      <c r="B446" s="30">
        <v>4</v>
      </c>
      <c r="C446" s="185">
        <f t="shared" si="20"/>
        <v>17490</v>
      </c>
      <c r="D446" s="30">
        <v>0</v>
      </c>
      <c r="E446" s="185">
        <f t="shared" si="63"/>
        <v>363</v>
      </c>
      <c r="F446" s="84">
        <f t="shared" si="64"/>
        <v>6.4285714285714288</v>
      </c>
    </row>
    <row r="447" spans="1:6" x14ac:dyDescent="0.3">
      <c r="A447" s="127">
        <v>44345</v>
      </c>
      <c r="B447" s="30">
        <v>3</v>
      </c>
      <c r="C447" s="185">
        <f t="shared" si="20"/>
        <v>17493</v>
      </c>
      <c r="D447" s="30">
        <v>0</v>
      </c>
      <c r="E447" s="185">
        <f t="shared" si="63"/>
        <v>363</v>
      </c>
      <c r="F447" s="84">
        <f t="shared" si="64"/>
        <v>5.2857142857142856</v>
      </c>
    </row>
    <row r="448" spans="1:6" x14ac:dyDescent="0.3">
      <c r="A448" s="127">
        <v>44346</v>
      </c>
      <c r="B448" s="185">
        <v>0</v>
      </c>
      <c r="C448" s="185">
        <f t="shared" si="20"/>
        <v>17493</v>
      </c>
      <c r="D448" s="185">
        <v>0</v>
      </c>
      <c r="E448" s="185">
        <f t="shared" si="63"/>
        <v>363</v>
      </c>
      <c r="F448" s="84">
        <f t="shared" ref="F448:F453" si="65">AVERAGE(B442:B449)</f>
        <v>4.625</v>
      </c>
    </row>
    <row r="449" spans="1:6" x14ac:dyDescent="0.3">
      <c r="A449" s="127">
        <v>44347</v>
      </c>
      <c r="B449" s="185">
        <v>4</v>
      </c>
      <c r="C449" s="185">
        <f t="shared" si="20"/>
        <v>17497</v>
      </c>
      <c r="D449" s="30">
        <v>0</v>
      </c>
      <c r="E449" s="185">
        <f t="shared" si="63"/>
        <v>363</v>
      </c>
      <c r="F449" s="84">
        <f t="shared" si="65"/>
        <v>5.125</v>
      </c>
    </row>
    <row r="450" spans="1:6" x14ac:dyDescent="0.3">
      <c r="A450" s="127">
        <v>44348</v>
      </c>
      <c r="B450" s="30">
        <v>9</v>
      </c>
      <c r="C450" s="185">
        <f t="shared" si="20"/>
        <v>17506</v>
      </c>
      <c r="D450" s="185">
        <v>0</v>
      </c>
      <c r="E450" s="185">
        <f t="shared" si="63"/>
        <v>363</v>
      </c>
      <c r="F450" s="84">
        <f t="shared" si="65"/>
        <v>4.875</v>
      </c>
    </row>
    <row r="451" spans="1:6" x14ac:dyDescent="0.3">
      <c r="A451" s="127">
        <v>44349</v>
      </c>
      <c r="B451" s="185">
        <v>6</v>
      </c>
      <c r="C451" s="185">
        <f t="shared" si="20"/>
        <v>17512</v>
      </c>
      <c r="D451" s="30">
        <v>0</v>
      </c>
      <c r="E451" s="185">
        <f t="shared" si="63"/>
        <v>363</v>
      </c>
      <c r="F451" s="84">
        <f t="shared" si="65"/>
        <v>4.5</v>
      </c>
    </row>
    <row r="452" spans="1:6" x14ac:dyDescent="0.3">
      <c r="A452" s="127">
        <v>44350</v>
      </c>
      <c r="B452" s="30">
        <v>4</v>
      </c>
      <c r="C452" s="185">
        <f t="shared" si="20"/>
        <v>17516</v>
      </c>
      <c r="D452" s="30">
        <v>0</v>
      </c>
      <c r="E452" s="185">
        <f t="shared" si="63"/>
        <v>363</v>
      </c>
      <c r="F452" s="84">
        <f t="shared" si="65"/>
        <v>4.25</v>
      </c>
    </row>
    <row r="453" spans="1:6" x14ac:dyDescent="0.3">
      <c r="A453" s="127">
        <v>44351</v>
      </c>
      <c r="B453" s="30">
        <v>4</v>
      </c>
      <c r="C453" s="185">
        <f t="shared" si="20"/>
        <v>17520</v>
      </c>
      <c r="D453" s="185">
        <v>0</v>
      </c>
      <c r="E453" s="185">
        <f t="shared" si="63"/>
        <v>363</v>
      </c>
      <c r="F453" s="84">
        <f t="shared" si="65"/>
        <v>4.25</v>
      </c>
    </row>
    <row r="454" spans="1:6" x14ac:dyDescent="0.3">
      <c r="A454" s="127">
        <v>44352</v>
      </c>
      <c r="B454" s="30">
        <v>4</v>
      </c>
      <c r="C454" s="185">
        <f t="shared" si="20"/>
        <v>17524</v>
      </c>
      <c r="D454" s="30">
        <v>0</v>
      </c>
      <c r="E454" s="185">
        <f t="shared" si="63"/>
        <v>363</v>
      </c>
      <c r="F454" s="84">
        <f>AVERAGE(B449:B455)</f>
        <v>5.5714285714285712</v>
      </c>
    </row>
    <row r="455" spans="1:6" x14ac:dyDescent="0.3">
      <c r="A455" s="127">
        <v>44353</v>
      </c>
      <c r="B455" s="30">
        <v>8</v>
      </c>
      <c r="C455" s="185">
        <f t="shared" si="20"/>
        <v>17532</v>
      </c>
      <c r="D455" s="30">
        <v>0</v>
      </c>
      <c r="E455" s="185">
        <f t="shared" si="63"/>
        <v>363</v>
      </c>
      <c r="F455" s="84">
        <f>AVERAGE(B450:B456)</f>
        <v>5.2857142857142856</v>
      </c>
    </row>
    <row r="456" spans="1:6" x14ac:dyDescent="0.3">
      <c r="A456" s="127">
        <v>44354</v>
      </c>
      <c r="B456" s="185">
        <v>2</v>
      </c>
      <c r="C456" s="185">
        <f t="shared" ref="C456:C458" si="66">B456+C455</f>
        <v>17534</v>
      </c>
      <c r="D456" s="185">
        <v>0</v>
      </c>
      <c r="E456" s="185">
        <f t="shared" ref="E456:E458" si="67">D456+E455</f>
        <v>363</v>
      </c>
      <c r="F456" s="84">
        <f>AVERAGE(B451:B457)</f>
        <v>4.8571428571428568</v>
      </c>
    </row>
    <row r="457" spans="1:6" x14ac:dyDescent="0.3">
      <c r="A457" s="127">
        <v>44355</v>
      </c>
      <c r="B457" s="30">
        <v>6</v>
      </c>
      <c r="C457" s="185">
        <f t="shared" si="66"/>
        <v>17540</v>
      </c>
      <c r="D457" s="30">
        <v>0</v>
      </c>
      <c r="E457" s="185">
        <f t="shared" si="67"/>
        <v>363</v>
      </c>
      <c r="F457" s="84">
        <f>AVERAGE(B452:B458)</f>
        <v>4.4285714285714288</v>
      </c>
    </row>
    <row r="458" spans="1:6" x14ac:dyDescent="0.3">
      <c r="A458" s="127">
        <v>44356</v>
      </c>
      <c r="B458" s="30">
        <v>3</v>
      </c>
      <c r="C458" s="185">
        <f t="shared" si="66"/>
        <v>17543</v>
      </c>
      <c r="D458" s="30">
        <v>0</v>
      </c>
      <c r="E458" s="185">
        <f t="shared" si="67"/>
        <v>363</v>
      </c>
      <c r="F458" s="84">
        <f>AVERAGE(B453:B459)</f>
        <v>4.5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71"/>
  <sheetViews>
    <sheetView zoomScale="95" zoomScaleNormal="95" workbookViewId="0">
      <pane ySplit="1" topLeftCell="A350" activePane="bottomLeft" state="frozen"/>
      <selection activeCell="F21" sqref="F21:G34"/>
      <selection pane="bottomLeft" activeCell="A371" sqref="A371"/>
    </sheetView>
  </sheetViews>
  <sheetFormatPr defaultColWidth="9.21875" defaultRowHeight="14.4" x14ac:dyDescent="0.3"/>
  <cols>
    <col min="1" max="1" width="10.77734375" style="31" bestFit="1" customWidth="1"/>
    <col min="2" max="2" width="15.77734375" style="30" bestFit="1" customWidth="1"/>
    <col min="3" max="3" width="15.5546875" style="30" bestFit="1" customWidth="1"/>
    <col min="4" max="4" width="15.77734375" style="30" bestFit="1" customWidth="1"/>
    <col min="5" max="5" width="15.5546875" style="30" bestFit="1" customWidth="1"/>
    <col min="6" max="16384" width="9.21875" style="30"/>
  </cols>
  <sheetData>
    <row r="1" spans="1:5" s="32" customFormat="1" x14ac:dyDescent="0.3">
      <c r="A1" s="4" t="s">
        <v>38</v>
      </c>
      <c r="B1" s="32" t="s">
        <v>341</v>
      </c>
      <c r="C1" s="32" t="s">
        <v>339</v>
      </c>
      <c r="D1" s="32" t="s">
        <v>337</v>
      </c>
      <c r="E1" s="32" t="s">
        <v>335</v>
      </c>
    </row>
    <row r="2" spans="1:5" x14ac:dyDescent="0.3">
      <c r="A2" s="31">
        <v>43983</v>
      </c>
      <c r="B2" s="30">
        <v>6894</v>
      </c>
      <c r="C2" s="30">
        <v>48</v>
      </c>
    </row>
    <row r="3" spans="1:5" x14ac:dyDescent="0.3">
      <c r="A3" s="31">
        <v>43984</v>
      </c>
      <c r="B3" s="30">
        <v>6944</v>
      </c>
      <c r="C3" s="30">
        <v>50</v>
      </c>
    </row>
    <row r="4" spans="1:5" x14ac:dyDescent="0.3">
      <c r="A4" s="31">
        <v>43985</v>
      </c>
      <c r="B4" s="30">
        <v>7012</v>
      </c>
      <c r="C4" s="30">
        <v>68</v>
      </c>
    </row>
    <row r="5" spans="1:5" x14ac:dyDescent="0.3">
      <c r="A5" s="31">
        <v>43986</v>
      </c>
      <c r="B5" s="30">
        <v>7062</v>
      </c>
      <c r="C5" s="30">
        <v>50</v>
      </c>
    </row>
    <row r="6" spans="1:5" x14ac:dyDescent="0.3">
      <c r="A6" s="31">
        <v>43987</v>
      </c>
      <c r="B6" s="30">
        <v>7097</v>
      </c>
      <c r="C6" s="30">
        <v>35</v>
      </c>
    </row>
    <row r="7" spans="1:5" x14ac:dyDescent="0.3">
      <c r="A7" s="31">
        <v>43988</v>
      </c>
      <c r="B7" s="30">
        <v>7152</v>
      </c>
      <c r="C7" s="30">
        <v>55</v>
      </c>
    </row>
    <row r="8" spans="1:5" x14ac:dyDescent="0.3">
      <c r="A8" s="31">
        <v>43989</v>
      </c>
      <c r="B8" s="30">
        <v>7179</v>
      </c>
      <c r="C8" s="30">
        <v>27</v>
      </c>
    </row>
    <row r="9" spans="1:5" x14ac:dyDescent="0.3">
      <c r="A9" s="31">
        <v>43990</v>
      </c>
      <c r="B9" s="30">
        <v>7217</v>
      </c>
      <c r="C9" s="30">
        <v>38</v>
      </c>
    </row>
    <row r="10" spans="1:5" x14ac:dyDescent="0.3">
      <c r="A10" s="31">
        <v>43991</v>
      </c>
      <c r="B10" s="30">
        <v>7255</v>
      </c>
      <c r="C10" s="30">
        <v>38</v>
      </c>
    </row>
    <row r="11" spans="1:5" x14ac:dyDescent="0.3">
      <c r="A11" s="31">
        <v>43992</v>
      </c>
      <c r="B11" s="30">
        <v>7300</v>
      </c>
      <c r="C11" s="30">
        <v>45</v>
      </c>
    </row>
    <row r="12" spans="1:5" x14ac:dyDescent="0.3">
      <c r="A12" s="31">
        <v>43993</v>
      </c>
      <c r="B12" s="30">
        <v>7337</v>
      </c>
      <c r="C12" s="30">
        <v>37</v>
      </c>
    </row>
    <row r="13" spans="1:5" x14ac:dyDescent="0.3">
      <c r="A13" s="31">
        <v>43994</v>
      </c>
      <c r="B13" s="30">
        <v>7382</v>
      </c>
      <c r="C13" s="30">
        <v>45</v>
      </c>
    </row>
    <row r="14" spans="1:5" x14ac:dyDescent="0.3">
      <c r="A14" s="31">
        <v>43995</v>
      </c>
      <c r="B14" s="30">
        <v>7420</v>
      </c>
      <c r="C14" s="30">
        <v>38</v>
      </c>
    </row>
    <row r="15" spans="1:5" x14ac:dyDescent="0.3">
      <c r="A15" s="31">
        <v>43996</v>
      </c>
      <c r="B15" s="30">
        <v>7467</v>
      </c>
      <c r="C15" s="30">
        <v>47</v>
      </c>
    </row>
    <row r="16" spans="1:5" x14ac:dyDescent="0.3">
      <c r="A16" s="31">
        <v>43997</v>
      </c>
      <c r="B16" s="30">
        <v>7490</v>
      </c>
      <c r="C16" s="30">
        <v>23</v>
      </c>
    </row>
    <row r="17" spans="1:3" x14ac:dyDescent="0.3">
      <c r="A17" s="31">
        <v>43998</v>
      </c>
      <c r="B17" s="30">
        <v>7508</v>
      </c>
      <c r="C17" s="30">
        <v>18</v>
      </c>
    </row>
    <row r="18" spans="1:3" x14ac:dyDescent="0.3">
      <c r="A18" s="31">
        <v>43999</v>
      </c>
      <c r="B18" s="30">
        <v>7568</v>
      </c>
      <c r="C18" s="30">
        <v>60</v>
      </c>
    </row>
    <row r="19" spans="1:3" x14ac:dyDescent="0.3">
      <c r="A19" s="31">
        <v>44000</v>
      </c>
      <c r="B19" s="30">
        <v>7591</v>
      </c>
      <c r="C19" s="30">
        <v>23</v>
      </c>
    </row>
    <row r="20" spans="1:3" x14ac:dyDescent="0.3">
      <c r="A20" s="31">
        <v>44001</v>
      </c>
      <c r="B20" s="30">
        <v>7619</v>
      </c>
      <c r="C20" s="30">
        <v>28</v>
      </c>
    </row>
    <row r="21" spans="1:3" x14ac:dyDescent="0.3">
      <c r="A21" s="31">
        <v>44002</v>
      </c>
      <c r="B21" s="30">
        <v>7647</v>
      </c>
      <c r="C21" s="30">
        <v>28</v>
      </c>
    </row>
    <row r="22" spans="1:3" x14ac:dyDescent="0.3">
      <c r="A22" s="31">
        <v>44003</v>
      </c>
      <c r="B22" s="30">
        <v>7677</v>
      </c>
      <c r="C22" s="30">
        <v>30</v>
      </c>
    </row>
    <row r="23" spans="1:3" x14ac:dyDescent="0.3">
      <c r="A23" s="31">
        <v>44004</v>
      </c>
      <c r="B23" s="30">
        <v>7694</v>
      </c>
      <c r="C23" s="30">
        <v>17</v>
      </c>
    </row>
    <row r="24" spans="1:3" x14ac:dyDescent="0.3">
      <c r="A24" s="31">
        <v>44005</v>
      </c>
      <c r="B24" s="30">
        <v>7710</v>
      </c>
      <c r="C24" s="30">
        <v>16</v>
      </c>
    </row>
    <row r="25" spans="1:3" x14ac:dyDescent="0.3">
      <c r="A25" s="31">
        <v>44006</v>
      </c>
      <c r="B25" s="30">
        <v>7752</v>
      </c>
      <c r="C25" s="30">
        <v>42</v>
      </c>
    </row>
    <row r="26" spans="1:3" x14ac:dyDescent="0.3">
      <c r="A26" s="31">
        <v>44007</v>
      </c>
      <c r="B26" s="30">
        <v>7776</v>
      </c>
      <c r="C26" s="30">
        <v>24</v>
      </c>
    </row>
    <row r="27" spans="1:3" x14ac:dyDescent="0.3">
      <c r="A27" s="31">
        <v>44008</v>
      </c>
      <c r="B27" s="30">
        <v>7815</v>
      </c>
      <c r="C27" s="30">
        <v>39</v>
      </c>
    </row>
    <row r="28" spans="1:3" x14ac:dyDescent="0.3">
      <c r="A28" s="31">
        <v>44009</v>
      </c>
      <c r="B28" s="30">
        <v>7841</v>
      </c>
      <c r="C28" s="30">
        <v>26</v>
      </c>
    </row>
    <row r="29" spans="1:3" x14ac:dyDescent="0.3">
      <c r="A29" s="31">
        <v>44010</v>
      </c>
      <c r="B29" s="30">
        <v>7860</v>
      </c>
      <c r="C29" s="30">
        <v>19</v>
      </c>
    </row>
    <row r="30" spans="1:3" x14ac:dyDescent="0.3">
      <c r="A30" s="31">
        <v>44011</v>
      </c>
      <c r="B30" s="30">
        <v>7895</v>
      </c>
      <c r="C30" s="30">
        <v>35</v>
      </c>
    </row>
    <row r="31" spans="1:3" x14ac:dyDescent="0.3">
      <c r="A31" s="31">
        <v>44012</v>
      </c>
      <c r="B31" s="30">
        <v>7874</v>
      </c>
      <c r="C31" s="30">
        <v>0</v>
      </c>
    </row>
    <row r="32" spans="1:3" x14ac:dyDescent="0.3">
      <c r="A32" s="31">
        <v>44013</v>
      </c>
      <c r="B32" s="30">
        <v>7902</v>
      </c>
      <c r="C32" s="30">
        <v>28</v>
      </c>
    </row>
    <row r="33" spans="1:3" x14ac:dyDescent="0.3">
      <c r="A33" s="31">
        <v>44014</v>
      </c>
      <c r="B33" s="30">
        <v>7918</v>
      </c>
      <c r="C33" s="30">
        <v>16</v>
      </c>
    </row>
    <row r="34" spans="1:3" x14ac:dyDescent="0.3">
      <c r="A34" s="31">
        <v>44015</v>
      </c>
      <c r="B34" s="30">
        <v>7935</v>
      </c>
      <c r="C34" s="30">
        <v>17</v>
      </c>
    </row>
    <row r="35" spans="1:3" x14ac:dyDescent="0.3">
      <c r="A35" s="31">
        <v>44016</v>
      </c>
      <c r="B35" s="30">
        <v>7958</v>
      </c>
      <c r="C35" s="30">
        <v>23</v>
      </c>
    </row>
    <row r="36" spans="1:3" x14ac:dyDescent="0.3">
      <c r="A36" s="31">
        <v>44017</v>
      </c>
      <c r="B36" s="30">
        <v>7968</v>
      </c>
      <c r="C36" s="30">
        <v>10</v>
      </c>
    </row>
    <row r="37" spans="1:3" x14ac:dyDescent="0.3">
      <c r="A37" s="31">
        <v>44018</v>
      </c>
      <c r="B37" s="30">
        <v>7983</v>
      </c>
      <c r="C37" s="30">
        <v>15</v>
      </c>
    </row>
    <row r="38" spans="1:3" x14ac:dyDescent="0.3">
      <c r="A38" s="31">
        <v>44019</v>
      </c>
      <c r="B38" s="30">
        <v>7998</v>
      </c>
      <c r="C38" s="30">
        <v>15</v>
      </c>
    </row>
    <row r="39" spans="1:3" x14ac:dyDescent="0.3">
      <c r="A39" s="31">
        <v>44020</v>
      </c>
      <c r="B39" s="30">
        <v>8028</v>
      </c>
      <c r="C39" s="30">
        <v>30</v>
      </c>
    </row>
    <row r="40" spans="1:3" x14ac:dyDescent="0.3">
      <c r="A40" s="31">
        <v>44021</v>
      </c>
      <c r="B40" s="30">
        <v>8053</v>
      </c>
      <c r="C40" s="30">
        <v>25</v>
      </c>
    </row>
    <row r="41" spans="1:3" x14ac:dyDescent="0.3">
      <c r="A41" s="31">
        <v>44022</v>
      </c>
      <c r="B41" s="30">
        <v>8081</v>
      </c>
      <c r="C41" s="30">
        <v>28</v>
      </c>
    </row>
    <row r="42" spans="1:3" x14ac:dyDescent="0.3">
      <c r="A42" s="31">
        <v>44023</v>
      </c>
      <c r="B42" s="30">
        <v>8095</v>
      </c>
      <c r="C42" s="30">
        <v>14</v>
      </c>
    </row>
    <row r="43" spans="1:3" x14ac:dyDescent="0.3">
      <c r="A43" s="31">
        <v>44024</v>
      </c>
      <c r="B43" s="30">
        <v>8110</v>
      </c>
      <c r="C43" s="30">
        <v>15</v>
      </c>
    </row>
    <row r="44" spans="1:3" x14ac:dyDescent="0.3">
      <c r="A44" s="31">
        <v>44025</v>
      </c>
      <c r="B44" s="30">
        <v>8115</v>
      </c>
      <c r="C44" s="30">
        <v>5</v>
      </c>
    </row>
    <row r="45" spans="1:3" x14ac:dyDescent="0.3">
      <c r="A45" s="31">
        <v>44026</v>
      </c>
      <c r="B45" s="30">
        <v>8125</v>
      </c>
      <c r="C45" s="30">
        <v>10</v>
      </c>
    </row>
    <row r="46" spans="1:3" x14ac:dyDescent="0.3">
      <c r="A46" s="31">
        <v>44027</v>
      </c>
      <c r="B46" s="30">
        <v>8152</v>
      </c>
      <c r="C46" s="30">
        <v>27</v>
      </c>
    </row>
    <row r="47" spans="1:3" x14ac:dyDescent="0.3">
      <c r="A47" s="31">
        <v>44028</v>
      </c>
      <c r="B47" s="30">
        <v>8163</v>
      </c>
      <c r="C47" s="30">
        <v>11</v>
      </c>
    </row>
    <row r="48" spans="1:3" x14ac:dyDescent="0.3">
      <c r="A48" s="31">
        <v>44029</v>
      </c>
      <c r="B48" s="30">
        <v>8184</v>
      </c>
      <c r="C48" s="30">
        <v>21</v>
      </c>
    </row>
    <row r="49" spans="1:3" x14ac:dyDescent="0.3">
      <c r="A49" s="31">
        <v>44030</v>
      </c>
      <c r="B49" s="30">
        <v>8201</v>
      </c>
      <c r="C49" s="30">
        <v>17</v>
      </c>
    </row>
    <row r="50" spans="1:3" x14ac:dyDescent="0.3">
      <c r="A50" s="31">
        <v>44031</v>
      </c>
      <c r="B50" s="30">
        <v>8213</v>
      </c>
      <c r="C50" s="30">
        <v>12</v>
      </c>
    </row>
    <row r="51" spans="1:3" x14ac:dyDescent="0.3">
      <c r="A51" s="31">
        <v>44032</v>
      </c>
      <c r="B51" s="30">
        <v>8214</v>
      </c>
      <c r="C51" s="30">
        <v>1</v>
      </c>
    </row>
    <row r="52" spans="1:3" x14ac:dyDescent="0.3">
      <c r="A52" s="31">
        <v>44033</v>
      </c>
      <c r="B52" s="30">
        <v>8231</v>
      </c>
      <c r="C52" s="30">
        <v>17</v>
      </c>
    </row>
    <row r="53" spans="1:3" x14ac:dyDescent="0.3">
      <c r="A53" s="31">
        <v>44034</v>
      </c>
      <c r="B53" s="30">
        <v>8249</v>
      </c>
      <c r="C53" s="30">
        <v>18</v>
      </c>
    </row>
    <row r="54" spans="1:3" x14ac:dyDescent="0.3">
      <c r="A54" s="31">
        <v>44035</v>
      </c>
      <c r="B54" s="30">
        <v>8265</v>
      </c>
      <c r="C54" s="30">
        <v>16</v>
      </c>
    </row>
    <row r="55" spans="1:3" x14ac:dyDescent="0.3">
      <c r="A55" s="31">
        <v>44036</v>
      </c>
      <c r="B55" s="30">
        <v>8279</v>
      </c>
      <c r="C55" s="30">
        <v>14</v>
      </c>
    </row>
    <row r="56" spans="1:3" x14ac:dyDescent="0.3">
      <c r="A56" s="31">
        <v>44037</v>
      </c>
      <c r="B56" s="30">
        <v>8291</v>
      </c>
      <c r="C56" s="30">
        <v>12</v>
      </c>
    </row>
    <row r="57" spans="1:3" x14ac:dyDescent="0.3">
      <c r="A57" s="31">
        <v>44038</v>
      </c>
      <c r="B57" s="30">
        <v>8310</v>
      </c>
      <c r="C57" s="30">
        <v>19</v>
      </c>
    </row>
    <row r="58" spans="1:3" x14ac:dyDescent="0.3">
      <c r="A58" s="31">
        <v>44039</v>
      </c>
      <c r="B58" s="30">
        <v>8317</v>
      </c>
      <c r="C58" s="30">
        <v>7</v>
      </c>
    </row>
    <row r="59" spans="1:3" x14ac:dyDescent="0.3">
      <c r="A59" s="31">
        <v>44040</v>
      </c>
      <c r="B59" s="30">
        <v>8331</v>
      </c>
      <c r="C59" s="30">
        <v>14</v>
      </c>
    </row>
    <row r="60" spans="1:3" x14ac:dyDescent="0.3">
      <c r="A60" s="31">
        <v>44041</v>
      </c>
      <c r="B60" s="30">
        <v>8360</v>
      </c>
      <c r="C60" s="30">
        <v>29</v>
      </c>
    </row>
    <row r="61" spans="1:3" x14ac:dyDescent="0.3">
      <c r="A61" s="31">
        <v>44042</v>
      </c>
      <c r="B61" s="30">
        <v>8375</v>
      </c>
      <c r="C61" s="30">
        <v>15</v>
      </c>
    </row>
    <row r="62" spans="1:3" x14ac:dyDescent="0.3">
      <c r="A62" s="31">
        <v>44043</v>
      </c>
      <c r="B62" s="30">
        <v>8389</v>
      </c>
      <c r="C62" s="30">
        <v>14</v>
      </c>
    </row>
    <row r="63" spans="1:3" x14ac:dyDescent="0.3">
      <c r="A63" s="31">
        <v>44044</v>
      </c>
      <c r="B63" s="30">
        <v>8406</v>
      </c>
      <c r="C63" s="30">
        <v>17</v>
      </c>
    </row>
    <row r="64" spans="1:3" x14ac:dyDescent="0.3">
      <c r="A64" s="31">
        <v>44045</v>
      </c>
      <c r="B64" s="30">
        <v>8417</v>
      </c>
      <c r="C64" s="30">
        <v>11</v>
      </c>
    </row>
    <row r="65" spans="1:3" x14ac:dyDescent="0.3">
      <c r="A65" s="31">
        <v>44046</v>
      </c>
      <c r="B65" s="30">
        <v>8427</v>
      </c>
      <c r="C65" s="30">
        <v>10</v>
      </c>
    </row>
    <row r="66" spans="1:3" x14ac:dyDescent="0.3">
      <c r="A66" s="31">
        <v>44047</v>
      </c>
      <c r="B66" s="30">
        <v>8436</v>
      </c>
      <c r="C66" s="30">
        <v>9</v>
      </c>
    </row>
    <row r="67" spans="1:3" x14ac:dyDescent="0.3">
      <c r="A67" s="31">
        <v>44048</v>
      </c>
      <c r="B67" s="30">
        <v>8438</v>
      </c>
      <c r="C67" s="30">
        <v>2</v>
      </c>
    </row>
    <row r="68" spans="1:3" x14ac:dyDescent="0.3">
      <c r="A68" s="31">
        <v>44049</v>
      </c>
      <c r="B68" s="30">
        <v>8470</v>
      </c>
      <c r="C68" s="30">
        <v>32</v>
      </c>
    </row>
    <row r="69" spans="1:3" x14ac:dyDescent="0.3">
      <c r="A69" s="31">
        <v>44050</v>
      </c>
      <c r="B69" s="30">
        <v>8488</v>
      </c>
      <c r="C69" s="30">
        <v>18</v>
      </c>
    </row>
    <row r="70" spans="1:3" x14ac:dyDescent="0.3">
      <c r="A70" s="31">
        <v>44051</v>
      </c>
      <c r="B70" s="30">
        <v>8500</v>
      </c>
      <c r="C70" s="30">
        <v>12</v>
      </c>
    </row>
    <row r="71" spans="1:3" x14ac:dyDescent="0.3">
      <c r="A71" s="31">
        <v>44052</v>
      </c>
      <c r="B71" s="30">
        <v>8514</v>
      </c>
      <c r="C71" s="30">
        <v>14</v>
      </c>
    </row>
    <row r="72" spans="1:3" x14ac:dyDescent="0.3">
      <c r="A72" s="31">
        <v>44053</v>
      </c>
      <c r="B72" s="30">
        <v>8519</v>
      </c>
      <c r="C72" s="30">
        <v>5</v>
      </c>
    </row>
    <row r="73" spans="1:3" x14ac:dyDescent="0.3">
      <c r="A73" s="31">
        <v>44054</v>
      </c>
      <c r="B73" s="30">
        <v>8529</v>
      </c>
      <c r="C73" s="30">
        <v>10</v>
      </c>
    </row>
    <row r="74" spans="1:3" x14ac:dyDescent="0.3">
      <c r="A74" s="31">
        <v>44055</v>
      </c>
      <c r="B74" s="30">
        <v>8547</v>
      </c>
      <c r="C74" s="30">
        <v>18</v>
      </c>
    </row>
    <row r="75" spans="1:3" x14ac:dyDescent="0.3">
      <c r="A75" s="31">
        <v>44056</v>
      </c>
      <c r="B75" s="30">
        <v>8568</v>
      </c>
      <c r="C75" s="30">
        <v>21</v>
      </c>
    </row>
    <row r="76" spans="1:3" x14ac:dyDescent="0.3">
      <c r="A76" s="31">
        <v>44057</v>
      </c>
      <c r="B76" s="30">
        <v>8582</v>
      </c>
      <c r="C76" s="30">
        <v>14</v>
      </c>
    </row>
    <row r="77" spans="1:3" x14ac:dyDescent="0.3">
      <c r="A77" s="31">
        <v>44058</v>
      </c>
      <c r="B77" s="30">
        <v>8596</v>
      </c>
      <c r="C77" s="30">
        <v>14</v>
      </c>
    </row>
    <row r="78" spans="1:3" x14ac:dyDescent="0.3">
      <c r="A78" s="31">
        <v>44059</v>
      </c>
      <c r="B78" s="30">
        <v>8607</v>
      </c>
      <c r="C78" s="30">
        <v>11</v>
      </c>
    </row>
    <row r="79" spans="1:3" x14ac:dyDescent="0.3">
      <c r="A79" s="31">
        <v>44060</v>
      </c>
      <c r="B79" s="30">
        <v>8611</v>
      </c>
      <c r="C79" s="30">
        <v>4</v>
      </c>
    </row>
    <row r="80" spans="1:3" x14ac:dyDescent="0.3">
      <c r="A80" s="31">
        <v>44061</v>
      </c>
      <c r="B80" s="30">
        <v>8617</v>
      </c>
      <c r="C80" s="30">
        <v>6</v>
      </c>
    </row>
    <row r="81" spans="1:5" x14ac:dyDescent="0.3">
      <c r="A81" s="31">
        <v>44062</v>
      </c>
      <c r="B81" s="30">
        <v>8645</v>
      </c>
      <c r="C81" s="30">
        <v>28</v>
      </c>
    </row>
    <row r="82" spans="1:5" x14ac:dyDescent="0.3">
      <c r="A82" s="31">
        <v>44063</v>
      </c>
      <c r="B82" s="30">
        <v>8657</v>
      </c>
      <c r="C82" s="30">
        <v>12</v>
      </c>
    </row>
    <row r="83" spans="1:5" x14ac:dyDescent="0.3">
      <c r="A83" s="31">
        <v>44064</v>
      </c>
      <c r="B83" s="30">
        <v>8670</v>
      </c>
      <c r="C83" s="30">
        <v>13</v>
      </c>
    </row>
    <row r="84" spans="1:5" x14ac:dyDescent="0.3">
      <c r="A84" s="31">
        <v>44065</v>
      </c>
      <c r="B84" s="30">
        <v>8690</v>
      </c>
      <c r="C84" s="30">
        <v>20</v>
      </c>
    </row>
    <row r="85" spans="1:5" x14ac:dyDescent="0.3">
      <c r="A85" s="31">
        <v>44067</v>
      </c>
      <c r="B85" s="30">
        <v>8717</v>
      </c>
      <c r="C85" s="30">
        <v>27</v>
      </c>
    </row>
    <row r="86" spans="1:5" x14ac:dyDescent="0.3">
      <c r="A86" s="31">
        <v>44068</v>
      </c>
      <c r="B86" s="30">
        <v>8729</v>
      </c>
      <c r="C86" s="30">
        <v>12</v>
      </c>
    </row>
    <row r="87" spans="1:5" x14ac:dyDescent="0.3">
      <c r="A87" s="31">
        <v>44069</v>
      </c>
      <c r="B87" s="30">
        <v>8755</v>
      </c>
      <c r="C87" s="30">
        <v>26</v>
      </c>
    </row>
    <row r="88" spans="1:5" x14ac:dyDescent="0.3">
      <c r="A88" s="31">
        <v>44070</v>
      </c>
      <c r="B88" s="30">
        <v>8775</v>
      </c>
      <c r="C88" s="30">
        <v>20</v>
      </c>
    </row>
    <row r="89" spans="1:5" x14ac:dyDescent="0.3">
      <c r="A89" s="31">
        <v>44071</v>
      </c>
      <c r="B89" s="30">
        <v>8791</v>
      </c>
      <c r="C89" s="30">
        <v>16</v>
      </c>
    </row>
    <row r="90" spans="1:5" x14ac:dyDescent="0.3">
      <c r="A90" s="31">
        <v>44072</v>
      </c>
      <c r="B90" s="30">
        <v>8803</v>
      </c>
      <c r="C90" s="30">
        <v>12</v>
      </c>
    </row>
    <row r="91" spans="1:5" x14ac:dyDescent="0.3">
      <c r="A91" s="31">
        <v>44073</v>
      </c>
      <c r="B91" s="30">
        <v>8816</v>
      </c>
      <c r="C91" s="30">
        <v>13</v>
      </c>
    </row>
    <row r="92" spans="1:5" x14ac:dyDescent="0.3">
      <c r="A92" s="31">
        <v>44074</v>
      </c>
      <c r="B92" s="30">
        <v>8827</v>
      </c>
      <c r="C92" s="30">
        <v>11</v>
      </c>
    </row>
    <row r="93" spans="1:5" x14ac:dyDescent="0.3">
      <c r="A93" s="31">
        <v>44075</v>
      </c>
      <c r="B93" s="30">
        <v>8831</v>
      </c>
      <c r="C93" s="30">
        <v>4</v>
      </c>
    </row>
    <row r="94" spans="1:5" x14ac:dyDescent="0.3">
      <c r="A94" s="31">
        <v>44076</v>
      </c>
      <c r="B94" s="30">
        <v>8853</v>
      </c>
      <c r="C94" s="30">
        <v>22</v>
      </c>
      <c r="D94" s="30">
        <v>207</v>
      </c>
      <c r="E94" s="30">
        <v>0</v>
      </c>
    </row>
    <row r="95" spans="1:5" x14ac:dyDescent="0.3">
      <c r="A95" s="31">
        <v>44077</v>
      </c>
      <c r="B95" s="30">
        <v>8870</v>
      </c>
      <c r="C95" s="30">
        <v>17</v>
      </c>
      <c r="D95" s="30">
        <v>207</v>
      </c>
      <c r="E95" s="30">
        <v>0</v>
      </c>
    </row>
    <row r="96" spans="1:5" x14ac:dyDescent="0.3">
      <c r="A96" s="31">
        <v>44078</v>
      </c>
      <c r="B96" s="30">
        <v>8892</v>
      </c>
      <c r="C96" s="30">
        <v>22</v>
      </c>
      <c r="D96" s="30">
        <v>208</v>
      </c>
      <c r="E96" s="30">
        <v>1</v>
      </c>
    </row>
    <row r="97" spans="1:5" x14ac:dyDescent="0.3">
      <c r="A97" s="31">
        <v>44079</v>
      </c>
      <c r="B97" s="30">
        <v>8907</v>
      </c>
      <c r="C97" s="30">
        <v>15</v>
      </c>
      <c r="D97" s="30">
        <v>209</v>
      </c>
      <c r="E97" s="30">
        <v>1</v>
      </c>
    </row>
    <row r="98" spans="1:5" x14ac:dyDescent="0.3">
      <c r="A98" s="31">
        <v>44080</v>
      </c>
      <c r="B98" s="30">
        <v>8917</v>
      </c>
      <c r="C98" s="30">
        <v>10</v>
      </c>
      <c r="D98" s="30">
        <v>208</v>
      </c>
      <c r="E98" s="30">
        <v>0</v>
      </c>
    </row>
    <row r="99" spans="1:5" x14ac:dyDescent="0.3">
      <c r="A99" s="31">
        <v>44081</v>
      </c>
      <c r="B99" s="30">
        <v>8925</v>
      </c>
      <c r="C99" s="30">
        <v>8</v>
      </c>
      <c r="D99" s="30">
        <v>208</v>
      </c>
      <c r="E99" s="30">
        <v>0</v>
      </c>
    </row>
    <row r="100" spans="1:5" x14ac:dyDescent="0.3">
      <c r="A100" s="31">
        <v>44082</v>
      </c>
      <c r="B100" s="30">
        <v>8933</v>
      </c>
      <c r="C100" s="30">
        <v>8</v>
      </c>
      <c r="D100" s="30">
        <v>208</v>
      </c>
      <c r="E100" s="30">
        <v>0</v>
      </c>
    </row>
    <row r="101" spans="1:5" x14ac:dyDescent="0.3">
      <c r="A101" s="31">
        <v>44083</v>
      </c>
      <c r="B101" s="30">
        <v>8937</v>
      </c>
      <c r="C101" s="30">
        <v>4</v>
      </c>
      <c r="D101" s="30">
        <v>209</v>
      </c>
      <c r="E101" s="30">
        <v>1</v>
      </c>
    </row>
    <row r="102" spans="1:5" x14ac:dyDescent="0.3">
      <c r="A102" s="31">
        <v>44084</v>
      </c>
      <c r="B102" s="30">
        <v>8957</v>
      </c>
      <c r="C102" s="30">
        <v>20</v>
      </c>
      <c r="D102" s="30">
        <v>209</v>
      </c>
      <c r="E102" s="30">
        <v>0</v>
      </c>
    </row>
    <row r="103" spans="1:5" x14ac:dyDescent="0.3">
      <c r="A103" s="31">
        <v>44085</v>
      </c>
      <c r="B103" s="30">
        <v>8971</v>
      </c>
      <c r="C103" s="30">
        <v>14</v>
      </c>
      <c r="D103" s="30">
        <v>209</v>
      </c>
      <c r="E103" s="30">
        <v>0</v>
      </c>
    </row>
    <row r="104" spans="1:5" x14ac:dyDescent="0.3">
      <c r="A104" s="31">
        <v>44086</v>
      </c>
      <c r="B104" s="30">
        <v>8987</v>
      </c>
      <c r="C104" s="30">
        <v>16</v>
      </c>
      <c r="D104" s="30">
        <v>209</v>
      </c>
      <c r="E104" s="30">
        <v>0</v>
      </c>
    </row>
    <row r="105" spans="1:5" x14ac:dyDescent="0.3">
      <c r="A105" s="31">
        <v>44087</v>
      </c>
      <c r="B105" s="30">
        <v>9001</v>
      </c>
      <c r="C105" s="30">
        <v>14</v>
      </c>
      <c r="D105" s="30">
        <v>209</v>
      </c>
      <c r="E105" s="30">
        <v>0</v>
      </c>
    </row>
    <row r="106" spans="1:5" x14ac:dyDescent="0.3">
      <c r="A106" s="31">
        <v>44088</v>
      </c>
      <c r="B106" s="30">
        <v>9010</v>
      </c>
      <c r="C106" s="30">
        <v>9</v>
      </c>
      <c r="D106" s="30">
        <v>209</v>
      </c>
      <c r="E106" s="30">
        <v>0</v>
      </c>
    </row>
    <row r="107" spans="1:5" x14ac:dyDescent="0.3">
      <c r="A107" s="31">
        <v>44089</v>
      </c>
      <c r="B107" s="30">
        <v>9016</v>
      </c>
      <c r="C107" s="30">
        <v>6</v>
      </c>
      <c r="D107" s="30">
        <v>209</v>
      </c>
      <c r="E107" s="30">
        <v>0</v>
      </c>
    </row>
    <row r="108" spans="1:5" x14ac:dyDescent="0.3">
      <c r="A108" s="31">
        <v>44090</v>
      </c>
      <c r="B108" s="30">
        <v>9036</v>
      </c>
      <c r="C108" s="30">
        <v>20</v>
      </c>
      <c r="D108" s="30">
        <v>209</v>
      </c>
      <c r="E108" s="30">
        <v>0</v>
      </c>
    </row>
    <row r="109" spans="1:5" x14ac:dyDescent="0.3">
      <c r="A109" s="31">
        <v>44091</v>
      </c>
      <c r="B109" s="30">
        <v>9051</v>
      </c>
      <c r="C109" s="30">
        <v>15</v>
      </c>
      <c r="D109" s="30">
        <v>209</v>
      </c>
      <c r="E109" s="30">
        <v>0</v>
      </c>
    </row>
    <row r="110" spans="1:5" x14ac:dyDescent="0.3">
      <c r="A110" s="31">
        <v>44092</v>
      </c>
      <c r="B110" s="30">
        <v>9059</v>
      </c>
      <c r="C110" s="30">
        <v>8</v>
      </c>
      <c r="D110" s="30">
        <v>210</v>
      </c>
      <c r="E110" s="30">
        <v>1</v>
      </c>
    </row>
    <row r="111" spans="1:5" x14ac:dyDescent="0.3">
      <c r="A111" s="31">
        <v>44093</v>
      </c>
      <c r="B111" s="30">
        <v>9085</v>
      </c>
      <c r="C111" s="30">
        <v>26</v>
      </c>
      <c r="D111" s="30">
        <v>210</v>
      </c>
      <c r="E111" s="30">
        <v>0</v>
      </c>
    </row>
    <row r="112" spans="1:5" x14ac:dyDescent="0.3">
      <c r="A112" s="31">
        <v>44094</v>
      </c>
      <c r="B112" s="30">
        <v>9100</v>
      </c>
      <c r="C112" s="30">
        <v>15</v>
      </c>
      <c r="D112" s="30">
        <v>210</v>
      </c>
      <c r="E112" s="30">
        <v>0</v>
      </c>
    </row>
    <row r="113" spans="1:5" x14ac:dyDescent="0.3">
      <c r="A113" s="31">
        <v>44095</v>
      </c>
      <c r="B113" s="30">
        <v>9107</v>
      </c>
      <c r="C113" s="30">
        <v>7</v>
      </c>
      <c r="D113" s="30">
        <v>210</v>
      </c>
      <c r="E113" s="30">
        <v>0</v>
      </c>
    </row>
    <row r="114" spans="1:5" x14ac:dyDescent="0.3">
      <c r="A114" s="31">
        <v>44096</v>
      </c>
      <c r="B114" s="30">
        <v>9118</v>
      </c>
      <c r="C114" s="30">
        <v>11</v>
      </c>
      <c r="D114" s="30">
        <v>210</v>
      </c>
      <c r="E114" s="30">
        <v>0</v>
      </c>
    </row>
    <row r="115" spans="1:5" x14ac:dyDescent="0.3">
      <c r="A115" s="31">
        <v>44097</v>
      </c>
      <c r="B115" s="30">
        <v>9135</v>
      </c>
      <c r="C115" s="30">
        <v>17</v>
      </c>
      <c r="D115" s="30">
        <v>212</v>
      </c>
      <c r="E115" s="30">
        <v>2</v>
      </c>
    </row>
    <row r="116" spans="1:5" x14ac:dyDescent="0.3">
      <c r="A116" s="31">
        <v>44098</v>
      </c>
      <c r="B116" s="30">
        <v>9150</v>
      </c>
      <c r="C116" s="30">
        <v>15</v>
      </c>
      <c r="D116" s="30">
        <v>212</v>
      </c>
      <c r="E116" s="30">
        <v>0</v>
      </c>
    </row>
    <row r="117" spans="1:5" x14ac:dyDescent="0.3">
      <c r="A117" s="31">
        <v>44099</v>
      </c>
      <c r="B117" s="30">
        <v>9160</v>
      </c>
      <c r="C117" s="30">
        <v>10</v>
      </c>
      <c r="D117" s="30">
        <v>213</v>
      </c>
      <c r="E117" s="30">
        <v>1</v>
      </c>
    </row>
    <row r="118" spans="1:5" x14ac:dyDescent="0.3">
      <c r="A118" s="31">
        <v>44100</v>
      </c>
      <c r="B118" s="30">
        <v>9178</v>
      </c>
      <c r="C118" s="30">
        <v>18</v>
      </c>
      <c r="D118" s="30">
        <v>213</v>
      </c>
      <c r="E118" s="30">
        <v>0</v>
      </c>
    </row>
    <row r="119" spans="1:5" x14ac:dyDescent="0.3">
      <c r="A119" s="31">
        <v>44101</v>
      </c>
      <c r="B119" s="30">
        <v>9191</v>
      </c>
      <c r="C119" s="30">
        <v>13</v>
      </c>
      <c r="D119" s="30">
        <v>213</v>
      </c>
      <c r="E119" s="30">
        <v>0</v>
      </c>
    </row>
    <row r="120" spans="1:5" x14ac:dyDescent="0.3">
      <c r="A120" s="31">
        <v>44102</v>
      </c>
      <c r="B120" s="30">
        <v>9202</v>
      </c>
      <c r="C120" s="30">
        <v>11</v>
      </c>
      <c r="D120" s="30">
        <v>213</v>
      </c>
      <c r="E120" s="30">
        <v>0</v>
      </c>
    </row>
    <row r="121" spans="1:5" x14ac:dyDescent="0.3">
      <c r="A121" s="31">
        <v>44103</v>
      </c>
      <c r="B121" s="30">
        <v>9210</v>
      </c>
      <c r="C121" s="30">
        <v>8</v>
      </c>
      <c r="D121" s="30">
        <v>213</v>
      </c>
      <c r="E121" s="30">
        <v>0</v>
      </c>
    </row>
    <row r="122" spans="1:5" x14ac:dyDescent="0.3">
      <c r="A122" s="31">
        <v>44104</v>
      </c>
      <c r="B122" s="30">
        <v>9242</v>
      </c>
      <c r="C122" s="30">
        <v>32</v>
      </c>
      <c r="D122" s="30">
        <v>214</v>
      </c>
      <c r="E122" s="30">
        <v>1</v>
      </c>
    </row>
    <row r="123" spans="1:5" x14ac:dyDescent="0.3">
      <c r="A123" s="31">
        <v>44105</v>
      </c>
      <c r="B123" s="30">
        <v>9265</v>
      </c>
      <c r="C123" s="30">
        <v>23</v>
      </c>
      <c r="D123" s="30">
        <v>215</v>
      </c>
      <c r="E123" s="30">
        <v>1</v>
      </c>
    </row>
    <row r="124" spans="1:5" x14ac:dyDescent="0.3">
      <c r="A124" s="31">
        <v>44106</v>
      </c>
      <c r="B124" s="30">
        <v>9275</v>
      </c>
      <c r="C124" s="30">
        <v>10</v>
      </c>
      <c r="D124" s="30">
        <v>215</v>
      </c>
      <c r="E124" s="30">
        <v>0</v>
      </c>
    </row>
    <row r="125" spans="1:5" x14ac:dyDescent="0.3">
      <c r="A125" s="31">
        <v>44107</v>
      </c>
      <c r="B125" s="30">
        <v>9292</v>
      </c>
      <c r="C125" s="30">
        <v>17</v>
      </c>
      <c r="D125" s="30">
        <v>215</v>
      </c>
      <c r="E125" s="30">
        <v>0</v>
      </c>
    </row>
    <row r="126" spans="1:5" x14ac:dyDescent="0.3">
      <c r="A126" s="31">
        <v>44108</v>
      </c>
      <c r="B126" s="30">
        <v>9295</v>
      </c>
      <c r="C126" s="30">
        <v>3</v>
      </c>
      <c r="D126" s="30">
        <v>215</v>
      </c>
      <c r="E126" s="30">
        <v>0</v>
      </c>
    </row>
    <row r="127" spans="1:5" x14ac:dyDescent="0.3">
      <c r="A127" s="31">
        <v>44109</v>
      </c>
      <c r="B127" s="30">
        <v>9315</v>
      </c>
      <c r="C127" s="30">
        <v>20</v>
      </c>
      <c r="D127" s="30">
        <v>215</v>
      </c>
      <c r="E127" s="30">
        <v>0</v>
      </c>
    </row>
    <row r="128" spans="1:5" x14ac:dyDescent="0.3">
      <c r="A128" s="31">
        <v>44110</v>
      </c>
      <c r="B128" s="30">
        <v>9323</v>
      </c>
      <c r="C128" s="30">
        <v>8</v>
      </c>
      <c r="D128" s="30">
        <v>215</v>
      </c>
      <c r="E128" s="30">
        <v>0</v>
      </c>
    </row>
    <row r="129" spans="1:5" x14ac:dyDescent="0.3">
      <c r="A129" s="31">
        <v>44111</v>
      </c>
      <c r="B129" s="30">
        <v>9342</v>
      </c>
      <c r="C129" s="30">
        <v>19</v>
      </c>
      <c r="D129" s="30">
        <v>215</v>
      </c>
      <c r="E129" s="30">
        <v>0</v>
      </c>
    </row>
    <row r="130" spans="1:5" x14ac:dyDescent="0.3">
      <c r="A130" s="31">
        <v>44112</v>
      </c>
      <c r="B130" s="30">
        <v>9350</v>
      </c>
      <c r="C130" s="30">
        <v>8</v>
      </c>
      <c r="D130" s="30">
        <v>215</v>
      </c>
      <c r="E130" s="30">
        <v>0</v>
      </c>
    </row>
    <row r="131" spans="1:5" x14ac:dyDescent="0.3">
      <c r="A131" s="31">
        <v>44113</v>
      </c>
      <c r="B131" s="30">
        <v>9362</v>
      </c>
      <c r="C131" s="30">
        <v>12</v>
      </c>
      <c r="D131" s="30">
        <v>215</v>
      </c>
      <c r="E131" s="30">
        <v>0</v>
      </c>
    </row>
    <row r="132" spans="1:5" x14ac:dyDescent="0.3">
      <c r="A132" s="31">
        <v>44114</v>
      </c>
      <c r="B132" s="30">
        <v>9372</v>
      </c>
      <c r="C132" s="30">
        <v>10</v>
      </c>
      <c r="D132" s="30">
        <v>215</v>
      </c>
      <c r="E132" s="30">
        <v>0</v>
      </c>
    </row>
    <row r="133" spans="1:5" x14ac:dyDescent="0.3">
      <c r="A133" s="31">
        <v>44115</v>
      </c>
      <c r="B133" s="30">
        <v>9388</v>
      </c>
      <c r="C133" s="30">
        <v>16</v>
      </c>
      <c r="D133" s="30">
        <v>216</v>
      </c>
      <c r="E133" s="30">
        <v>1</v>
      </c>
    </row>
    <row r="134" spans="1:5" x14ac:dyDescent="0.3">
      <c r="A134" s="31">
        <v>44116</v>
      </c>
      <c r="B134" s="30">
        <v>9401</v>
      </c>
      <c r="C134" s="30">
        <v>13</v>
      </c>
      <c r="D134" s="30">
        <v>216</v>
      </c>
      <c r="E134" s="30">
        <v>0</v>
      </c>
    </row>
    <row r="135" spans="1:5" x14ac:dyDescent="0.3">
      <c r="A135" s="31">
        <v>44117</v>
      </c>
      <c r="B135" s="30">
        <v>9413</v>
      </c>
      <c r="C135" s="30">
        <v>12</v>
      </c>
      <c r="D135" s="30">
        <v>217</v>
      </c>
      <c r="E135" s="30">
        <v>1</v>
      </c>
    </row>
    <row r="136" spans="1:5" x14ac:dyDescent="0.3">
      <c r="A136" s="31">
        <v>44118</v>
      </c>
      <c r="B136" s="30">
        <v>9429</v>
      </c>
      <c r="C136" s="30">
        <v>16</v>
      </c>
      <c r="D136" s="30">
        <v>218</v>
      </c>
      <c r="E136" s="30">
        <v>1</v>
      </c>
    </row>
    <row r="137" spans="1:5" x14ac:dyDescent="0.3">
      <c r="A137" s="31">
        <v>44119</v>
      </c>
      <c r="B137" s="30">
        <v>9452</v>
      </c>
      <c r="C137" s="30">
        <v>23</v>
      </c>
      <c r="D137" s="30">
        <v>220</v>
      </c>
      <c r="E137" s="30">
        <v>2</v>
      </c>
    </row>
    <row r="138" spans="1:5" x14ac:dyDescent="0.3">
      <c r="A138" s="31">
        <v>44120</v>
      </c>
      <c r="B138" s="30">
        <v>9482</v>
      </c>
      <c r="C138" s="30">
        <v>30</v>
      </c>
      <c r="D138" s="30">
        <v>220</v>
      </c>
      <c r="E138" s="30">
        <v>0</v>
      </c>
    </row>
    <row r="139" spans="1:5" x14ac:dyDescent="0.3">
      <c r="A139" s="31">
        <v>44121</v>
      </c>
      <c r="B139" s="30">
        <v>9503</v>
      </c>
      <c r="C139" s="30">
        <v>21</v>
      </c>
      <c r="D139" s="30">
        <v>220</v>
      </c>
      <c r="E139" s="30">
        <v>0</v>
      </c>
    </row>
    <row r="140" spans="1:5" x14ac:dyDescent="0.3">
      <c r="A140" s="31">
        <v>44122</v>
      </c>
      <c r="B140" s="30">
        <v>9517</v>
      </c>
      <c r="C140" s="30">
        <v>14</v>
      </c>
      <c r="D140" s="30">
        <v>220</v>
      </c>
      <c r="E140" s="30">
        <v>0</v>
      </c>
    </row>
    <row r="141" spans="1:5" x14ac:dyDescent="0.3">
      <c r="A141" s="31">
        <v>44123</v>
      </c>
      <c r="B141" s="30">
        <v>9532</v>
      </c>
      <c r="C141" s="30">
        <v>15</v>
      </c>
      <c r="D141" s="30">
        <v>221</v>
      </c>
      <c r="E141" s="30">
        <v>1</v>
      </c>
    </row>
    <row r="142" spans="1:5" x14ac:dyDescent="0.3">
      <c r="A142" s="31">
        <v>44124</v>
      </c>
      <c r="B142" s="30">
        <v>9537</v>
      </c>
      <c r="C142" s="30">
        <v>5</v>
      </c>
      <c r="D142" s="30">
        <v>221</v>
      </c>
      <c r="E142" s="30">
        <v>0</v>
      </c>
    </row>
    <row r="143" spans="1:5" x14ac:dyDescent="0.3">
      <c r="A143" s="31">
        <v>44125</v>
      </c>
      <c r="B143" s="30">
        <v>9559</v>
      </c>
      <c r="C143" s="30">
        <v>22</v>
      </c>
      <c r="D143" s="30">
        <v>221</v>
      </c>
      <c r="E143" s="30">
        <v>0</v>
      </c>
    </row>
    <row r="144" spans="1:5" x14ac:dyDescent="0.3">
      <c r="A144" s="31">
        <v>44126</v>
      </c>
      <c r="B144" s="30">
        <v>9589</v>
      </c>
      <c r="C144" s="30">
        <v>30</v>
      </c>
      <c r="D144" s="30">
        <v>221</v>
      </c>
      <c r="E144" s="30">
        <v>0</v>
      </c>
    </row>
    <row r="145" spans="1:5" x14ac:dyDescent="0.3">
      <c r="A145" s="31">
        <v>44127</v>
      </c>
      <c r="B145" s="30">
        <v>9608</v>
      </c>
      <c r="C145" s="30">
        <v>19</v>
      </c>
      <c r="D145" s="30">
        <v>222</v>
      </c>
      <c r="E145" s="30">
        <v>1</v>
      </c>
    </row>
    <row r="146" spans="1:5" x14ac:dyDescent="0.3">
      <c r="A146" s="31">
        <v>44128</v>
      </c>
      <c r="B146" s="30">
        <v>9616</v>
      </c>
      <c r="C146" s="30">
        <v>8</v>
      </c>
      <c r="D146" s="30">
        <v>223</v>
      </c>
      <c r="E146" s="30">
        <v>1</v>
      </c>
    </row>
    <row r="147" spans="1:5" x14ac:dyDescent="0.3">
      <c r="A147" s="31">
        <v>44129</v>
      </c>
      <c r="B147" s="30">
        <v>9640</v>
      </c>
      <c r="C147" s="30">
        <v>24</v>
      </c>
      <c r="D147" s="30">
        <v>224</v>
      </c>
      <c r="E147" s="30">
        <v>1</v>
      </c>
    </row>
    <row r="148" spans="1:5" x14ac:dyDescent="0.3">
      <c r="A148" s="31">
        <v>44130</v>
      </c>
      <c r="B148" s="30">
        <v>9657</v>
      </c>
      <c r="C148" s="30">
        <v>17</v>
      </c>
      <c r="D148" s="30">
        <v>224</v>
      </c>
      <c r="E148" s="30">
        <v>0</v>
      </c>
    </row>
    <row r="149" spans="1:5" x14ac:dyDescent="0.3">
      <c r="A149" s="31">
        <v>44131</v>
      </c>
      <c r="B149" s="30">
        <v>9664</v>
      </c>
      <c r="C149" s="30">
        <v>7</v>
      </c>
      <c r="D149" s="30">
        <v>224</v>
      </c>
      <c r="E149" s="30">
        <v>0</v>
      </c>
    </row>
    <row r="150" spans="1:5" x14ac:dyDescent="0.3">
      <c r="A150" s="31">
        <v>44132</v>
      </c>
      <c r="B150" s="30">
        <v>9700</v>
      </c>
      <c r="C150" s="30">
        <v>36</v>
      </c>
      <c r="D150" s="30">
        <v>224</v>
      </c>
      <c r="E150" s="30">
        <v>0</v>
      </c>
    </row>
    <row r="151" spans="1:5" x14ac:dyDescent="0.3">
      <c r="A151" s="31">
        <v>44133</v>
      </c>
      <c r="B151" s="30">
        <v>9727</v>
      </c>
      <c r="C151" s="30">
        <v>27</v>
      </c>
      <c r="D151" s="30">
        <v>224</v>
      </c>
      <c r="E151" s="30">
        <v>0</v>
      </c>
    </row>
    <row r="152" spans="1:5" x14ac:dyDescent="0.3">
      <c r="A152" s="31">
        <v>44134</v>
      </c>
      <c r="B152" s="30">
        <v>9750</v>
      </c>
      <c r="C152" s="30">
        <v>23</v>
      </c>
      <c r="D152" s="30">
        <v>225</v>
      </c>
      <c r="E152" s="30">
        <v>1</v>
      </c>
    </row>
    <row r="153" spans="1:5" x14ac:dyDescent="0.3">
      <c r="A153" s="31">
        <v>44135</v>
      </c>
      <c r="B153" s="30">
        <v>9766</v>
      </c>
      <c r="C153" s="30">
        <v>16</v>
      </c>
      <c r="D153" s="30">
        <v>225</v>
      </c>
      <c r="E153" s="30">
        <v>0</v>
      </c>
    </row>
    <row r="154" spans="1:5" x14ac:dyDescent="0.3">
      <c r="A154" s="31">
        <v>44136</v>
      </c>
      <c r="B154" s="30">
        <v>9788</v>
      </c>
      <c r="C154" s="30">
        <v>22</v>
      </c>
      <c r="D154" s="30">
        <v>225</v>
      </c>
      <c r="E154" s="30">
        <v>0</v>
      </c>
    </row>
    <row r="155" spans="1:5" x14ac:dyDescent="0.3">
      <c r="A155" s="31">
        <v>44137</v>
      </c>
      <c r="B155" s="30">
        <v>9797</v>
      </c>
      <c r="C155" s="30">
        <v>9</v>
      </c>
      <c r="D155" s="30">
        <v>226</v>
      </c>
      <c r="E155" s="30">
        <v>1</v>
      </c>
    </row>
    <row r="156" spans="1:5" x14ac:dyDescent="0.3">
      <c r="A156" s="31">
        <v>44138</v>
      </c>
      <c r="B156" s="30">
        <v>9809</v>
      </c>
      <c r="C156" s="30">
        <v>12</v>
      </c>
      <c r="D156" s="30">
        <v>226</v>
      </c>
      <c r="E156" s="30">
        <v>0</v>
      </c>
    </row>
    <row r="157" spans="1:5" x14ac:dyDescent="0.3">
      <c r="A157" s="31">
        <v>44139</v>
      </c>
      <c r="B157" s="30">
        <v>9836</v>
      </c>
      <c r="C157" s="30">
        <v>27</v>
      </c>
      <c r="D157" s="30">
        <v>226</v>
      </c>
      <c r="E157" s="30">
        <v>0</v>
      </c>
    </row>
    <row r="158" spans="1:5" x14ac:dyDescent="0.3">
      <c r="A158" s="31">
        <v>44140</v>
      </c>
      <c r="B158" s="30">
        <v>9859</v>
      </c>
      <c r="C158" s="30">
        <v>23</v>
      </c>
      <c r="D158" s="30">
        <v>226</v>
      </c>
      <c r="E158" s="30">
        <v>0</v>
      </c>
    </row>
    <row r="159" spans="1:5" x14ac:dyDescent="0.3">
      <c r="A159" s="31">
        <v>44141</v>
      </c>
      <c r="B159" s="30">
        <v>9880</v>
      </c>
      <c r="C159" s="30">
        <v>21</v>
      </c>
      <c r="D159" s="30">
        <v>226</v>
      </c>
      <c r="E159" s="30">
        <v>0</v>
      </c>
    </row>
    <row r="160" spans="1:5" x14ac:dyDescent="0.3">
      <c r="A160" s="31">
        <v>44142</v>
      </c>
      <c r="B160" s="30">
        <v>9903</v>
      </c>
      <c r="C160" s="30">
        <v>23</v>
      </c>
      <c r="D160" s="30">
        <v>226</v>
      </c>
      <c r="E160" s="30">
        <v>0</v>
      </c>
    </row>
    <row r="161" spans="1:5" x14ac:dyDescent="0.3">
      <c r="A161" s="31">
        <v>44143</v>
      </c>
      <c r="B161" s="30">
        <v>9923</v>
      </c>
      <c r="C161" s="30">
        <v>20</v>
      </c>
      <c r="D161" s="30">
        <v>226</v>
      </c>
      <c r="E161" s="30">
        <v>0</v>
      </c>
    </row>
    <row r="162" spans="1:5" x14ac:dyDescent="0.3">
      <c r="A162" s="31">
        <v>44144</v>
      </c>
      <c r="B162" s="30">
        <v>9936</v>
      </c>
      <c r="C162" s="30">
        <v>13</v>
      </c>
      <c r="D162" s="30">
        <v>227</v>
      </c>
      <c r="E162" s="30">
        <v>1</v>
      </c>
    </row>
    <row r="163" spans="1:5" x14ac:dyDescent="0.3">
      <c r="A163" s="31">
        <v>44145</v>
      </c>
      <c r="B163" s="30">
        <v>9957</v>
      </c>
      <c r="C163" s="30">
        <v>21</v>
      </c>
      <c r="D163" s="30">
        <v>227</v>
      </c>
      <c r="E163" s="30">
        <v>0</v>
      </c>
    </row>
    <row r="164" spans="1:5" x14ac:dyDescent="0.3">
      <c r="A164" s="31">
        <v>44146</v>
      </c>
      <c r="B164" s="30">
        <v>9994</v>
      </c>
      <c r="C164" s="30">
        <v>37</v>
      </c>
      <c r="D164" s="30">
        <v>228</v>
      </c>
      <c r="E164" s="30">
        <v>1</v>
      </c>
    </row>
    <row r="165" spans="1:5" x14ac:dyDescent="0.3">
      <c r="A165" s="31">
        <v>44147</v>
      </c>
      <c r="B165" s="30">
        <v>10015</v>
      </c>
      <c r="C165" s="30">
        <v>21</v>
      </c>
      <c r="D165" s="30">
        <v>227</v>
      </c>
      <c r="E165" s="30">
        <v>0</v>
      </c>
    </row>
    <row r="166" spans="1:5" x14ac:dyDescent="0.3">
      <c r="A166" s="31">
        <v>44148</v>
      </c>
      <c r="B166" s="30">
        <v>10038</v>
      </c>
      <c r="C166" s="30">
        <v>23</v>
      </c>
      <c r="D166" s="30">
        <v>227</v>
      </c>
      <c r="E166" s="30">
        <v>0</v>
      </c>
    </row>
    <row r="167" spans="1:5" x14ac:dyDescent="0.3">
      <c r="A167" s="31">
        <v>44149</v>
      </c>
      <c r="B167" s="30">
        <v>10065</v>
      </c>
      <c r="C167" s="30">
        <v>27</v>
      </c>
      <c r="D167" s="30">
        <v>228</v>
      </c>
      <c r="E167" s="30">
        <v>1</v>
      </c>
    </row>
    <row r="168" spans="1:5" x14ac:dyDescent="0.3">
      <c r="A168" s="31">
        <v>44150</v>
      </c>
      <c r="B168" s="30">
        <v>10098</v>
      </c>
      <c r="C168" s="30">
        <v>33</v>
      </c>
      <c r="D168" s="30">
        <v>231</v>
      </c>
      <c r="E168" s="30">
        <v>3</v>
      </c>
    </row>
    <row r="169" spans="1:5" x14ac:dyDescent="0.3">
      <c r="A169" s="31">
        <v>44151</v>
      </c>
      <c r="B169" s="30">
        <v>10110</v>
      </c>
      <c r="C169" s="30">
        <v>12</v>
      </c>
      <c r="D169" s="30">
        <v>230</v>
      </c>
      <c r="E169" s="30">
        <v>0</v>
      </c>
    </row>
    <row r="170" spans="1:5" x14ac:dyDescent="0.3">
      <c r="A170" s="31">
        <v>44152</v>
      </c>
      <c r="B170" s="30">
        <v>10130</v>
      </c>
      <c r="C170" s="30">
        <v>20</v>
      </c>
      <c r="D170" s="30">
        <v>230</v>
      </c>
      <c r="E170" s="30">
        <v>0</v>
      </c>
    </row>
    <row r="171" spans="1:5" x14ac:dyDescent="0.3">
      <c r="A171" s="31">
        <v>44153</v>
      </c>
      <c r="B171" s="30">
        <v>10177</v>
      </c>
      <c r="C171" s="30">
        <v>47</v>
      </c>
      <c r="D171" s="30">
        <v>230</v>
      </c>
      <c r="E171" s="30">
        <v>0</v>
      </c>
    </row>
    <row r="172" spans="1:5" x14ac:dyDescent="0.3">
      <c r="A172" s="31">
        <v>44154</v>
      </c>
      <c r="B172" s="30">
        <v>10204</v>
      </c>
      <c r="C172" s="30">
        <v>27</v>
      </c>
      <c r="D172" s="30">
        <v>231</v>
      </c>
      <c r="E172" s="30">
        <v>1</v>
      </c>
    </row>
    <row r="173" spans="1:5" x14ac:dyDescent="0.3">
      <c r="A173" s="31">
        <v>44155</v>
      </c>
      <c r="B173" s="30">
        <v>10238</v>
      </c>
      <c r="C173" s="30">
        <v>34</v>
      </c>
      <c r="D173" s="30">
        <v>231</v>
      </c>
      <c r="E173" s="30">
        <v>0</v>
      </c>
    </row>
    <row r="174" spans="1:5" x14ac:dyDescent="0.3">
      <c r="A174" s="31">
        <v>44156</v>
      </c>
      <c r="B174" s="30">
        <v>10257</v>
      </c>
      <c r="C174" s="30">
        <v>19</v>
      </c>
      <c r="D174" s="30">
        <v>231</v>
      </c>
      <c r="E174" s="30">
        <v>0</v>
      </c>
    </row>
    <row r="175" spans="1:5" x14ac:dyDescent="0.3">
      <c r="A175" s="31">
        <v>44157</v>
      </c>
      <c r="B175" s="30">
        <v>10281</v>
      </c>
      <c r="C175" s="30">
        <v>24</v>
      </c>
      <c r="D175" s="30">
        <v>231</v>
      </c>
      <c r="E175" s="30">
        <v>0</v>
      </c>
    </row>
    <row r="176" spans="1:5" x14ac:dyDescent="0.3">
      <c r="A176" s="31">
        <v>44158</v>
      </c>
      <c r="B176" s="30">
        <v>10299</v>
      </c>
      <c r="C176" s="30">
        <v>18</v>
      </c>
      <c r="D176" s="30">
        <v>232</v>
      </c>
      <c r="E176" s="30">
        <v>1</v>
      </c>
    </row>
    <row r="177" spans="1:5" x14ac:dyDescent="0.3">
      <c r="A177" s="31">
        <v>44159</v>
      </c>
      <c r="B177" s="30">
        <v>10319</v>
      </c>
      <c r="C177" s="30">
        <v>20</v>
      </c>
      <c r="D177" s="30">
        <v>232</v>
      </c>
      <c r="E177" s="30">
        <v>0</v>
      </c>
    </row>
    <row r="178" spans="1:5" x14ac:dyDescent="0.3">
      <c r="A178" s="31">
        <v>44160</v>
      </c>
      <c r="B178" s="30">
        <v>10372</v>
      </c>
      <c r="C178" s="30">
        <v>53</v>
      </c>
      <c r="D178" s="30">
        <v>232</v>
      </c>
      <c r="E178" s="30">
        <v>0</v>
      </c>
    </row>
    <row r="179" spans="1:5" x14ac:dyDescent="0.3">
      <c r="A179" s="31">
        <v>44162</v>
      </c>
      <c r="B179" s="30">
        <v>10401</v>
      </c>
      <c r="C179" s="30">
        <v>29</v>
      </c>
      <c r="D179" s="30">
        <v>234</v>
      </c>
      <c r="E179" s="30">
        <v>2</v>
      </c>
    </row>
    <row r="180" spans="1:5" x14ac:dyDescent="0.3">
      <c r="A180" s="31">
        <v>44163</v>
      </c>
      <c r="B180" s="30">
        <v>10441</v>
      </c>
      <c r="C180" s="30">
        <v>40</v>
      </c>
      <c r="D180" s="30">
        <v>235</v>
      </c>
      <c r="E180" s="30">
        <v>1</v>
      </c>
    </row>
    <row r="181" spans="1:5" x14ac:dyDescent="0.3">
      <c r="A181" s="31">
        <v>44164</v>
      </c>
      <c r="B181" s="30">
        <v>10487</v>
      </c>
      <c r="C181" s="30">
        <v>46</v>
      </c>
      <c r="D181" s="30">
        <v>235</v>
      </c>
      <c r="E181" s="30">
        <v>0</v>
      </c>
    </row>
    <row r="182" spans="1:5" x14ac:dyDescent="0.3">
      <c r="A182" s="31">
        <v>44165</v>
      </c>
      <c r="B182" s="30">
        <v>10512</v>
      </c>
      <c r="C182" s="30">
        <v>25</v>
      </c>
      <c r="D182" s="30">
        <v>236</v>
      </c>
      <c r="E182" s="30">
        <v>1</v>
      </c>
    </row>
    <row r="183" spans="1:5" x14ac:dyDescent="0.3">
      <c r="A183" s="31">
        <v>44166</v>
      </c>
      <c r="B183" s="30">
        <v>10542</v>
      </c>
      <c r="C183" s="30">
        <v>30</v>
      </c>
      <c r="D183" s="30">
        <v>236</v>
      </c>
      <c r="E183" s="30">
        <v>0</v>
      </c>
    </row>
    <row r="184" spans="1:5" x14ac:dyDescent="0.3">
      <c r="A184" s="31">
        <v>44167</v>
      </c>
      <c r="B184" s="30">
        <v>10588</v>
      </c>
      <c r="C184" s="30">
        <v>46</v>
      </c>
      <c r="D184" s="30">
        <v>236</v>
      </c>
      <c r="E184" s="30">
        <v>0</v>
      </c>
    </row>
    <row r="185" spans="1:5" x14ac:dyDescent="0.3">
      <c r="A185" s="31">
        <v>44168</v>
      </c>
      <c r="B185" s="30">
        <v>10637</v>
      </c>
      <c r="C185" s="30">
        <v>49</v>
      </c>
      <c r="D185" s="30">
        <v>237</v>
      </c>
      <c r="E185" s="30">
        <v>1</v>
      </c>
    </row>
    <row r="186" spans="1:5" x14ac:dyDescent="0.3">
      <c r="A186" s="31">
        <v>44169</v>
      </c>
      <c r="B186" s="30">
        <v>10674</v>
      </c>
      <c r="C186" s="30">
        <v>37</v>
      </c>
      <c r="D186" s="30">
        <v>236</v>
      </c>
      <c r="E186" s="30">
        <v>0</v>
      </c>
    </row>
    <row r="187" spans="1:5" x14ac:dyDescent="0.3">
      <c r="A187" s="31">
        <v>44170</v>
      </c>
      <c r="B187" s="30">
        <v>10715</v>
      </c>
      <c r="C187" s="30">
        <v>41</v>
      </c>
      <c r="D187" s="30">
        <v>238</v>
      </c>
      <c r="E187" s="30">
        <v>2</v>
      </c>
    </row>
    <row r="188" spans="1:5" x14ac:dyDescent="0.3">
      <c r="A188" s="31">
        <v>44171</v>
      </c>
      <c r="B188" s="30">
        <v>10763</v>
      </c>
      <c r="C188" s="30">
        <v>48</v>
      </c>
      <c r="D188" s="30">
        <v>241</v>
      </c>
      <c r="E188" s="30">
        <v>3</v>
      </c>
    </row>
    <row r="189" spans="1:5" x14ac:dyDescent="0.3">
      <c r="A189" s="31">
        <v>44172</v>
      </c>
      <c r="B189" s="30">
        <v>10793</v>
      </c>
      <c r="C189" s="30">
        <v>30</v>
      </c>
      <c r="D189" s="30">
        <v>242</v>
      </c>
      <c r="E189" s="30">
        <v>1</v>
      </c>
    </row>
    <row r="190" spans="1:5" x14ac:dyDescent="0.3">
      <c r="A190" s="31">
        <v>44173</v>
      </c>
      <c r="B190" s="30">
        <v>10833</v>
      </c>
      <c r="C190" s="30">
        <v>40</v>
      </c>
      <c r="D190" s="30">
        <v>243</v>
      </c>
      <c r="E190" s="30">
        <v>1</v>
      </c>
    </row>
    <row r="191" spans="1:5" x14ac:dyDescent="0.3">
      <c r="A191" s="31">
        <v>44174</v>
      </c>
      <c r="B191" s="30">
        <v>10922</v>
      </c>
      <c r="C191" s="30">
        <v>89</v>
      </c>
      <c r="D191" s="30">
        <v>244</v>
      </c>
      <c r="E191" s="30">
        <v>1</v>
      </c>
    </row>
    <row r="192" spans="1:5" x14ac:dyDescent="0.3">
      <c r="A192" s="31">
        <v>44175</v>
      </c>
      <c r="B192" s="30">
        <v>10963</v>
      </c>
      <c r="C192" s="30">
        <v>41</v>
      </c>
      <c r="D192" s="30">
        <v>246</v>
      </c>
      <c r="E192" s="30">
        <v>2</v>
      </c>
    </row>
    <row r="193" spans="1:5" x14ac:dyDescent="0.3">
      <c r="A193" s="31">
        <v>44176</v>
      </c>
      <c r="B193" s="30">
        <v>11010</v>
      </c>
      <c r="C193" s="30">
        <v>47</v>
      </c>
      <c r="D193" s="30">
        <v>247</v>
      </c>
      <c r="E193" s="30">
        <v>1</v>
      </c>
    </row>
    <row r="194" spans="1:5" x14ac:dyDescent="0.3">
      <c r="A194" s="31">
        <v>44177</v>
      </c>
      <c r="B194" s="30">
        <v>11057</v>
      </c>
      <c r="C194" s="30">
        <v>47</v>
      </c>
      <c r="D194" s="30">
        <v>250</v>
      </c>
      <c r="E194" s="30">
        <v>3</v>
      </c>
    </row>
    <row r="195" spans="1:5" x14ac:dyDescent="0.3">
      <c r="A195" s="31">
        <v>44178</v>
      </c>
      <c r="B195" s="30">
        <v>11098</v>
      </c>
      <c r="C195" s="30">
        <v>41</v>
      </c>
      <c r="D195" s="30">
        <v>251</v>
      </c>
      <c r="E195" s="30">
        <v>1</v>
      </c>
    </row>
    <row r="196" spans="1:5" x14ac:dyDescent="0.3">
      <c r="A196" s="31">
        <v>44179</v>
      </c>
      <c r="B196" s="30">
        <v>11135</v>
      </c>
      <c r="C196" s="30">
        <v>37</v>
      </c>
      <c r="D196" s="30">
        <v>253</v>
      </c>
      <c r="E196" s="30">
        <v>2</v>
      </c>
    </row>
    <row r="197" spans="1:5" x14ac:dyDescent="0.3">
      <c r="A197" s="31">
        <v>44180</v>
      </c>
      <c r="B197" s="30">
        <v>11190</v>
      </c>
      <c r="C197" s="30">
        <v>55</v>
      </c>
      <c r="D197" s="30">
        <v>253</v>
      </c>
      <c r="E197" s="30">
        <v>0</v>
      </c>
    </row>
    <row r="198" spans="1:5" x14ac:dyDescent="0.3">
      <c r="A198" s="31">
        <v>44181</v>
      </c>
      <c r="B198" s="30">
        <v>11261</v>
      </c>
      <c r="C198" s="30">
        <v>71</v>
      </c>
      <c r="D198" s="30">
        <v>252</v>
      </c>
      <c r="E198" s="30">
        <v>0</v>
      </c>
    </row>
    <row r="199" spans="1:5" x14ac:dyDescent="0.3">
      <c r="A199" s="31">
        <v>44182</v>
      </c>
      <c r="B199" s="30">
        <v>11305</v>
      </c>
      <c r="C199" s="30">
        <v>44</v>
      </c>
      <c r="D199" s="30">
        <v>253</v>
      </c>
      <c r="E199" s="30">
        <v>1</v>
      </c>
    </row>
    <row r="200" spans="1:5" x14ac:dyDescent="0.3">
      <c r="A200" s="31">
        <v>44183</v>
      </c>
      <c r="B200" s="30">
        <v>11358</v>
      </c>
      <c r="C200" s="30">
        <v>53</v>
      </c>
      <c r="D200" s="30">
        <v>252</v>
      </c>
      <c r="E200" s="30">
        <v>0</v>
      </c>
    </row>
    <row r="201" spans="1:5" x14ac:dyDescent="0.3">
      <c r="A201" s="31">
        <v>44184</v>
      </c>
      <c r="B201" s="30">
        <v>11405</v>
      </c>
      <c r="C201" s="30">
        <v>47</v>
      </c>
      <c r="D201" s="30">
        <v>252</v>
      </c>
      <c r="E201" s="30">
        <v>0</v>
      </c>
    </row>
    <row r="202" spans="1:5" x14ac:dyDescent="0.3">
      <c r="A202" s="31">
        <v>44185</v>
      </c>
      <c r="B202" s="30">
        <v>11465</v>
      </c>
      <c r="C202" s="30">
        <v>60</v>
      </c>
      <c r="D202" s="30">
        <v>252</v>
      </c>
      <c r="E202" s="30">
        <v>0</v>
      </c>
    </row>
    <row r="203" spans="1:5" x14ac:dyDescent="0.3">
      <c r="A203" s="31">
        <v>44186</v>
      </c>
      <c r="B203" s="30">
        <v>11506</v>
      </c>
      <c r="C203" s="30">
        <v>41</v>
      </c>
      <c r="D203" s="30">
        <v>253</v>
      </c>
      <c r="E203" s="30">
        <v>1</v>
      </c>
    </row>
    <row r="204" spans="1:5" x14ac:dyDescent="0.3">
      <c r="A204" s="31">
        <v>44187</v>
      </c>
      <c r="B204" s="30">
        <v>11549</v>
      </c>
      <c r="C204" s="30">
        <v>43</v>
      </c>
      <c r="D204" s="30">
        <v>255</v>
      </c>
      <c r="E204" s="30">
        <v>2</v>
      </c>
    </row>
    <row r="205" spans="1:5" x14ac:dyDescent="0.3">
      <c r="A205" s="31">
        <v>44188</v>
      </c>
      <c r="B205" s="30">
        <v>11630</v>
      </c>
      <c r="C205" s="30">
        <v>81</v>
      </c>
      <c r="D205" s="30">
        <v>257</v>
      </c>
      <c r="E205" s="30">
        <v>2</v>
      </c>
    </row>
    <row r="206" spans="1:5" x14ac:dyDescent="0.3">
      <c r="A206" s="31">
        <v>44189</v>
      </c>
      <c r="B206" s="30">
        <v>11706</v>
      </c>
      <c r="C206" s="30">
        <v>76</v>
      </c>
      <c r="D206" s="30">
        <v>257</v>
      </c>
      <c r="E206" s="30">
        <v>0</v>
      </c>
    </row>
    <row r="207" spans="1:5" x14ac:dyDescent="0.3">
      <c r="A207" s="31">
        <v>44191</v>
      </c>
      <c r="B207" s="30">
        <v>11752</v>
      </c>
      <c r="C207" s="30">
        <v>46</v>
      </c>
      <c r="D207" s="30">
        <v>258</v>
      </c>
      <c r="E207" s="30">
        <v>1</v>
      </c>
    </row>
    <row r="208" spans="1:5" x14ac:dyDescent="0.3">
      <c r="A208" s="31">
        <v>44192</v>
      </c>
      <c r="B208" s="30">
        <v>11852</v>
      </c>
      <c r="C208" s="30">
        <v>100</v>
      </c>
      <c r="D208" s="30">
        <v>258</v>
      </c>
      <c r="E208" s="30">
        <v>0</v>
      </c>
    </row>
    <row r="209" spans="1:5" x14ac:dyDescent="0.3">
      <c r="A209" s="31">
        <v>44193</v>
      </c>
      <c r="B209" s="30">
        <v>11900</v>
      </c>
      <c r="C209" s="30">
        <v>48</v>
      </c>
      <c r="D209" s="30">
        <v>258</v>
      </c>
      <c r="E209" s="30">
        <v>0</v>
      </c>
    </row>
    <row r="210" spans="1:5" x14ac:dyDescent="0.3">
      <c r="A210" s="31">
        <v>44194</v>
      </c>
      <c r="B210" s="30">
        <v>11958</v>
      </c>
      <c r="C210" s="30">
        <v>58</v>
      </c>
      <c r="D210" s="30">
        <v>260</v>
      </c>
      <c r="E210" s="30">
        <v>2</v>
      </c>
    </row>
    <row r="211" spans="1:5" x14ac:dyDescent="0.3">
      <c r="A211" s="31">
        <v>44195</v>
      </c>
      <c r="B211" s="30">
        <v>12076</v>
      </c>
      <c r="C211" s="30">
        <v>118</v>
      </c>
      <c r="D211" s="30">
        <v>262</v>
      </c>
      <c r="E211" s="30">
        <v>2</v>
      </c>
    </row>
    <row r="212" spans="1:5" x14ac:dyDescent="0.3">
      <c r="A212" s="31">
        <v>44196</v>
      </c>
      <c r="B212" s="30">
        <v>12157</v>
      </c>
      <c r="C212" s="30">
        <v>81</v>
      </c>
      <c r="D212" s="30">
        <v>266</v>
      </c>
      <c r="E212" s="30">
        <v>4</v>
      </c>
    </row>
    <row r="213" spans="1:5" x14ac:dyDescent="0.3">
      <c r="A213" s="31">
        <v>44198</v>
      </c>
      <c r="B213" s="30">
        <v>12236</v>
      </c>
      <c r="C213" s="30">
        <v>79</v>
      </c>
      <c r="D213" s="30">
        <v>266</v>
      </c>
      <c r="E213" s="30">
        <v>0</v>
      </c>
    </row>
    <row r="214" spans="1:5" x14ac:dyDescent="0.3">
      <c r="A214" s="31">
        <v>44199</v>
      </c>
      <c r="B214" s="30">
        <v>12341</v>
      </c>
      <c r="C214" s="30">
        <v>105</v>
      </c>
      <c r="D214" s="30">
        <v>269</v>
      </c>
      <c r="E214" s="30">
        <v>3</v>
      </c>
    </row>
    <row r="215" spans="1:5" x14ac:dyDescent="0.3">
      <c r="A215" s="31">
        <v>44200</v>
      </c>
      <c r="B215" s="30">
        <v>12401</v>
      </c>
      <c r="C215" s="30">
        <v>60</v>
      </c>
      <c r="D215" s="34">
        <v>270</v>
      </c>
      <c r="E215" s="30">
        <v>1</v>
      </c>
    </row>
    <row r="216" spans="1:5" x14ac:dyDescent="0.3">
      <c r="A216" s="31">
        <v>44201</v>
      </c>
      <c r="B216" s="30">
        <v>12464</v>
      </c>
      <c r="C216" s="30">
        <v>63</v>
      </c>
      <c r="D216" s="30">
        <v>270</v>
      </c>
      <c r="E216" s="30">
        <v>0</v>
      </c>
    </row>
    <row r="217" spans="1:5" x14ac:dyDescent="0.3">
      <c r="A217" s="31">
        <v>44202</v>
      </c>
      <c r="B217" s="30">
        <v>12563</v>
      </c>
      <c r="C217" s="30">
        <v>99</v>
      </c>
      <c r="D217" s="30">
        <v>273</v>
      </c>
      <c r="E217" s="30">
        <v>3</v>
      </c>
    </row>
    <row r="218" spans="1:5" x14ac:dyDescent="0.3">
      <c r="A218" s="31">
        <v>44203</v>
      </c>
      <c r="B218" s="30">
        <v>12634</v>
      </c>
      <c r="C218" s="30">
        <v>71</v>
      </c>
      <c r="D218" s="30">
        <v>275</v>
      </c>
      <c r="E218" s="30">
        <v>2</v>
      </c>
    </row>
    <row r="219" spans="1:5" x14ac:dyDescent="0.3">
      <c r="A219" s="31">
        <v>44204</v>
      </c>
      <c r="B219" s="30">
        <v>12708</v>
      </c>
      <c r="C219" s="30">
        <v>74</v>
      </c>
      <c r="D219" s="30">
        <v>277</v>
      </c>
      <c r="E219" s="30">
        <v>2</v>
      </c>
    </row>
    <row r="220" spans="1:5" x14ac:dyDescent="0.3">
      <c r="A220" s="31">
        <v>44205</v>
      </c>
      <c r="B220" s="30">
        <v>12798</v>
      </c>
      <c r="C220" s="30">
        <v>90</v>
      </c>
      <c r="D220" s="30">
        <v>276</v>
      </c>
      <c r="E220" s="30">
        <v>0</v>
      </c>
    </row>
    <row r="221" spans="1:5" x14ac:dyDescent="0.3">
      <c r="A221" s="31">
        <v>44206</v>
      </c>
      <c r="B221" s="30">
        <v>12875</v>
      </c>
      <c r="C221" s="30">
        <v>77</v>
      </c>
      <c r="D221" s="30">
        <v>276</v>
      </c>
      <c r="E221" s="30">
        <v>0</v>
      </c>
    </row>
    <row r="222" spans="1:5" x14ac:dyDescent="0.3">
      <c r="A222" s="31">
        <v>44207</v>
      </c>
      <c r="B222" s="30">
        <v>12929</v>
      </c>
      <c r="C222" s="30">
        <v>54</v>
      </c>
      <c r="D222" s="30">
        <v>277</v>
      </c>
      <c r="E222" s="30">
        <v>1</v>
      </c>
    </row>
    <row r="223" spans="1:5" x14ac:dyDescent="0.3">
      <c r="A223" s="31">
        <v>44208</v>
      </c>
      <c r="B223" s="30">
        <v>12996</v>
      </c>
      <c r="C223" s="30">
        <v>67</v>
      </c>
      <c r="D223" s="30">
        <v>277</v>
      </c>
      <c r="E223" s="30">
        <v>0</v>
      </c>
    </row>
    <row r="224" spans="1:5" x14ac:dyDescent="0.3">
      <c r="A224" s="31">
        <v>44209</v>
      </c>
      <c r="B224" s="30">
        <v>13082</v>
      </c>
      <c r="C224" s="30">
        <v>86</v>
      </c>
      <c r="D224" s="30">
        <v>277</v>
      </c>
      <c r="E224" s="30">
        <v>0</v>
      </c>
    </row>
    <row r="225" spans="1:5" x14ac:dyDescent="0.3">
      <c r="A225" s="31">
        <v>44210</v>
      </c>
      <c r="B225" s="30">
        <v>13156</v>
      </c>
      <c r="C225" s="30">
        <v>74</v>
      </c>
      <c r="D225" s="30">
        <v>277</v>
      </c>
      <c r="E225" s="30">
        <v>0</v>
      </c>
    </row>
    <row r="226" spans="1:5" x14ac:dyDescent="0.3">
      <c r="A226" s="31">
        <v>44211</v>
      </c>
      <c r="B226" s="30">
        <v>13231</v>
      </c>
      <c r="C226" s="30">
        <v>75</v>
      </c>
      <c r="D226" s="30">
        <v>278</v>
      </c>
      <c r="E226" s="30">
        <v>1</v>
      </c>
    </row>
    <row r="227" spans="1:5" x14ac:dyDescent="0.3">
      <c r="A227" s="31">
        <v>44212</v>
      </c>
      <c r="B227" s="30">
        <v>13305</v>
      </c>
      <c r="C227" s="30">
        <v>74</v>
      </c>
      <c r="D227" s="30">
        <v>278</v>
      </c>
      <c r="E227" s="30">
        <v>0</v>
      </c>
    </row>
    <row r="228" spans="1:5" x14ac:dyDescent="0.3">
      <c r="A228" s="31">
        <v>44213</v>
      </c>
      <c r="B228" s="30">
        <v>13372</v>
      </c>
      <c r="C228" s="30">
        <v>67</v>
      </c>
      <c r="D228" s="30">
        <v>280</v>
      </c>
      <c r="E228" s="30">
        <v>2</v>
      </c>
    </row>
    <row r="229" spans="1:5" x14ac:dyDescent="0.3">
      <c r="A229" s="31">
        <v>44214</v>
      </c>
      <c r="B229" s="30">
        <v>13424</v>
      </c>
      <c r="C229" s="30">
        <v>52</v>
      </c>
      <c r="D229" s="30">
        <v>281</v>
      </c>
      <c r="E229" s="30">
        <v>1</v>
      </c>
    </row>
    <row r="230" spans="1:5" x14ac:dyDescent="0.3">
      <c r="A230" s="31">
        <v>44215</v>
      </c>
      <c r="B230" s="30">
        <v>13469</v>
      </c>
      <c r="C230" s="30">
        <v>45</v>
      </c>
      <c r="D230" s="30">
        <v>280</v>
      </c>
      <c r="E230" s="30">
        <v>-1</v>
      </c>
    </row>
    <row r="231" spans="1:5" x14ac:dyDescent="0.3">
      <c r="A231" s="31">
        <v>44216</v>
      </c>
      <c r="B231" s="30">
        <v>13547</v>
      </c>
      <c r="C231" s="30">
        <v>78</v>
      </c>
      <c r="D231" s="30">
        <v>282</v>
      </c>
      <c r="E231" s="30">
        <v>2</v>
      </c>
    </row>
    <row r="232" spans="1:5" x14ac:dyDescent="0.3">
      <c r="A232" s="31">
        <v>44217</v>
      </c>
      <c r="B232" s="30">
        <v>13622</v>
      </c>
      <c r="C232" s="30">
        <v>75</v>
      </c>
      <c r="D232" s="30">
        <v>284</v>
      </c>
      <c r="E232" s="30">
        <v>2</v>
      </c>
    </row>
    <row r="233" spans="1:5" x14ac:dyDescent="0.3">
      <c r="A233" s="31">
        <v>44218</v>
      </c>
      <c r="B233" s="30">
        <v>13702</v>
      </c>
      <c r="C233" s="30">
        <v>80</v>
      </c>
      <c r="D233" s="30">
        <v>285</v>
      </c>
      <c r="E233" s="30">
        <v>1</v>
      </c>
    </row>
    <row r="234" spans="1:5" x14ac:dyDescent="0.3">
      <c r="A234" s="31">
        <v>44219</v>
      </c>
      <c r="B234" s="30">
        <v>13777</v>
      </c>
      <c r="C234" s="30">
        <v>75</v>
      </c>
      <c r="D234" s="30">
        <v>287</v>
      </c>
      <c r="E234" s="30">
        <v>2</v>
      </c>
    </row>
    <row r="235" spans="1:5" x14ac:dyDescent="0.3">
      <c r="A235" s="31">
        <v>44220</v>
      </c>
      <c r="B235" s="30">
        <v>13844</v>
      </c>
      <c r="C235" s="30">
        <v>67</v>
      </c>
      <c r="D235" s="30">
        <v>289</v>
      </c>
      <c r="E235" s="30">
        <v>2</v>
      </c>
    </row>
    <row r="236" spans="1:5" x14ac:dyDescent="0.3">
      <c r="A236" s="31">
        <v>44221</v>
      </c>
      <c r="B236" s="30">
        <v>13889</v>
      </c>
      <c r="C236" s="30">
        <v>45</v>
      </c>
      <c r="D236" s="30">
        <v>289</v>
      </c>
      <c r="E236" s="30">
        <v>0</v>
      </c>
    </row>
    <row r="237" spans="1:5" x14ac:dyDescent="0.3">
      <c r="A237" s="31">
        <v>44222</v>
      </c>
      <c r="B237" s="30">
        <v>13930</v>
      </c>
      <c r="C237" s="30">
        <v>41</v>
      </c>
      <c r="D237" s="30">
        <v>290</v>
      </c>
      <c r="E237" s="30">
        <v>1</v>
      </c>
    </row>
    <row r="238" spans="1:5" x14ac:dyDescent="0.3">
      <c r="A238" s="31">
        <v>44223</v>
      </c>
      <c r="B238" s="30">
        <v>14013</v>
      </c>
      <c r="C238" s="30">
        <v>83</v>
      </c>
      <c r="D238" s="30">
        <v>291</v>
      </c>
      <c r="E238" s="30">
        <v>1</v>
      </c>
    </row>
    <row r="239" spans="1:5" x14ac:dyDescent="0.3">
      <c r="A239" s="31">
        <v>44224</v>
      </c>
      <c r="B239" s="30">
        <v>14056</v>
      </c>
      <c r="C239" s="30">
        <v>43</v>
      </c>
      <c r="D239" s="30">
        <v>292</v>
      </c>
      <c r="E239" s="30">
        <v>1</v>
      </c>
    </row>
    <row r="240" spans="1:5" x14ac:dyDescent="0.3">
      <c r="A240" s="31">
        <v>44225</v>
      </c>
      <c r="B240" s="30">
        <v>14154</v>
      </c>
      <c r="C240" s="30">
        <v>98</v>
      </c>
      <c r="D240" s="30">
        <v>290</v>
      </c>
      <c r="E240" s="30">
        <v>0</v>
      </c>
    </row>
    <row r="241" spans="1:5" x14ac:dyDescent="0.3">
      <c r="A241" s="31">
        <v>44226</v>
      </c>
      <c r="B241" s="30">
        <v>14241</v>
      </c>
      <c r="C241" s="30">
        <v>87</v>
      </c>
      <c r="D241" s="30">
        <v>290</v>
      </c>
      <c r="E241" s="30">
        <v>0</v>
      </c>
    </row>
    <row r="242" spans="1:5" x14ac:dyDescent="0.3">
      <c r="A242" s="31">
        <v>44227</v>
      </c>
      <c r="B242" s="30">
        <v>14287</v>
      </c>
      <c r="C242" s="30">
        <v>46</v>
      </c>
      <c r="D242" s="30">
        <v>290</v>
      </c>
      <c r="E242" s="30">
        <v>0</v>
      </c>
    </row>
    <row r="243" spans="1:5" x14ac:dyDescent="0.3">
      <c r="A243" s="31">
        <v>44228</v>
      </c>
      <c r="B243" s="30">
        <v>14317</v>
      </c>
      <c r="C243" s="30">
        <v>30</v>
      </c>
      <c r="D243" s="30">
        <v>290</v>
      </c>
      <c r="E243" s="30">
        <v>0</v>
      </c>
    </row>
    <row r="244" spans="1:5" x14ac:dyDescent="0.3">
      <c r="A244" s="31">
        <v>44229</v>
      </c>
      <c r="B244" s="30">
        <v>14362</v>
      </c>
      <c r="C244" s="30">
        <v>45</v>
      </c>
      <c r="D244" s="30">
        <v>290</v>
      </c>
      <c r="E244" s="30">
        <v>0</v>
      </c>
    </row>
    <row r="245" spans="1:5" x14ac:dyDescent="0.3">
      <c r="A245" s="31">
        <v>44230</v>
      </c>
      <c r="B245" s="30">
        <v>14415</v>
      </c>
      <c r="C245" s="30">
        <v>53</v>
      </c>
      <c r="D245" s="30">
        <v>293</v>
      </c>
      <c r="E245" s="30">
        <v>3</v>
      </c>
    </row>
    <row r="246" spans="1:5" x14ac:dyDescent="0.3">
      <c r="A246" s="31">
        <v>44231</v>
      </c>
      <c r="B246" s="30">
        <v>14489</v>
      </c>
      <c r="C246" s="30">
        <v>74</v>
      </c>
      <c r="D246" s="30">
        <v>295</v>
      </c>
      <c r="E246" s="30">
        <v>2</v>
      </c>
    </row>
    <row r="247" spans="1:5" x14ac:dyDescent="0.3">
      <c r="A247" s="31">
        <v>44232</v>
      </c>
      <c r="B247" s="30">
        <v>14563</v>
      </c>
      <c r="C247" s="30">
        <v>74</v>
      </c>
      <c r="D247" s="30">
        <v>296</v>
      </c>
      <c r="E247" s="30">
        <v>1</v>
      </c>
    </row>
    <row r="248" spans="1:5" x14ac:dyDescent="0.3">
      <c r="A248" s="31">
        <v>44233</v>
      </c>
      <c r="B248" s="30">
        <v>14622</v>
      </c>
      <c r="C248" s="30">
        <v>59</v>
      </c>
      <c r="D248" s="30">
        <v>299</v>
      </c>
      <c r="E248" s="30">
        <v>3</v>
      </c>
    </row>
    <row r="249" spans="1:5" x14ac:dyDescent="0.3">
      <c r="A249" s="31">
        <v>44234</v>
      </c>
      <c r="B249" s="30">
        <v>14698</v>
      </c>
      <c r="C249" s="30">
        <v>76</v>
      </c>
      <c r="D249" s="30">
        <v>301</v>
      </c>
      <c r="E249" s="30">
        <v>2</v>
      </c>
    </row>
    <row r="250" spans="1:5" x14ac:dyDescent="0.3">
      <c r="A250" s="31">
        <v>44235</v>
      </c>
      <c r="B250" s="30">
        <v>14753</v>
      </c>
      <c r="C250" s="30">
        <v>55</v>
      </c>
      <c r="D250" s="30">
        <v>301</v>
      </c>
      <c r="E250" s="30">
        <v>0</v>
      </c>
    </row>
    <row r="251" spans="1:5" x14ac:dyDescent="0.3">
      <c r="A251" s="31">
        <v>44236</v>
      </c>
      <c r="B251" s="30">
        <v>14821</v>
      </c>
      <c r="C251" s="30">
        <v>68</v>
      </c>
      <c r="D251" s="30">
        <v>303</v>
      </c>
      <c r="E251" s="30">
        <v>2</v>
      </c>
    </row>
    <row r="252" spans="1:5" x14ac:dyDescent="0.3">
      <c r="A252" s="31">
        <v>44237</v>
      </c>
      <c r="B252" s="30">
        <v>14903</v>
      </c>
      <c r="C252" s="30">
        <v>82</v>
      </c>
      <c r="D252" s="30">
        <v>304</v>
      </c>
      <c r="E252" s="30">
        <v>1</v>
      </c>
    </row>
    <row r="253" spans="1:5" x14ac:dyDescent="0.3">
      <c r="A253" s="31">
        <v>44238</v>
      </c>
      <c r="B253" s="30">
        <v>14964</v>
      </c>
      <c r="C253" s="30">
        <v>61</v>
      </c>
      <c r="D253" s="30">
        <v>305</v>
      </c>
      <c r="E253" s="30">
        <v>1</v>
      </c>
    </row>
    <row r="254" spans="1:5" x14ac:dyDescent="0.3">
      <c r="A254" s="31">
        <v>44239</v>
      </c>
      <c r="B254" s="30">
        <v>15051</v>
      </c>
      <c r="C254" s="30">
        <v>87</v>
      </c>
      <c r="D254" s="30">
        <v>307</v>
      </c>
      <c r="E254" s="30">
        <v>2</v>
      </c>
    </row>
    <row r="255" spans="1:5" x14ac:dyDescent="0.3">
      <c r="A255" s="31">
        <v>44240</v>
      </c>
      <c r="B255" s="30">
        <v>15116</v>
      </c>
      <c r="C255" s="30">
        <v>65</v>
      </c>
      <c r="D255" s="30">
        <v>308</v>
      </c>
      <c r="E255" s="30">
        <v>1</v>
      </c>
    </row>
    <row r="256" spans="1:5" x14ac:dyDescent="0.3">
      <c r="A256" s="31">
        <v>44241</v>
      </c>
      <c r="B256" s="30">
        <v>15176</v>
      </c>
      <c r="C256" s="30">
        <v>60</v>
      </c>
      <c r="D256" s="30">
        <v>308</v>
      </c>
      <c r="E256" s="30">
        <v>0</v>
      </c>
    </row>
    <row r="257" spans="1:5" x14ac:dyDescent="0.3">
      <c r="A257" s="31">
        <v>44242</v>
      </c>
      <c r="B257" s="30">
        <v>15208</v>
      </c>
      <c r="C257" s="30">
        <v>32</v>
      </c>
      <c r="D257" s="30">
        <v>309</v>
      </c>
      <c r="E257" s="30">
        <v>1</v>
      </c>
    </row>
    <row r="258" spans="1:5" x14ac:dyDescent="0.3">
      <c r="A258" s="31">
        <v>44243</v>
      </c>
      <c r="B258" s="30">
        <v>15257</v>
      </c>
      <c r="C258" s="30">
        <v>49</v>
      </c>
      <c r="D258" s="30">
        <v>310</v>
      </c>
      <c r="E258" s="30">
        <v>1</v>
      </c>
    </row>
    <row r="259" spans="1:5" x14ac:dyDescent="0.3">
      <c r="A259" s="31">
        <v>44244</v>
      </c>
      <c r="B259" s="30">
        <v>15312</v>
      </c>
      <c r="C259" s="30">
        <v>55</v>
      </c>
      <c r="D259" s="30">
        <v>311</v>
      </c>
      <c r="E259" s="30">
        <v>1</v>
      </c>
    </row>
    <row r="260" spans="1:5" x14ac:dyDescent="0.3">
      <c r="A260" s="31">
        <v>44245</v>
      </c>
      <c r="B260" s="30">
        <v>15373</v>
      </c>
      <c r="C260" s="30">
        <v>61</v>
      </c>
      <c r="D260" s="30">
        <v>313</v>
      </c>
      <c r="E260" s="30">
        <v>2</v>
      </c>
    </row>
    <row r="261" spans="1:5" x14ac:dyDescent="0.3">
      <c r="A261" s="31">
        <v>44246</v>
      </c>
      <c r="B261" s="30">
        <v>15409</v>
      </c>
      <c r="C261" s="30">
        <v>36</v>
      </c>
      <c r="D261" s="30">
        <v>317</v>
      </c>
      <c r="E261" s="30">
        <v>4</v>
      </c>
    </row>
    <row r="262" spans="1:5" x14ac:dyDescent="0.3">
      <c r="A262" s="31">
        <v>44247</v>
      </c>
      <c r="B262" s="30">
        <v>15462</v>
      </c>
      <c r="C262" s="30">
        <v>53</v>
      </c>
      <c r="D262" s="30">
        <v>317</v>
      </c>
      <c r="E262" s="30">
        <v>0</v>
      </c>
    </row>
    <row r="263" spans="1:5" x14ac:dyDescent="0.3">
      <c r="A263" s="31">
        <v>44248</v>
      </c>
      <c r="B263" s="30">
        <v>15508</v>
      </c>
      <c r="C263" s="30">
        <v>46</v>
      </c>
      <c r="D263" s="30">
        <v>318</v>
      </c>
      <c r="E263" s="30">
        <v>1</v>
      </c>
    </row>
    <row r="264" spans="1:5" x14ac:dyDescent="0.3">
      <c r="A264" s="31">
        <v>44249</v>
      </c>
      <c r="B264" s="30">
        <v>15534</v>
      </c>
      <c r="C264" s="30">
        <v>26</v>
      </c>
      <c r="D264" s="30">
        <v>319</v>
      </c>
      <c r="E264" s="30">
        <v>1</v>
      </c>
    </row>
    <row r="265" spans="1:5" x14ac:dyDescent="0.3">
      <c r="A265" s="31">
        <v>44250</v>
      </c>
      <c r="B265" s="30">
        <v>15564</v>
      </c>
      <c r="C265" s="30">
        <v>30</v>
      </c>
      <c r="D265" s="30">
        <v>319</v>
      </c>
      <c r="E265" s="30">
        <v>0</v>
      </c>
    </row>
    <row r="266" spans="1:5" x14ac:dyDescent="0.3">
      <c r="A266" s="31">
        <v>44251</v>
      </c>
      <c r="B266" s="30">
        <v>15624</v>
      </c>
      <c r="C266" s="30">
        <v>60</v>
      </c>
      <c r="D266" s="30">
        <v>321</v>
      </c>
      <c r="E266" s="30">
        <v>2</v>
      </c>
    </row>
    <row r="267" spans="1:5" x14ac:dyDescent="0.3">
      <c r="A267" s="31">
        <v>44252</v>
      </c>
      <c r="B267" s="30">
        <v>15657</v>
      </c>
      <c r="C267" s="30">
        <v>33</v>
      </c>
      <c r="D267" s="30">
        <v>321</v>
      </c>
      <c r="E267" s="30">
        <v>0</v>
      </c>
    </row>
    <row r="268" spans="1:5" x14ac:dyDescent="0.3">
      <c r="A268" s="31">
        <v>44253</v>
      </c>
      <c r="B268" s="30">
        <v>15703</v>
      </c>
      <c r="C268" s="30">
        <v>46</v>
      </c>
      <c r="D268" s="30">
        <v>321</v>
      </c>
      <c r="E268" s="30">
        <v>0</v>
      </c>
    </row>
    <row r="269" spans="1:5" x14ac:dyDescent="0.3">
      <c r="A269" s="31">
        <v>44254</v>
      </c>
      <c r="B269" s="30">
        <v>15744</v>
      </c>
      <c r="C269" s="30">
        <v>41</v>
      </c>
      <c r="D269" s="30">
        <v>323</v>
      </c>
      <c r="E269" s="30">
        <v>2</v>
      </c>
    </row>
    <row r="270" spans="1:5" x14ac:dyDescent="0.3">
      <c r="A270" s="31">
        <v>44255</v>
      </c>
      <c r="B270" s="30">
        <v>15796</v>
      </c>
      <c r="C270" s="30">
        <v>52</v>
      </c>
      <c r="D270" s="30">
        <v>322</v>
      </c>
      <c r="E270" s="30">
        <v>0</v>
      </c>
    </row>
    <row r="271" spans="1:5" x14ac:dyDescent="0.3">
      <c r="A271" s="31">
        <v>44256</v>
      </c>
      <c r="B271" s="30">
        <v>15822</v>
      </c>
      <c r="C271" s="30">
        <v>26</v>
      </c>
      <c r="D271" s="30">
        <v>322</v>
      </c>
      <c r="E271" s="30">
        <v>0</v>
      </c>
    </row>
    <row r="272" spans="1:5" x14ac:dyDescent="0.3">
      <c r="A272" s="31">
        <v>44257</v>
      </c>
      <c r="B272" s="30">
        <v>15859</v>
      </c>
      <c r="C272" s="30">
        <v>37</v>
      </c>
      <c r="D272" s="30">
        <v>323</v>
      </c>
      <c r="E272" s="30">
        <v>1</v>
      </c>
    </row>
    <row r="273" spans="1:5" x14ac:dyDescent="0.3">
      <c r="A273" s="31">
        <v>44258</v>
      </c>
      <c r="B273" s="30">
        <v>15925</v>
      </c>
      <c r="C273" s="30">
        <v>66</v>
      </c>
      <c r="D273" s="30">
        <v>327</v>
      </c>
      <c r="E273" s="30">
        <v>4</v>
      </c>
    </row>
    <row r="274" spans="1:5" x14ac:dyDescent="0.3">
      <c r="A274" s="31">
        <v>44259</v>
      </c>
      <c r="B274" s="30">
        <v>15967</v>
      </c>
      <c r="C274" s="30">
        <v>42</v>
      </c>
      <c r="D274" s="30">
        <v>329</v>
      </c>
      <c r="E274" s="30">
        <v>2</v>
      </c>
    </row>
    <row r="275" spans="1:5" x14ac:dyDescent="0.3">
      <c r="A275" s="31">
        <v>44260</v>
      </c>
      <c r="B275" s="30">
        <v>15992</v>
      </c>
      <c r="C275" s="30">
        <v>25</v>
      </c>
      <c r="D275" s="30">
        <v>330</v>
      </c>
      <c r="E275" s="30">
        <v>1</v>
      </c>
    </row>
    <row r="276" spans="1:5" x14ac:dyDescent="0.3">
      <c r="A276" s="31">
        <v>44261</v>
      </c>
      <c r="B276" s="30">
        <v>16044</v>
      </c>
      <c r="C276" s="30">
        <v>52</v>
      </c>
      <c r="D276" s="30">
        <v>330</v>
      </c>
      <c r="E276" s="30">
        <v>0</v>
      </c>
    </row>
    <row r="277" spans="1:5" x14ac:dyDescent="0.3">
      <c r="A277" s="31">
        <v>44262</v>
      </c>
      <c r="B277" s="30">
        <v>16085</v>
      </c>
      <c r="C277" s="30">
        <v>41</v>
      </c>
      <c r="D277" s="30">
        <v>332</v>
      </c>
      <c r="E277" s="30">
        <v>2</v>
      </c>
    </row>
    <row r="278" spans="1:5" x14ac:dyDescent="0.3">
      <c r="A278" s="31">
        <v>44263</v>
      </c>
      <c r="B278" s="30">
        <v>16103</v>
      </c>
      <c r="C278" s="30">
        <v>18</v>
      </c>
      <c r="D278" s="30">
        <v>332</v>
      </c>
      <c r="E278" s="30">
        <v>0</v>
      </c>
    </row>
    <row r="279" spans="1:5" x14ac:dyDescent="0.3">
      <c r="A279" s="31">
        <v>44264</v>
      </c>
      <c r="B279" s="30">
        <v>16123</v>
      </c>
      <c r="C279" s="30">
        <v>20</v>
      </c>
      <c r="D279" s="30">
        <v>333</v>
      </c>
      <c r="E279" s="30">
        <v>1</v>
      </c>
    </row>
    <row r="280" spans="1:5" x14ac:dyDescent="0.3">
      <c r="A280" s="31">
        <v>44265</v>
      </c>
      <c r="B280" s="30">
        <v>16176</v>
      </c>
      <c r="C280" s="30">
        <v>53</v>
      </c>
      <c r="D280" s="30">
        <v>333</v>
      </c>
      <c r="E280" s="30">
        <v>0</v>
      </c>
    </row>
    <row r="281" spans="1:5" x14ac:dyDescent="0.3">
      <c r="A281" s="31">
        <v>44266</v>
      </c>
      <c r="B281" s="30">
        <v>16218</v>
      </c>
      <c r="C281" s="30">
        <v>42</v>
      </c>
      <c r="D281" s="30">
        <v>333</v>
      </c>
      <c r="E281" s="30">
        <v>0</v>
      </c>
    </row>
    <row r="282" spans="1:5" x14ac:dyDescent="0.3">
      <c r="A282" s="31">
        <v>44267</v>
      </c>
      <c r="B282" s="30">
        <v>16247</v>
      </c>
      <c r="C282" s="30">
        <v>29</v>
      </c>
      <c r="D282" s="30">
        <v>333</v>
      </c>
      <c r="E282" s="30">
        <v>0</v>
      </c>
    </row>
    <row r="283" spans="1:5" x14ac:dyDescent="0.3">
      <c r="A283" s="31">
        <v>44268</v>
      </c>
      <c r="B283" s="30">
        <v>16281</v>
      </c>
      <c r="C283" s="30">
        <v>34</v>
      </c>
      <c r="D283" s="30">
        <v>333</v>
      </c>
      <c r="E283" s="30">
        <v>0</v>
      </c>
    </row>
    <row r="284" spans="1:5" x14ac:dyDescent="0.3">
      <c r="A284" s="31">
        <v>44269</v>
      </c>
      <c r="B284" s="30">
        <v>16311</v>
      </c>
      <c r="C284" s="30">
        <v>30</v>
      </c>
      <c r="D284" s="30">
        <v>334</v>
      </c>
      <c r="E284" s="30">
        <v>1</v>
      </c>
    </row>
    <row r="285" spans="1:5" x14ac:dyDescent="0.3">
      <c r="A285" s="31">
        <v>44270</v>
      </c>
      <c r="B285" s="30">
        <v>16339</v>
      </c>
      <c r="C285" s="30">
        <v>28</v>
      </c>
      <c r="D285" s="30">
        <v>334</v>
      </c>
      <c r="E285" s="30">
        <v>0</v>
      </c>
    </row>
    <row r="286" spans="1:5" x14ac:dyDescent="0.3">
      <c r="A286" s="31">
        <v>44271</v>
      </c>
      <c r="B286" s="30">
        <v>16355</v>
      </c>
      <c r="C286" s="30">
        <v>16</v>
      </c>
      <c r="D286" s="30">
        <v>333</v>
      </c>
      <c r="E286" s="30">
        <v>0</v>
      </c>
    </row>
    <row r="287" spans="1:5" x14ac:dyDescent="0.3">
      <c r="A287" s="31">
        <v>44272</v>
      </c>
      <c r="B287" s="30">
        <v>16399</v>
      </c>
      <c r="C287" s="30">
        <v>44</v>
      </c>
      <c r="D287" s="30">
        <v>333</v>
      </c>
      <c r="E287" s="30">
        <v>0</v>
      </c>
    </row>
    <row r="288" spans="1:5" x14ac:dyDescent="0.3">
      <c r="A288" s="31">
        <v>44273</v>
      </c>
      <c r="B288" s="30">
        <v>16426</v>
      </c>
      <c r="C288" s="30">
        <v>27</v>
      </c>
      <c r="D288" s="30">
        <v>333</v>
      </c>
      <c r="E288" s="30">
        <v>0</v>
      </c>
    </row>
    <row r="289" spans="1:5" x14ac:dyDescent="0.3">
      <c r="A289" s="31">
        <v>44274</v>
      </c>
      <c r="B289" s="30">
        <v>16469</v>
      </c>
      <c r="C289" s="30">
        <v>43</v>
      </c>
      <c r="D289" s="30">
        <v>334</v>
      </c>
      <c r="E289" s="30">
        <v>1</v>
      </c>
    </row>
    <row r="290" spans="1:5" x14ac:dyDescent="0.3">
      <c r="A290" s="31">
        <v>44275</v>
      </c>
      <c r="B290" s="30">
        <v>16498</v>
      </c>
      <c r="C290" s="30">
        <v>29</v>
      </c>
      <c r="D290" s="30">
        <v>334</v>
      </c>
      <c r="E290" s="30">
        <v>0</v>
      </c>
    </row>
    <row r="291" spans="1:5" x14ac:dyDescent="0.3">
      <c r="A291" s="31">
        <v>44276</v>
      </c>
      <c r="B291" s="30">
        <v>16531</v>
      </c>
      <c r="C291" s="30">
        <v>33</v>
      </c>
      <c r="D291" s="30">
        <v>336</v>
      </c>
      <c r="E291" s="30">
        <v>2</v>
      </c>
    </row>
    <row r="292" spans="1:5" x14ac:dyDescent="0.3">
      <c r="A292" s="31">
        <v>44277</v>
      </c>
      <c r="B292" s="30">
        <v>16558</v>
      </c>
      <c r="C292" s="30">
        <v>27</v>
      </c>
      <c r="D292" s="30">
        <v>336</v>
      </c>
      <c r="E292" s="30">
        <v>0</v>
      </c>
    </row>
    <row r="293" spans="1:5" x14ac:dyDescent="0.3">
      <c r="A293" s="31">
        <v>44278</v>
      </c>
      <c r="B293" s="30">
        <v>16578</v>
      </c>
      <c r="C293" s="30">
        <v>20</v>
      </c>
      <c r="D293" s="30">
        <v>337</v>
      </c>
      <c r="E293" s="30">
        <v>1</v>
      </c>
    </row>
    <row r="294" spans="1:5" x14ac:dyDescent="0.3">
      <c r="A294" s="31">
        <v>44279</v>
      </c>
      <c r="B294" s="30">
        <v>16632</v>
      </c>
      <c r="C294" s="30">
        <v>54</v>
      </c>
      <c r="D294" s="30">
        <v>338</v>
      </c>
      <c r="E294" s="30">
        <v>1</v>
      </c>
    </row>
    <row r="295" spans="1:5" x14ac:dyDescent="0.3">
      <c r="A295" s="31">
        <v>44280</v>
      </c>
      <c r="B295" s="30">
        <v>16671</v>
      </c>
      <c r="C295" s="30">
        <v>39</v>
      </c>
      <c r="D295" s="30">
        <v>339</v>
      </c>
      <c r="E295" s="30">
        <v>1</v>
      </c>
    </row>
    <row r="296" spans="1:5" x14ac:dyDescent="0.3">
      <c r="A296" s="31">
        <v>44281</v>
      </c>
      <c r="B296" s="30">
        <v>16711</v>
      </c>
      <c r="C296" s="30">
        <v>40</v>
      </c>
      <c r="D296" s="30">
        <v>340</v>
      </c>
      <c r="E296" s="30">
        <v>1</v>
      </c>
    </row>
    <row r="297" spans="1:5" x14ac:dyDescent="0.3">
      <c r="A297" s="31">
        <v>44282</v>
      </c>
      <c r="B297" s="30">
        <v>16746</v>
      </c>
      <c r="C297" s="30">
        <v>35</v>
      </c>
      <c r="D297" s="30">
        <v>340</v>
      </c>
      <c r="E297" s="30">
        <v>0</v>
      </c>
    </row>
    <row r="298" spans="1:5" x14ac:dyDescent="0.3">
      <c r="A298" s="31">
        <v>44283</v>
      </c>
      <c r="B298" s="30">
        <v>16775</v>
      </c>
      <c r="C298" s="30">
        <v>29</v>
      </c>
      <c r="D298" s="30">
        <v>340</v>
      </c>
      <c r="E298" s="30">
        <v>0</v>
      </c>
    </row>
    <row r="299" spans="1:5" x14ac:dyDescent="0.3">
      <c r="A299" s="31">
        <v>44284</v>
      </c>
      <c r="B299" s="30">
        <v>16790</v>
      </c>
      <c r="C299" s="30">
        <v>15</v>
      </c>
      <c r="D299" s="30">
        <v>340</v>
      </c>
      <c r="E299" s="30">
        <v>0</v>
      </c>
    </row>
    <row r="300" spans="1:5" x14ac:dyDescent="0.3">
      <c r="A300" s="31">
        <v>44285</v>
      </c>
      <c r="B300" s="30">
        <v>16808</v>
      </c>
      <c r="C300" s="30">
        <v>18</v>
      </c>
      <c r="D300" s="30">
        <v>340</v>
      </c>
      <c r="E300" s="30">
        <v>0</v>
      </c>
    </row>
    <row r="301" spans="1:5" x14ac:dyDescent="0.3">
      <c r="A301" s="31">
        <v>44286</v>
      </c>
      <c r="B301" s="30">
        <v>16844</v>
      </c>
      <c r="C301" s="30">
        <v>36</v>
      </c>
      <c r="D301" s="30">
        <v>341</v>
      </c>
      <c r="E301" s="30">
        <v>1</v>
      </c>
    </row>
    <row r="302" spans="1:5" x14ac:dyDescent="0.3">
      <c r="A302" s="31">
        <v>44287</v>
      </c>
      <c r="B302" s="30">
        <v>16876</v>
      </c>
      <c r="C302" s="30">
        <v>32</v>
      </c>
      <c r="D302" s="30">
        <v>341</v>
      </c>
      <c r="E302" s="30">
        <v>0</v>
      </c>
    </row>
    <row r="303" spans="1:5" x14ac:dyDescent="0.3">
      <c r="A303" s="31">
        <v>44288</v>
      </c>
      <c r="B303" s="30">
        <v>16908</v>
      </c>
      <c r="C303" s="30">
        <v>32</v>
      </c>
      <c r="D303" s="30">
        <v>341</v>
      </c>
      <c r="E303" s="30">
        <v>0</v>
      </c>
    </row>
    <row r="304" spans="1:5" x14ac:dyDescent="0.3">
      <c r="A304" s="31">
        <v>44289</v>
      </c>
      <c r="B304" s="30">
        <v>16938</v>
      </c>
      <c r="C304" s="30">
        <v>30</v>
      </c>
      <c r="D304" s="30">
        <v>343</v>
      </c>
      <c r="E304" s="30">
        <v>2</v>
      </c>
    </row>
    <row r="305" spans="1:5" x14ac:dyDescent="0.3">
      <c r="A305" s="31">
        <v>44291</v>
      </c>
      <c r="B305" s="30">
        <v>16981</v>
      </c>
      <c r="C305" s="30">
        <v>43</v>
      </c>
      <c r="D305" s="30">
        <v>344</v>
      </c>
      <c r="E305" s="30">
        <v>1</v>
      </c>
    </row>
    <row r="306" spans="1:5" x14ac:dyDescent="0.3">
      <c r="A306" s="31">
        <v>44292</v>
      </c>
      <c r="B306" s="30">
        <v>16993</v>
      </c>
      <c r="C306" s="30">
        <v>12</v>
      </c>
      <c r="D306" s="30">
        <v>344</v>
      </c>
      <c r="E306" s="30">
        <v>0</v>
      </c>
    </row>
    <row r="307" spans="1:5" x14ac:dyDescent="0.3">
      <c r="A307" s="127">
        <v>44293</v>
      </c>
      <c r="B307" s="30">
        <v>17014</v>
      </c>
      <c r="C307" s="30">
        <v>21</v>
      </c>
      <c r="D307" s="30">
        <v>344</v>
      </c>
      <c r="E307" s="30">
        <v>0</v>
      </c>
    </row>
    <row r="308" spans="1:5" x14ac:dyDescent="0.3">
      <c r="A308" s="31">
        <v>44294</v>
      </c>
      <c r="B308" s="30">
        <v>17022</v>
      </c>
      <c r="C308" s="30">
        <v>8</v>
      </c>
      <c r="D308" s="30">
        <v>344</v>
      </c>
      <c r="E308" s="30">
        <v>0</v>
      </c>
    </row>
    <row r="309" spans="1:5" x14ac:dyDescent="0.3">
      <c r="A309" s="127">
        <v>44295</v>
      </c>
      <c r="B309" s="30">
        <v>17031</v>
      </c>
      <c r="C309" s="30">
        <v>9</v>
      </c>
      <c r="D309" s="30">
        <v>345</v>
      </c>
      <c r="E309" s="30">
        <v>1</v>
      </c>
    </row>
    <row r="310" spans="1:5" x14ac:dyDescent="0.3">
      <c r="A310" s="31">
        <v>44296</v>
      </c>
      <c r="B310" s="30">
        <v>17034</v>
      </c>
      <c r="C310" s="30">
        <v>3</v>
      </c>
      <c r="D310" s="30">
        <v>345</v>
      </c>
      <c r="E310" s="30">
        <v>0</v>
      </c>
    </row>
    <row r="311" spans="1:5" x14ac:dyDescent="0.3">
      <c r="A311" s="127">
        <v>44297</v>
      </c>
      <c r="B311" s="30">
        <v>17042</v>
      </c>
      <c r="C311" s="30">
        <v>8</v>
      </c>
      <c r="D311" s="126">
        <v>345</v>
      </c>
      <c r="E311" s="126">
        <v>0</v>
      </c>
    </row>
    <row r="312" spans="1:5" x14ac:dyDescent="0.3">
      <c r="A312" s="127">
        <v>44298</v>
      </c>
      <c r="B312" s="30">
        <v>17061</v>
      </c>
      <c r="C312" s="30">
        <v>19</v>
      </c>
      <c r="D312" s="30">
        <v>345</v>
      </c>
      <c r="E312" s="30">
        <v>0</v>
      </c>
    </row>
    <row r="313" spans="1:5" x14ac:dyDescent="0.3">
      <c r="A313" s="127">
        <v>44299</v>
      </c>
      <c r="B313" s="30">
        <v>17068</v>
      </c>
      <c r="C313" s="30">
        <v>7</v>
      </c>
      <c r="D313" s="126">
        <v>345</v>
      </c>
      <c r="E313" s="126">
        <v>0</v>
      </c>
    </row>
    <row r="314" spans="1:5" x14ac:dyDescent="0.3">
      <c r="A314" s="127">
        <v>44300</v>
      </c>
      <c r="B314" s="30">
        <v>17082</v>
      </c>
      <c r="C314" s="30">
        <v>14</v>
      </c>
      <c r="D314" s="30">
        <v>345</v>
      </c>
      <c r="E314" s="30">
        <v>0</v>
      </c>
    </row>
    <row r="315" spans="1:5" x14ac:dyDescent="0.3">
      <c r="A315" s="31">
        <v>44301</v>
      </c>
      <c r="B315" s="30">
        <v>17087</v>
      </c>
      <c r="C315" s="30">
        <v>5</v>
      </c>
      <c r="D315" s="30">
        <v>345</v>
      </c>
      <c r="E315" s="30">
        <v>0</v>
      </c>
    </row>
    <row r="316" spans="1:5" x14ac:dyDescent="0.3">
      <c r="A316" s="127">
        <v>44302</v>
      </c>
      <c r="B316" s="30">
        <v>17100</v>
      </c>
      <c r="C316" s="30">
        <v>13</v>
      </c>
      <c r="D316" s="126">
        <v>345</v>
      </c>
      <c r="E316" s="126">
        <v>0</v>
      </c>
    </row>
    <row r="317" spans="1:5" x14ac:dyDescent="0.3">
      <c r="A317" s="127">
        <v>44303</v>
      </c>
      <c r="B317" s="30">
        <v>17110</v>
      </c>
      <c r="C317" s="30">
        <v>10</v>
      </c>
      <c r="D317" s="126">
        <v>345</v>
      </c>
      <c r="E317" s="126">
        <v>0</v>
      </c>
    </row>
    <row r="318" spans="1:5" x14ac:dyDescent="0.3">
      <c r="A318" s="127">
        <v>44304</v>
      </c>
      <c r="B318" s="30">
        <v>17117</v>
      </c>
      <c r="C318" s="30">
        <v>7</v>
      </c>
      <c r="D318" s="126">
        <v>345</v>
      </c>
      <c r="E318" s="126">
        <v>0</v>
      </c>
    </row>
    <row r="319" spans="1:5" x14ac:dyDescent="0.3">
      <c r="A319" s="127">
        <v>44305</v>
      </c>
      <c r="B319" s="30">
        <v>17135</v>
      </c>
      <c r="C319" s="30">
        <v>18</v>
      </c>
      <c r="D319" s="30">
        <v>346</v>
      </c>
      <c r="E319" s="30">
        <v>1</v>
      </c>
    </row>
    <row r="320" spans="1:5" x14ac:dyDescent="0.3">
      <c r="A320" s="127">
        <v>44306</v>
      </c>
      <c r="B320" s="30">
        <v>17138</v>
      </c>
      <c r="C320" s="30">
        <v>3</v>
      </c>
      <c r="D320" s="30">
        <v>346</v>
      </c>
      <c r="E320" s="30">
        <v>0</v>
      </c>
    </row>
    <row r="321" spans="1:5" x14ac:dyDescent="0.3">
      <c r="A321" s="127">
        <v>44307</v>
      </c>
      <c r="B321" s="30">
        <v>17151</v>
      </c>
      <c r="C321" s="30">
        <v>13</v>
      </c>
      <c r="D321" s="30">
        <v>347</v>
      </c>
      <c r="E321" s="30">
        <v>1</v>
      </c>
    </row>
    <row r="322" spans="1:5" x14ac:dyDescent="0.3">
      <c r="A322" s="127">
        <v>44308</v>
      </c>
      <c r="B322" s="30">
        <v>17168</v>
      </c>
      <c r="C322" s="30">
        <v>17</v>
      </c>
      <c r="D322" s="126">
        <v>347</v>
      </c>
      <c r="E322" s="126">
        <v>0</v>
      </c>
    </row>
    <row r="323" spans="1:5" x14ac:dyDescent="0.3">
      <c r="A323" s="127">
        <v>44309</v>
      </c>
      <c r="B323" s="30">
        <v>17181</v>
      </c>
      <c r="C323" s="30">
        <v>13</v>
      </c>
      <c r="D323" s="126">
        <v>347</v>
      </c>
      <c r="E323" s="126">
        <v>0</v>
      </c>
    </row>
    <row r="324" spans="1:5" x14ac:dyDescent="0.3">
      <c r="A324" s="127">
        <v>44310</v>
      </c>
      <c r="B324" s="30">
        <v>17193</v>
      </c>
      <c r="C324" s="30">
        <v>12</v>
      </c>
      <c r="D324" s="30">
        <v>351</v>
      </c>
      <c r="E324" s="30">
        <v>4</v>
      </c>
    </row>
    <row r="325" spans="1:5" x14ac:dyDescent="0.3">
      <c r="A325" s="127">
        <v>44311</v>
      </c>
      <c r="B325" s="30">
        <v>17199</v>
      </c>
      <c r="C325" s="30">
        <v>6</v>
      </c>
      <c r="D325" s="126">
        <v>351</v>
      </c>
      <c r="E325" s="126">
        <v>0</v>
      </c>
    </row>
    <row r="326" spans="1:5" x14ac:dyDescent="0.3">
      <c r="A326" s="127">
        <v>44312</v>
      </c>
      <c r="B326" s="30">
        <v>17211</v>
      </c>
      <c r="C326" s="30">
        <v>12</v>
      </c>
      <c r="D326" s="126">
        <v>351</v>
      </c>
      <c r="E326" s="126">
        <v>0</v>
      </c>
    </row>
    <row r="327" spans="1:5" x14ac:dyDescent="0.3">
      <c r="A327" s="127">
        <v>44313</v>
      </c>
      <c r="B327" s="30">
        <v>17215</v>
      </c>
      <c r="C327" s="30">
        <v>4</v>
      </c>
      <c r="D327" s="126">
        <v>351</v>
      </c>
      <c r="E327" s="126">
        <v>0</v>
      </c>
    </row>
    <row r="328" spans="1:5" x14ac:dyDescent="0.3">
      <c r="A328" s="127">
        <v>44314</v>
      </c>
      <c r="B328" s="30">
        <v>17227</v>
      </c>
      <c r="C328" s="30">
        <v>12</v>
      </c>
      <c r="D328" s="126">
        <v>351</v>
      </c>
      <c r="E328" s="126">
        <v>0</v>
      </c>
    </row>
    <row r="329" spans="1:5" x14ac:dyDescent="0.3">
      <c r="A329" s="127">
        <v>44315</v>
      </c>
      <c r="B329" s="30">
        <v>17243</v>
      </c>
      <c r="C329" s="30">
        <v>16</v>
      </c>
      <c r="D329" s="126">
        <v>351</v>
      </c>
      <c r="E329" s="126">
        <v>0</v>
      </c>
    </row>
    <row r="330" spans="1:5" x14ac:dyDescent="0.3">
      <c r="A330" s="127">
        <v>44316</v>
      </c>
      <c r="B330" s="30">
        <v>17259</v>
      </c>
      <c r="C330" s="30">
        <v>16</v>
      </c>
      <c r="D330" s="30">
        <v>351</v>
      </c>
      <c r="E330" s="30">
        <v>0</v>
      </c>
    </row>
    <row r="331" spans="1:5" x14ac:dyDescent="0.3">
      <c r="A331" s="31">
        <v>44317</v>
      </c>
      <c r="B331" s="30">
        <v>17266</v>
      </c>
      <c r="C331" s="30">
        <v>7</v>
      </c>
      <c r="D331" s="30">
        <v>351</v>
      </c>
      <c r="E331" s="30">
        <v>0</v>
      </c>
    </row>
    <row r="332" spans="1:5" x14ac:dyDescent="0.3">
      <c r="A332" s="127">
        <v>44318</v>
      </c>
      <c r="B332" s="30">
        <v>17270</v>
      </c>
      <c r="C332" s="30">
        <v>4</v>
      </c>
      <c r="D332" s="30">
        <v>351</v>
      </c>
      <c r="E332" s="30">
        <v>0</v>
      </c>
    </row>
    <row r="333" spans="1:5" x14ac:dyDescent="0.3">
      <c r="A333" s="127">
        <v>44319</v>
      </c>
      <c r="B333" s="30">
        <v>17288</v>
      </c>
      <c r="C333" s="30">
        <v>18</v>
      </c>
      <c r="D333" s="126">
        <v>351</v>
      </c>
      <c r="E333" s="126">
        <v>0</v>
      </c>
    </row>
    <row r="334" spans="1:5" x14ac:dyDescent="0.3">
      <c r="A334" s="127">
        <v>44320</v>
      </c>
      <c r="B334" s="30">
        <v>17293</v>
      </c>
      <c r="C334" s="30">
        <v>5</v>
      </c>
      <c r="D334" s="30">
        <v>351</v>
      </c>
      <c r="E334" s="30">
        <v>0</v>
      </c>
    </row>
    <row r="335" spans="1:5" x14ac:dyDescent="0.3">
      <c r="A335" s="31">
        <v>44321</v>
      </c>
      <c r="B335" s="30">
        <v>17306</v>
      </c>
      <c r="C335" s="30">
        <v>13</v>
      </c>
      <c r="D335" s="30">
        <v>352</v>
      </c>
      <c r="E335" s="30">
        <v>1</v>
      </c>
    </row>
    <row r="336" spans="1:5" x14ac:dyDescent="0.3">
      <c r="A336" s="127">
        <v>44322</v>
      </c>
      <c r="B336" s="30">
        <v>17311</v>
      </c>
      <c r="C336" s="30">
        <v>5</v>
      </c>
      <c r="D336" s="30">
        <v>352</v>
      </c>
      <c r="E336" s="30">
        <v>0</v>
      </c>
    </row>
    <row r="337" spans="1:5" x14ac:dyDescent="0.3">
      <c r="A337" s="127">
        <v>44323</v>
      </c>
      <c r="B337" s="30">
        <v>17316</v>
      </c>
      <c r="C337" s="30">
        <v>5</v>
      </c>
      <c r="D337" s="30">
        <v>352</v>
      </c>
      <c r="E337" s="30">
        <v>0</v>
      </c>
    </row>
    <row r="338" spans="1:5" x14ac:dyDescent="0.3">
      <c r="A338" s="127">
        <v>44324</v>
      </c>
      <c r="B338" s="30">
        <v>17324</v>
      </c>
      <c r="C338" s="30">
        <v>8</v>
      </c>
      <c r="D338" s="30">
        <v>352</v>
      </c>
      <c r="E338" s="30">
        <v>0</v>
      </c>
    </row>
    <row r="339" spans="1:5" x14ac:dyDescent="0.3">
      <c r="A339" s="127">
        <v>44325</v>
      </c>
      <c r="B339" s="30">
        <v>17330</v>
      </c>
      <c r="C339" s="30">
        <v>6</v>
      </c>
      <c r="D339" s="30">
        <v>352</v>
      </c>
      <c r="E339" s="30">
        <v>0</v>
      </c>
    </row>
    <row r="340" spans="1:5" x14ac:dyDescent="0.3">
      <c r="A340" s="127">
        <v>44326</v>
      </c>
      <c r="B340" s="166">
        <v>17344</v>
      </c>
      <c r="C340" s="30">
        <v>14</v>
      </c>
      <c r="D340" s="30">
        <v>354</v>
      </c>
      <c r="E340" s="30">
        <v>2</v>
      </c>
    </row>
    <row r="341" spans="1:5" x14ac:dyDescent="0.3">
      <c r="A341" s="127">
        <v>44327</v>
      </c>
      <c r="B341" s="30">
        <v>17344</v>
      </c>
      <c r="C341" s="30">
        <v>0</v>
      </c>
      <c r="D341" s="30">
        <v>354</v>
      </c>
      <c r="E341" s="30">
        <v>0</v>
      </c>
    </row>
    <row r="342" spans="1:5" x14ac:dyDescent="0.3">
      <c r="A342" s="127">
        <v>44328</v>
      </c>
      <c r="B342" s="30">
        <v>17357</v>
      </c>
      <c r="C342" s="30">
        <v>13</v>
      </c>
      <c r="D342" s="30">
        <v>355</v>
      </c>
      <c r="E342" s="30">
        <v>1</v>
      </c>
    </row>
    <row r="343" spans="1:5" x14ac:dyDescent="0.3">
      <c r="A343" s="127">
        <v>44329</v>
      </c>
      <c r="B343" s="30">
        <v>17366</v>
      </c>
      <c r="C343" s="30">
        <v>9</v>
      </c>
      <c r="D343" s="30">
        <v>356</v>
      </c>
      <c r="E343" s="30">
        <v>1</v>
      </c>
    </row>
    <row r="344" spans="1:5" x14ac:dyDescent="0.3">
      <c r="A344" s="127">
        <v>44330</v>
      </c>
      <c r="B344" s="30">
        <v>17384</v>
      </c>
      <c r="C344" s="30">
        <v>18</v>
      </c>
      <c r="D344" s="30">
        <v>358</v>
      </c>
      <c r="E344" s="30">
        <v>2</v>
      </c>
    </row>
    <row r="345" spans="1:5" x14ac:dyDescent="0.3">
      <c r="A345" s="127">
        <v>44331</v>
      </c>
      <c r="B345" s="30">
        <v>17389</v>
      </c>
      <c r="C345" s="30">
        <v>5</v>
      </c>
      <c r="D345" s="30">
        <v>358</v>
      </c>
      <c r="E345" s="30">
        <v>0</v>
      </c>
    </row>
    <row r="346" spans="1:5" x14ac:dyDescent="0.3">
      <c r="A346" s="127">
        <v>44332</v>
      </c>
      <c r="B346" s="30">
        <v>17394</v>
      </c>
      <c r="C346" s="166">
        <v>5</v>
      </c>
      <c r="D346" s="30">
        <v>359</v>
      </c>
      <c r="E346" s="166">
        <v>1</v>
      </c>
    </row>
    <row r="347" spans="1:5" x14ac:dyDescent="0.3">
      <c r="A347" s="127">
        <v>44333</v>
      </c>
      <c r="B347" s="30">
        <v>17413</v>
      </c>
      <c r="C347" s="30">
        <v>19</v>
      </c>
      <c r="D347" s="174">
        <v>359</v>
      </c>
      <c r="E347" s="30">
        <v>0</v>
      </c>
    </row>
    <row r="348" spans="1:5" x14ac:dyDescent="0.3">
      <c r="A348" s="127">
        <v>44334</v>
      </c>
      <c r="B348" s="30">
        <v>17419</v>
      </c>
      <c r="C348" s="30">
        <v>6</v>
      </c>
      <c r="D348" s="30">
        <v>360</v>
      </c>
      <c r="E348" s="30">
        <v>1</v>
      </c>
    </row>
    <row r="349" spans="1:5" x14ac:dyDescent="0.3">
      <c r="A349" s="127">
        <v>44335</v>
      </c>
      <c r="B349" s="30">
        <v>17433</v>
      </c>
      <c r="C349" s="30">
        <v>14</v>
      </c>
      <c r="D349" s="30">
        <v>361</v>
      </c>
      <c r="E349" s="30">
        <v>1</v>
      </c>
    </row>
    <row r="350" spans="1:5" x14ac:dyDescent="0.3">
      <c r="A350" s="127">
        <v>44336</v>
      </c>
      <c r="B350" s="30">
        <v>17442</v>
      </c>
      <c r="C350" s="30">
        <v>9</v>
      </c>
      <c r="D350" s="30">
        <v>360</v>
      </c>
      <c r="E350" s="30">
        <v>0</v>
      </c>
    </row>
    <row r="351" spans="1:5" x14ac:dyDescent="0.3">
      <c r="A351" s="127">
        <v>44337</v>
      </c>
      <c r="B351" s="30">
        <v>17453</v>
      </c>
      <c r="C351" s="30">
        <v>11</v>
      </c>
      <c r="D351" s="30">
        <v>360</v>
      </c>
      <c r="E351" s="30">
        <v>0</v>
      </c>
    </row>
    <row r="352" spans="1:5" x14ac:dyDescent="0.3">
      <c r="A352" s="127">
        <v>44338</v>
      </c>
      <c r="B352" s="30">
        <v>17458</v>
      </c>
      <c r="C352" s="184">
        <v>5</v>
      </c>
      <c r="D352" s="30">
        <v>360</v>
      </c>
      <c r="E352" s="30">
        <v>0</v>
      </c>
    </row>
    <row r="353" spans="1:5" x14ac:dyDescent="0.3">
      <c r="A353" s="127">
        <v>44339</v>
      </c>
      <c r="B353" s="30">
        <v>17463</v>
      </c>
      <c r="C353" s="30">
        <v>5</v>
      </c>
      <c r="D353" s="30">
        <v>360</v>
      </c>
      <c r="E353" s="30">
        <v>0</v>
      </c>
    </row>
    <row r="354" spans="1:5" x14ac:dyDescent="0.3">
      <c r="A354" s="127">
        <v>44340</v>
      </c>
      <c r="B354" s="30">
        <v>17465</v>
      </c>
      <c r="C354" s="30">
        <v>2</v>
      </c>
      <c r="D354" s="185">
        <v>360</v>
      </c>
      <c r="E354" s="30">
        <v>0</v>
      </c>
    </row>
    <row r="355" spans="1:5" x14ac:dyDescent="0.3">
      <c r="A355" s="127">
        <v>44341</v>
      </c>
      <c r="B355" s="30">
        <v>17475</v>
      </c>
      <c r="C355" s="30">
        <v>10</v>
      </c>
      <c r="D355" s="30">
        <v>360</v>
      </c>
      <c r="E355" s="30">
        <v>0</v>
      </c>
    </row>
    <row r="356" spans="1:5" x14ac:dyDescent="0.3">
      <c r="A356" s="127">
        <v>44342</v>
      </c>
      <c r="B356" s="30">
        <v>17482</v>
      </c>
      <c r="C356" s="30">
        <v>7</v>
      </c>
      <c r="D356" s="30">
        <v>359</v>
      </c>
      <c r="E356" s="30">
        <v>0</v>
      </c>
    </row>
    <row r="357" spans="1:5" x14ac:dyDescent="0.3">
      <c r="A357" s="127">
        <v>44343</v>
      </c>
      <c r="B357" s="30">
        <v>17491</v>
      </c>
      <c r="C357" s="30">
        <v>9</v>
      </c>
      <c r="D357" s="30">
        <v>359</v>
      </c>
      <c r="E357" s="30">
        <v>0</v>
      </c>
    </row>
    <row r="358" spans="1:5" x14ac:dyDescent="0.3">
      <c r="A358" s="127">
        <v>44344</v>
      </c>
      <c r="B358" s="30">
        <v>17495</v>
      </c>
      <c r="C358" s="30">
        <v>4</v>
      </c>
      <c r="D358" s="185">
        <v>359</v>
      </c>
      <c r="E358" s="30">
        <v>0</v>
      </c>
    </row>
    <row r="359" spans="1:5" x14ac:dyDescent="0.3">
      <c r="A359" s="127">
        <v>44345</v>
      </c>
      <c r="B359" s="30">
        <v>17504</v>
      </c>
      <c r="C359" s="30">
        <v>9</v>
      </c>
      <c r="D359" s="30">
        <v>364</v>
      </c>
      <c r="E359" s="30">
        <v>5</v>
      </c>
    </row>
    <row r="360" spans="1:5" x14ac:dyDescent="0.3">
      <c r="A360" s="127">
        <v>44346</v>
      </c>
      <c r="B360" s="30">
        <v>17508</v>
      </c>
      <c r="C360" s="30">
        <v>4</v>
      </c>
      <c r="D360" s="30">
        <v>364</v>
      </c>
      <c r="E360" s="30">
        <v>0</v>
      </c>
    </row>
    <row r="361" spans="1:5" x14ac:dyDescent="0.3">
      <c r="A361" s="127">
        <v>44348</v>
      </c>
      <c r="B361" s="30">
        <v>17520</v>
      </c>
      <c r="C361" s="30">
        <v>12</v>
      </c>
      <c r="D361" s="30">
        <v>363</v>
      </c>
      <c r="E361" s="30">
        <v>0</v>
      </c>
    </row>
    <row r="362" spans="1:5" x14ac:dyDescent="0.3">
      <c r="A362" s="127">
        <v>44349</v>
      </c>
      <c r="B362" s="30">
        <v>17523</v>
      </c>
      <c r="C362" s="30">
        <v>3</v>
      </c>
      <c r="D362" s="30">
        <v>363</v>
      </c>
      <c r="E362" s="30">
        <v>0</v>
      </c>
    </row>
    <row r="363" spans="1:5" x14ac:dyDescent="0.3">
      <c r="A363" s="127">
        <v>44350</v>
      </c>
      <c r="B363" s="30">
        <v>17530</v>
      </c>
      <c r="C363" s="30">
        <v>7</v>
      </c>
      <c r="D363" s="30">
        <v>363</v>
      </c>
      <c r="E363" s="30">
        <v>0</v>
      </c>
    </row>
    <row r="364" spans="1:5" x14ac:dyDescent="0.3">
      <c r="A364" s="127">
        <v>44351</v>
      </c>
      <c r="B364" s="30">
        <v>17540</v>
      </c>
      <c r="C364" s="30">
        <v>10</v>
      </c>
      <c r="D364" s="185">
        <v>363</v>
      </c>
      <c r="E364" s="30">
        <v>0</v>
      </c>
    </row>
    <row r="365" spans="1:5" x14ac:dyDescent="0.3">
      <c r="A365" s="127">
        <v>44352</v>
      </c>
      <c r="B365" s="30">
        <v>17544</v>
      </c>
      <c r="C365" s="30">
        <v>4</v>
      </c>
      <c r="D365" s="30">
        <v>363</v>
      </c>
      <c r="E365" s="30">
        <v>0</v>
      </c>
    </row>
    <row r="366" spans="1:5" x14ac:dyDescent="0.3">
      <c r="A366" s="127">
        <v>44353</v>
      </c>
      <c r="B366" s="30">
        <v>17548</v>
      </c>
      <c r="C366" s="185">
        <v>4</v>
      </c>
      <c r="D366" s="185">
        <v>363</v>
      </c>
      <c r="E366" s="30">
        <v>0</v>
      </c>
    </row>
    <row r="367" spans="1:5" x14ac:dyDescent="0.3">
      <c r="A367" s="127">
        <v>44354</v>
      </c>
      <c r="B367" s="30">
        <v>17552</v>
      </c>
      <c r="C367" s="30">
        <v>4</v>
      </c>
      <c r="D367" s="185">
        <v>363</v>
      </c>
      <c r="E367" s="30">
        <v>0</v>
      </c>
    </row>
    <row r="368" spans="1:5" x14ac:dyDescent="0.3">
      <c r="A368" s="127">
        <v>44355</v>
      </c>
      <c r="B368" s="30">
        <v>17554</v>
      </c>
      <c r="C368" s="30">
        <v>2</v>
      </c>
      <c r="D368" s="30">
        <v>363</v>
      </c>
      <c r="E368" s="30">
        <v>0</v>
      </c>
    </row>
    <row r="369" spans="1:5" x14ac:dyDescent="0.3">
      <c r="A369" s="127">
        <v>44356</v>
      </c>
      <c r="B369" s="30">
        <v>17559</v>
      </c>
      <c r="C369" s="30">
        <v>5</v>
      </c>
      <c r="D369" s="30">
        <v>363</v>
      </c>
      <c r="E369" s="30">
        <v>0</v>
      </c>
    </row>
    <row r="370" spans="1:5" x14ac:dyDescent="0.3">
      <c r="A370" s="127">
        <v>44357</v>
      </c>
      <c r="B370" s="30">
        <v>17566</v>
      </c>
      <c r="C370" s="30">
        <v>7</v>
      </c>
      <c r="D370" s="30">
        <v>363</v>
      </c>
      <c r="E370" s="30">
        <v>0</v>
      </c>
    </row>
    <row r="371" spans="1:5" x14ac:dyDescent="0.3">
      <c r="A371" s="127">
        <v>44358</v>
      </c>
      <c r="B371" s="30">
        <v>17574</v>
      </c>
      <c r="C371" s="30">
        <v>8</v>
      </c>
      <c r="D371" s="30">
        <v>363</v>
      </c>
      <c r="E371"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29"/>
  <sheetViews>
    <sheetView workbookViewId="0">
      <pane ySplit="1" topLeftCell="A1516" activePane="bottomLeft" state="frozen"/>
      <selection activeCell="F21" sqref="F21:G34"/>
      <selection pane="bottomLeft" activeCell="E1530" sqref="E1530"/>
    </sheetView>
  </sheetViews>
  <sheetFormatPr defaultColWidth="9.21875" defaultRowHeight="14.4" x14ac:dyDescent="0.3"/>
  <cols>
    <col min="1" max="1" width="10.77734375" style="31" bestFit="1" customWidth="1"/>
    <col min="2" max="2" width="9.21875" style="30"/>
    <col min="3" max="3" width="12" style="30" bestFit="1" customWidth="1"/>
    <col min="4" max="4" width="7.21875" style="30" bestFit="1" customWidth="1"/>
    <col min="5" max="16384" width="9.21875" style="30"/>
  </cols>
  <sheetData>
    <row r="1" spans="1:5" s="32" customFormat="1" x14ac:dyDescent="0.3">
      <c r="A1" s="4" t="s">
        <v>38</v>
      </c>
      <c r="B1" s="32" t="s">
        <v>332</v>
      </c>
      <c r="C1" s="32" t="s">
        <v>330</v>
      </c>
      <c r="D1" s="32" t="s">
        <v>77</v>
      </c>
      <c r="E1" s="32" t="s">
        <v>327</v>
      </c>
    </row>
    <row r="2" spans="1:5" x14ac:dyDescent="0.3">
      <c r="A2" s="31">
        <v>43983</v>
      </c>
      <c r="B2" s="30" t="s">
        <v>230</v>
      </c>
      <c r="C2" s="30" t="s">
        <v>510</v>
      </c>
      <c r="D2" s="30">
        <v>3345</v>
      </c>
      <c r="E2" s="30" t="s">
        <v>509</v>
      </c>
    </row>
    <row r="3" spans="1:5" x14ac:dyDescent="0.3">
      <c r="A3" s="31">
        <v>43983</v>
      </c>
      <c r="B3" s="30" t="s">
        <v>230</v>
      </c>
      <c r="C3" s="30" t="s">
        <v>508</v>
      </c>
      <c r="D3" s="30">
        <v>3684</v>
      </c>
      <c r="E3" s="30" t="s">
        <v>507</v>
      </c>
    </row>
    <row r="4" spans="1:5" x14ac:dyDescent="0.3">
      <c r="A4" s="31">
        <v>43983</v>
      </c>
      <c r="B4" s="30" t="s">
        <v>500</v>
      </c>
      <c r="C4" s="30" t="s">
        <v>498</v>
      </c>
      <c r="D4" s="30">
        <v>3865</v>
      </c>
      <c r="E4" s="30" t="s">
        <v>502</v>
      </c>
    </row>
    <row r="5" spans="1:5" x14ac:dyDescent="0.3">
      <c r="A5" s="31">
        <v>43983</v>
      </c>
      <c r="B5" s="30" t="s">
        <v>500</v>
      </c>
      <c r="C5" s="30" t="s">
        <v>496</v>
      </c>
      <c r="D5" s="30">
        <v>856</v>
      </c>
      <c r="E5" s="30" t="s">
        <v>501</v>
      </c>
    </row>
    <row r="6" spans="1:5" x14ac:dyDescent="0.3">
      <c r="A6" s="31">
        <v>43983</v>
      </c>
      <c r="B6" s="30" t="s">
        <v>500</v>
      </c>
      <c r="C6" s="30" t="s">
        <v>447</v>
      </c>
      <c r="D6" s="30">
        <v>2314</v>
      </c>
      <c r="E6" s="30" t="s">
        <v>499</v>
      </c>
    </row>
    <row r="7" spans="1:5" x14ac:dyDescent="0.3">
      <c r="A7" s="31">
        <v>43983</v>
      </c>
      <c r="B7" s="30" t="s">
        <v>494</v>
      </c>
      <c r="C7" s="30" t="s">
        <v>498</v>
      </c>
      <c r="D7" s="30">
        <v>3223</v>
      </c>
      <c r="E7" s="30" t="s">
        <v>497</v>
      </c>
    </row>
    <row r="8" spans="1:5" x14ac:dyDescent="0.3">
      <c r="A8" s="31">
        <v>43983</v>
      </c>
      <c r="B8" s="30" t="s">
        <v>494</v>
      </c>
      <c r="C8" s="30" t="s">
        <v>496</v>
      </c>
      <c r="D8" s="30">
        <v>54</v>
      </c>
      <c r="E8" s="30" t="s">
        <v>495</v>
      </c>
    </row>
    <row r="9" spans="1:5" x14ac:dyDescent="0.3">
      <c r="A9" s="31">
        <v>43983</v>
      </c>
      <c r="B9" s="30" t="s">
        <v>494</v>
      </c>
      <c r="C9" s="30" t="s">
        <v>447</v>
      </c>
      <c r="D9" s="30">
        <v>3758</v>
      </c>
      <c r="E9" s="30" t="s">
        <v>493</v>
      </c>
    </row>
    <row r="10" spans="1:5" x14ac:dyDescent="0.3">
      <c r="A10" s="31">
        <v>43984</v>
      </c>
      <c r="B10" s="30" t="s">
        <v>230</v>
      </c>
      <c r="C10" s="30" t="s">
        <v>510</v>
      </c>
      <c r="D10" s="30">
        <v>3368</v>
      </c>
      <c r="E10" s="30" t="s">
        <v>509</v>
      </c>
    </row>
    <row r="11" spans="1:5" x14ac:dyDescent="0.3">
      <c r="A11" s="31">
        <v>43984</v>
      </c>
      <c r="B11" s="30" t="s">
        <v>230</v>
      </c>
      <c r="C11" s="30" t="s">
        <v>508</v>
      </c>
      <c r="D11" s="30">
        <v>3712</v>
      </c>
      <c r="E11" s="30" t="s">
        <v>507</v>
      </c>
    </row>
    <row r="12" spans="1:5" x14ac:dyDescent="0.3">
      <c r="A12" s="31">
        <v>43984</v>
      </c>
      <c r="B12" s="30" t="s">
        <v>500</v>
      </c>
      <c r="C12" s="30" t="s">
        <v>498</v>
      </c>
      <c r="D12" s="30">
        <v>3906</v>
      </c>
      <c r="E12" s="30" t="s">
        <v>502</v>
      </c>
    </row>
    <row r="13" spans="1:5" x14ac:dyDescent="0.3">
      <c r="A13" s="31">
        <v>43984</v>
      </c>
      <c r="B13" s="30" t="s">
        <v>500</v>
      </c>
      <c r="C13" s="30" t="s">
        <v>496</v>
      </c>
      <c r="D13" s="30">
        <v>860</v>
      </c>
      <c r="E13" s="30" t="s">
        <v>501</v>
      </c>
    </row>
    <row r="14" spans="1:5" x14ac:dyDescent="0.3">
      <c r="A14" s="31">
        <v>43984</v>
      </c>
      <c r="B14" s="30" t="s">
        <v>500</v>
      </c>
      <c r="C14" s="30" t="s">
        <v>447</v>
      </c>
      <c r="D14" s="30">
        <v>2319</v>
      </c>
      <c r="E14" s="30" t="s">
        <v>499</v>
      </c>
    </row>
    <row r="15" spans="1:5" x14ac:dyDescent="0.3">
      <c r="A15" s="31">
        <v>43984</v>
      </c>
      <c r="B15" s="30" t="s">
        <v>494</v>
      </c>
      <c r="C15" s="30" t="s">
        <v>498</v>
      </c>
      <c r="D15" s="30">
        <v>3269</v>
      </c>
      <c r="E15" s="30" t="s">
        <v>497</v>
      </c>
    </row>
    <row r="16" spans="1:5" x14ac:dyDescent="0.3">
      <c r="A16" s="31">
        <v>43984</v>
      </c>
      <c r="B16" s="30" t="s">
        <v>494</v>
      </c>
      <c r="C16" s="30" t="s">
        <v>496</v>
      </c>
      <c r="D16" s="30">
        <v>55</v>
      </c>
      <c r="E16" s="30" t="s">
        <v>495</v>
      </c>
    </row>
    <row r="17" spans="1:5" x14ac:dyDescent="0.3">
      <c r="A17" s="31">
        <v>43984</v>
      </c>
      <c r="B17" s="30" t="s">
        <v>494</v>
      </c>
      <c r="C17" s="30" t="s">
        <v>447</v>
      </c>
      <c r="D17" s="30">
        <v>3761</v>
      </c>
      <c r="E17" s="30" t="s">
        <v>493</v>
      </c>
    </row>
    <row r="18" spans="1:5" x14ac:dyDescent="0.3">
      <c r="A18" s="31">
        <v>43985</v>
      </c>
      <c r="B18" s="30" t="s">
        <v>230</v>
      </c>
      <c r="C18" s="30" t="s">
        <v>510</v>
      </c>
      <c r="D18" s="30">
        <v>3392</v>
      </c>
      <c r="E18" s="30" t="s">
        <v>509</v>
      </c>
    </row>
    <row r="19" spans="1:5" x14ac:dyDescent="0.3">
      <c r="A19" s="31">
        <v>43985</v>
      </c>
      <c r="B19" s="30" t="s">
        <v>230</v>
      </c>
      <c r="C19" s="30" t="s">
        <v>508</v>
      </c>
      <c r="D19" s="30">
        <v>3755</v>
      </c>
      <c r="E19" s="30" t="s">
        <v>507</v>
      </c>
    </row>
    <row r="20" spans="1:5" x14ac:dyDescent="0.3">
      <c r="A20" s="31">
        <v>43985</v>
      </c>
      <c r="B20" s="30" t="s">
        <v>500</v>
      </c>
      <c r="C20" s="30" t="s">
        <v>498</v>
      </c>
      <c r="D20" s="30">
        <v>3931</v>
      </c>
      <c r="E20" s="30" t="s">
        <v>502</v>
      </c>
    </row>
    <row r="21" spans="1:5" x14ac:dyDescent="0.3">
      <c r="A21" s="31">
        <v>43985</v>
      </c>
      <c r="B21" s="30" t="s">
        <v>500</v>
      </c>
      <c r="C21" s="30" t="s">
        <v>496</v>
      </c>
      <c r="D21" s="30">
        <v>873</v>
      </c>
      <c r="E21" s="30" t="s">
        <v>501</v>
      </c>
    </row>
    <row r="22" spans="1:5" x14ac:dyDescent="0.3">
      <c r="A22" s="31">
        <v>43985</v>
      </c>
      <c r="B22" s="30" t="s">
        <v>500</v>
      </c>
      <c r="C22" s="30" t="s">
        <v>447</v>
      </c>
      <c r="D22" s="30">
        <v>2348</v>
      </c>
      <c r="E22" s="30" t="s">
        <v>499</v>
      </c>
    </row>
    <row r="23" spans="1:5" x14ac:dyDescent="0.3">
      <c r="A23" s="31">
        <v>43985</v>
      </c>
      <c r="B23" s="30" t="s">
        <v>494</v>
      </c>
      <c r="C23" s="30" t="s">
        <v>498</v>
      </c>
      <c r="D23" s="30">
        <v>3293</v>
      </c>
      <c r="E23" s="30" t="s">
        <v>497</v>
      </c>
    </row>
    <row r="24" spans="1:5" x14ac:dyDescent="0.3">
      <c r="A24" s="31">
        <v>43985</v>
      </c>
      <c r="B24" s="30" t="s">
        <v>494</v>
      </c>
      <c r="C24" s="30" t="s">
        <v>496</v>
      </c>
      <c r="D24" s="30">
        <v>57</v>
      </c>
      <c r="E24" s="30" t="s">
        <v>495</v>
      </c>
    </row>
    <row r="25" spans="1:5" x14ac:dyDescent="0.3">
      <c r="A25" s="31">
        <v>43985</v>
      </c>
      <c r="B25" s="30" t="s">
        <v>494</v>
      </c>
      <c r="C25" s="30" t="s">
        <v>447</v>
      </c>
      <c r="D25" s="30">
        <v>3802</v>
      </c>
      <c r="E25" s="30" t="s">
        <v>493</v>
      </c>
    </row>
    <row r="26" spans="1:5" x14ac:dyDescent="0.3">
      <c r="A26" s="31">
        <v>43986</v>
      </c>
      <c r="B26" s="30" t="s">
        <v>230</v>
      </c>
      <c r="C26" s="30" t="s">
        <v>510</v>
      </c>
      <c r="D26" s="30">
        <v>3410</v>
      </c>
      <c r="E26" s="30" t="s">
        <v>509</v>
      </c>
    </row>
    <row r="27" spans="1:5" x14ac:dyDescent="0.3">
      <c r="A27" s="31">
        <v>43986</v>
      </c>
      <c r="B27" s="30" t="s">
        <v>230</v>
      </c>
      <c r="C27" s="30" t="s">
        <v>508</v>
      </c>
      <c r="D27" s="30">
        <v>3789</v>
      </c>
      <c r="E27" s="30" t="s">
        <v>507</v>
      </c>
    </row>
    <row r="28" spans="1:5" x14ac:dyDescent="0.3">
      <c r="A28" s="31">
        <v>43986</v>
      </c>
      <c r="B28" s="30" t="s">
        <v>500</v>
      </c>
      <c r="C28" s="30" t="s">
        <v>498</v>
      </c>
      <c r="D28" s="30">
        <v>3957</v>
      </c>
      <c r="E28" s="30" t="s">
        <v>502</v>
      </c>
    </row>
    <row r="29" spans="1:5" x14ac:dyDescent="0.3">
      <c r="A29" s="31">
        <v>43986</v>
      </c>
      <c r="B29" s="30" t="s">
        <v>500</v>
      </c>
      <c r="C29" s="30" t="s">
        <v>496</v>
      </c>
      <c r="D29" s="30">
        <v>887</v>
      </c>
      <c r="E29" s="30" t="s">
        <v>501</v>
      </c>
    </row>
    <row r="30" spans="1:5" x14ac:dyDescent="0.3">
      <c r="A30" s="31">
        <v>43986</v>
      </c>
      <c r="B30" s="30" t="s">
        <v>500</v>
      </c>
      <c r="C30" s="30" t="s">
        <v>447</v>
      </c>
      <c r="D30" s="30">
        <v>2357</v>
      </c>
      <c r="E30" s="30" t="s">
        <v>499</v>
      </c>
    </row>
    <row r="31" spans="1:5" x14ac:dyDescent="0.3">
      <c r="A31" s="31">
        <v>43986</v>
      </c>
      <c r="B31" s="30" t="s">
        <v>494</v>
      </c>
      <c r="C31" s="30" t="s">
        <v>498</v>
      </c>
      <c r="D31" s="30">
        <v>3312</v>
      </c>
      <c r="E31" s="30" t="s">
        <v>497</v>
      </c>
    </row>
    <row r="32" spans="1:5" x14ac:dyDescent="0.3">
      <c r="A32" s="31">
        <v>43986</v>
      </c>
      <c r="B32" s="30" t="s">
        <v>494</v>
      </c>
      <c r="C32" s="30" t="s">
        <v>496</v>
      </c>
      <c r="D32" s="30">
        <v>60</v>
      </c>
      <c r="E32" s="30" t="s">
        <v>495</v>
      </c>
    </row>
    <row r="33" spans="1:5" x14ac:dyDescent="0.3">
      <c r="A33" s="31">
        <v>43986</v>
      </c>
      <c r="B33" s="30" t="s">
        <v>494</v>
      </c>
      <c r="C33" s="30" t="s">
        <v>447</v>
      </c>
      <c r="D33" s="30">
        <v>3829</v>
      </c>
      <c r="E33" s="30" t="s">
        <v>493</v>
      </c>
    </row>
    <row r="34" spans="1:5" x14ac:dyDescent="0.3">
      <c r="A34" s="31">
        <v>43987</v>
      </c>
      <c r="B34" s="30" t="s">
        <v>230</v>
      </c>
      <c r="C34" s="30" t="s">
        <v>510</v>
      </c>
      <c r="D34" s="30">
        <v>3429</v>
      </c>
      <c r="E34" s="30" t="s">
        <v>509</v>
      </c>
    </row>
    <row r="35" spans="1:5" x14ac:dyDescent="0.3">
      <c r="A35" s="31">
        <v>43987</v>
      </c>
      <c r="B35" s="30" t="s">
        <v>230</v>
      </c>
      <c r="C35" s="30" t="s">
        <v>508</v>
      </c>
      <c r="D35" s="30">
        <v>3803</v>
      </c>
      <c r="E35" s="30" t="s">
        <v>507</v>
      </c>
    </row>
    <row r="36" spans="1:5" x14ac:dyDescent="0.3">
      <c r="A36" s="31">
        <v>43987</v>
      </c>
      <c r="B36" s="30" t="s">
        <v>500</v>
      </c>
      <c r="C36" s="30" t="s">
        <v>498</v>
      </c>
      <c r="D36" s="30">
        <v>3973</v>
      </c>
      <c r="E36" s="30" t="s">
        <v>502</v>
      </c>
    </row>
    <row r="37" spans="1:5" x14ac:dyDescent="0.3">
      <c r="A37" s="31">
        <v>43987</v>
      </c>
      <c r="B37" s="30" t="s">
        <v>500</v>
      </c>
      <c r="C37" s="30" t="s">
        <v>496</v>
      </c>
      <c r="D37" s="30">
        <v>896</v>
      </c>
      <c r="E37" s="30" t="s">
        <v>501</v>
      </c>
    </row>
    <row r="38" spans="1:5" x14ac:dyDescent="0.3">
      <c r="A38" s="31">
        <v>43987</v>
      </c>
      <c r="B38" s="30" t="s">
        <v>500</v>
      </c>
      <c r="C38" s="30" t="s">
        <v>447</v>
      </c>
      <c r="D38" s="30">
        <v>2366</v>
      </c>
      <c r="E38" s="30" t="s">
        <v>499</v>
      </c>
    </row>
    <row r="39" spans="1:5" x14ac:dyDescent="0.3">
      <c r="A39" s="31">
        <v>43987</v>
      </c>
      <c r="B39" s="30" t="s">
        <v>494</v>
      </c>
      <c r="C39" s="30" t="s">
        <v>498</v>
      </c>
      <c r="D39" s="30">
        <v>3330</v>
      </c>
      <c r="E39" s="30" t="s">
        <v>497</v>
      </c>
    </row>
    <row r="40" spans="1:5" x14ac:dyDescent="0.3">
      <c r="A40" s="31">
        <v>43987</v>
      </c>
      <c r="B40" s="30" t="s">
        <v>494</v>
      </c>
      <c r="C40" s="30" t="s">
        <v>496</v>
      </c>
      <c r="D40" s="30">
        <v>61</v>
      </c>
      <c r="E40" s="30" t="s">
        <v>495</v>
      </c>
    </row>
    <row r="41" spans="1:5" x14ac:dyDescent="0.3">
      <c r="A41" s="31">
        <v>43987</v>
      </c>
      <c r="B41" s="30" t="s">
        <v>494</v>
      </c>
      <c r="C41" s="30" t="s">
        <v>447</v>
      </c>
      <c r="D41" s="30">
        <v>3844</v>
      </c>
      <c r="E41" s="30" t="s">
        <v>493</v>
      </c>
    </row>
    <row r="42" spans="1:5" x14ac:dyDescent="0.3">
      <c r="A42" s="31">
        <v>43988</v>
      </c>
      <c r="B42" s="30" t="s">
        <v>230</v>
      </c>
      <c r="C42" s="30" t="s">
        <v>510</v>
      </c>
      <c r="D42" s="30">
        <v>3452</v>
      </c>
      <c r="E42" s="30" t="s">
        <v>509</v>
      </c>
    </row>
    <row r="43" spans="1:5" x14ac:dyDescent="0.3">
      <c r="A43" s="31">
        <v>43988</v>
      </c>
      <c r="B43" s="30" t="s">
        <v>230</v>
      </c>
      <c r="C43" s="30" t="s">
        <v>508</v>
      </c>
      <c r="D43" s="30">
        <v>3836</v>
      </c>
      <c r="E43" s="30" t="s">
        <v>507</v>
      </c>
    </row>
    <row r="44" spans="1:5" x14ac:dyDescent="0.3">
      <c r="A44" s="31">
        <v>43988</v>
      </c>
      <c r="B44" s="30" t="s">
        <v>500</v>
      </c>
      <c r="C44" s="30" t="s">
        <v>498</v>
      </c>
      <c r="D44" s="30">
        <v>4006</v>
      </c>
      <c r="E44" s="30" t="s">
        <v>502</v>
      </c>
    </row>
    <row r="45" spans="1:5" x14ac:dyDescent="0.3">
      <c r="A45" s="31">
        <v>43988</v>
      </c>
      <c r="B45" s="30" t="s">
        <v>500</v>
      </c>
      <c r="C45" s="30" t="s">
        <v>496</v>
      </c>
      <c r="D45" s="30">
        <v>912</v>
      </c>
      <c r="E45" s="30" t="s">
        <v>501</v>
      </c>
    </row>
    <row r="46" spans="1:5" x14ac:dyDescent="0.3">
      <c r="A46" s="31">
        <v>43988</v>
      </c>
      <c r="B46" s="30" t="s">
        <v>500</v>
      </c>
      <c r="C46" s="30" t="s">
        <v>447</v>
      </c>
      <c r="D46" s="30">
        <v>2371</v>
      </c>
      <c r="E46" s="30" t="s">
        <v>499</v>
      </c>
    </row>
    <row r="47" spans="1:5" x14ac:dyDescent="0.3">
      <c r="A47" s="31">
        <v>43988</v>
      </c>
      <c r="B47" s="30" t="s">
        <v>494</v>
      </c>
      <c r="C47" s="30" t="s">
        <v>498</v>
      </c>
      <c r="D47" s="30">
        <v>3411</v>
      </c>
      <c r="E47" s="30" t="s">
        <v>497</v>
      </c>
    </row>
    <row r="48" spans="1:5" x14ac:dyDescent="0.3">
      <c r="A48" s="31">
        <v>43988</v>
      </c>
      <c r="B48" s="30" t="s">
        <v>494</v>
      </c>
      <c r="C48" s="30" t="s">
        <v>496</v>
      </c>
      <c r="D48" s="30">
        <v>61</v>
      </c>
      <c r="E48" s="30" t="s">
        <v>495</v>
      </c>
    </row>
    <row r="49" spans="1:5" x14ac:dyDescent="0.3">
      <c r="A49" s="31">
        <v>43988</v>
      </c>
      <c r="B49" s="30" t="s">
        <v>494</v>
      </c>
      <c r="C49" s="30" t="s">
        <v>447</v>
      </c>
      <c r="D49" s="30">
        <v>3817</v>
      </c>
      <c r="E49" s="30" t="s">
        <v>493</v>
      </c>
    </row>
    <row r="50" spans="1:5" x14ac:dyDescent="0.3">
      <c r="A50" s="31">
        <v>43989</v>
      </c>
      <c r="B50" s="30" t="s">
        <v>230</v>
      </c>
      <c r="C50" s="30" t="s">
        <v>510</v>
      </c>
      <c r="D50" s="30">
        <v>3462</v>
      </c>
      <c r="E50" s="30" t="s">
        <v>509</v>
      </c>
    </row>
    <row r="51" spans="1:5" x14ac:dyDescent="0.3">
      <c r="A51" s="31">
        <v>43989</v>
      </c>
      <c r="B51" s="30" t="s">
        <v>230</v>
      </c>
      <c r="C51" s="30" t="s">
        <v>508</v>
      </c>
      <c r="D51" s="30">
        <v>3853</v>
      </c>
      <c r="E51" s="30" t="s">
        <v>507</v>
      </c>
    </row>
    <row r="52" spans="1:5" x14ac:dyDescent="0.3">
      <c r="A52" s="31">
        <v>43989</v>
      </c>
      <c r="B52" s="30" t="s">
        <v>500</v>
      </c>
      <c r="C52" s="30" t="s">
        <v>498</v>
      </c>
      <c r="D52" s="30">
        <v>4018</v>
      </c>
      <c r="E52" s="30" t="s">
        <v>502</v>
      </c>
    </row>
    <row r="53" spans="1:5" x14ac:dyDescent="0.3">
      <c r="A53" s="31">
        <v>43989</v>
      </c>
      <c r="B53" s="30" t="s">
        <v>500</v>
      </c>
      <c r="C53" s="30" t="s">
        <v>496</v>
      </c>
      <c r="D53" s="30">
        <v>916</v>
      </c>
      <c r="E53" s="30" t="s">
        <v>501</v>
      </c>
    </row>
    <row r="54" spans="1:5" x14ac:dyDescent="0.3">
      <c r="A54" s="31">
        <v>43989</v>
      </c>
      <c r="B54" s="30" t="s">
        <v>500</v>
      </c>
      <c r="C54" s="30" t="s">
        <v>447</v>
      </c>
      <c r="D54" s="30">
        <v>2382</v>
      </c>
      <c r="E54" s="30" t="s">
        <v>499</v>
      </c>
    </row>
    <row r="55" spans="1:5" x14ac:dyDescent="0.3">
      <c r="A55" s="31">
        <v>43989</v>
      </c>
      <c r="B55" s="30" t="s">
        <v>494</v>
      </c>
      <c r="C55" s="30" t="s">
        <v>498</v>
      </c>
      <c r="D55" s="30">
        <v>3427</v>
      </c>
      <c r="E55" s="30" t="s">
        <v>497</v>
      </c>
    </row>
    <row r="56" spans="1:5" x14ac:dyDescent="0.3">
      <c r="A56" s="31">
        <v>43989</v>
      </c>
      <c r="B56" s="30" t="s">
        <v>494</v>
      </c>
      <c r="C56" s="30" t="s">
        <v>496</v>
      </c>
      <c r="D56" s="30">
        <v>61</v>
      </c>
      <c r="E56" s="30" t="s">
        <v>495</v>
      </c>
    </row>
    <row r="57" spans="1:5" x14ac:dyDescent="0.3">
      <c r="A57" s="31">
        <v>43989</v>
      </c>
      <c r="B57" s="30" t="s">
        <v>494</v>
      </c>
      <c r="C57" s="30" t="s">
        <v>447</v>
      </c>
      <c r="D57" s="30">
        <v>3828</v>
      </c>
      <c r="E57" s="30" t="s">
        <v>493</v>
      </c>
    </row>
    <row r="58" spans="1:5" x14ac:dyDescent="0.3">
      <c r="A58" s="31">
        <v>43990</v>
      </c>
      <c r="B58" s="30" t="s">
        <v>230</v>
      </c>
      <c r="C58" s="30" t="s">
        <v>510</v>
      </c>
      <c r="D58" s="30">
        <v>3480</v>
      </c>
      <c r="E58" s="30" t="s">
        <v>509</v>
      </c>
    </row>
    <row r="59" spans="1:5" x14ac:dyDescent="0.3">
      <c r="A59" s="31">
        <v>43990</v>
      </c>
      <c r="B59" s="30" t="s">
        <v>230</v>
      </c>
      <c r="C59" s="30" t="s">
        <v>508</v>
      </c>
      <c r="D59" s="30">
        <v>3872</v>
      </c>
      <c r="E59" s="30" t="s">
        <v>507</v>
      </c>
    </row>
    <row r="60" spans="1:5" x14ac:dyDescent="0.3">
      <c r="A60" s="31">
        <v>43990</v>
      </c>
      <c r="B60" s="30" t="s">
        <v>500</v>
      </c>
      <c r="C60" s="30" t="s">
        <v>498</v>
      </c>
      <c r="D60" s="30">
        <v>4042</v>
      </c>
      <c r="E60" s="30" t="s">
        <v>502</v>
      </c>
    </row>
    <row r="61" spans="1:5" x14ac:dyDescent="0.3">
      <c r="A61" s="31">
        <v>43990</v>
      </c>
      <c r="B61" s="30" t="s">
        <v>500</v>
      </c>
      <c r="C61" s="30" t="s">
        <v>496</v>
      </c>
      <c r="D61" s="30">
        <v>925</v>
      </c>
      <c r="E61" s="30" t="s">
        <v>501</v>
      </c>
    </row>
    <row r="62" spans="1:5" x14ac:dyDescent="0.3">
      <c r="A62" s="31">
        <v>43990</v>
      </c>
      <c r="B62" s="30" t="s">
        <v>500</v>
      </c>
      <c r="C62" s="30" t="s">
        <v>447</v>
      </c>
      <c r="D62" s="30">
        <v>2386</v>
      </c>
      <c r="E62" s="30" t="s">
        <v>499</v>
      </c>
    </row>
    <row r="63" spans="1:5" x14ac:dyDescent="0.3">
      <c r="A63" s="31">
        <v>43990</v>
      </c>
      <c r="B63" s="30" t="s">
        <v>494</v>
      </c>
      <c r="C63" s="30" t="s">
        <v>498</v>
      </c>
      <c r="D63" s="30">
        <v>3442</v>
      </c>
      <c r="E63" s="30" t="s">
        <v>497</v>
      </c>
    </row>
    <row r="64" spans="1:5" x14ac:dyDescent="0.3">
      <c r="A64" s="31">
        <v>43990</v>
      </c>
      <c r="B64" s="30" t="s">
        <v>494</v>
      </c>
      <c r="C64" s="30" t="s">
        <v>496</v>
      </c>
      <c r="D64" s="30">
        <v>61</v>
      </c>
      <c r="E64" s="30" t="s">
        <v>495</v>
      </c>
    </row>
    <row r="65" spans="1:5" x14ac:dyDescent="0.3">
      <c r="A65" s="31">
        <v>43990</v>
      </c>
      <c r="B65" s="30" t="s">
        <v>494</v>
      </c>
      <c r="C65" s="30" t="s">
        <v>447</v>
      </c>
      <c r="D65" s="30">
        <v>3850</v>
      </c>
      <c r="E65" s="30" t="s">
        <v>493</v>
      </c>
    </row>
    <row r="66" spans="1:5" x14ac:dyDescent="0.3">
      <c r="A66" s="31">
        <v>43991</v>
      </c>
      <c r="B66" s="30" t="s">
        <v>230</v>
      </c>
      <c r="C66" s="30" t="s">
        <v>510</v>
      </c>
      <c r="D66" s="30">
        <v>3503</v>
      </c>
      <c r="E66" s="30" t="s">
        <v>509</v>
      </c>
    </row>
    <row r="67" spans="1:5" x14ac:dyDescent="0.3">
      <c r="A67" s="31">
        <v>43991</v>
      </c>
      <c r="B67" s="30" t="s">
        <v>230</v>
      </c>
      <c r="C67" s="30" t="s">
        <v>508</v>
      </c>
      <c r="D67" s="30">
        <v>3904</v>
      </c>
      <c r="E67" s="30" t="s">
        <v>507</v>
      </c>
    </row>
    <row r="68" spans="1:5" x14ac:dyDescent="0.3">
      <c r="A68" s="31">
        <v>43991</v>
      </c>
      <c r="B68" s="30" t="s">
        <v>500</v>
      </c>
      <c r="C68" s="30" t="s">
        <v>498</v>
      </c>
      <c r="D68" s="30">
        <v>4070</v>
      </c>
      <c r="E68" s="30" t="s">
        <v>502</v>
      </c>
    </row>
    <row r="69" spans="1:5" x14ac:dyDescent="0.3">
      <c r="A69" s="31">
        <v>43991</v>
      </c>
      <c r="B69" s="30" t="s">
        <v>500</v>
      </c>
      <c r="C69" s="30" t="s">
        <v>496</v>
      </c>
      <c r="D69" s="30">
        <v>938</v>
      </c>
      <c r="E69" s="30" t="s">
        <v>501</v>
      </c>
    </row>
    <row r="70" spans="1:5" x14ac:dyDescent="0.3">
      <c r="A70" s="31">
        <v>43991</v>
      </c>
      <c r="B70" s="30" t="s">
        <v>500</v>
      </c>
      <c r="C70" s="30" t="s">
        <v>447</v>
      </c>
      <c r="D70" s="30">
        <v>2400</v>
      </c>
      <c r="E70" s="30" t="s">
        <v>499</v>
      </c>
    </row>
    <row r="71" spans="1:5" x14ac:dyDescent="0.3">
      <c r="A71" s="31">
        <v>43991</v>
      </c>
      <c r="B71" s="30" t="s">
        <v>494</v>
      </c>
      <c r="C71" s="30" t="s">
        <v>498</v>
      </c>
      <c r="D71" s="30">
        <v>3466</v>
      </c>
      <c r="E71" s="30" t="s">
        <v>497</v>
      </c>
    </row>
    <row r="72" spans="1:5" x14ac:dyDescent="0.3">
      <c r="A72" s="31">
        <v>43991</v>
      </c>
      <c r="B72" s="30" t="s">
        <v>494</v>
      </c>
      <c r="C72" s="30" t="s">
        <v>496</v>
      </c>
      <c r="D72" s="30">
        <v>61</v>
      </c>
      <c r="E72" s="30" t="s">
        <v>495</v>
      </c>
    </row>
    <row r="73" spans="1:5" x14ac:dyDescent="0.3">
      <c r="A73" s="31">
        <v>43991</v>
      </c>
      <c r="B73" s="30" t="s">
        <v>494</v>
      </c>
      <c r="C73" s="30" t="s">
        <v>447</v>
      </c>
      <c r="D73" s="30">
        <v>3881</v>
      </c>
      <c r="E73" s="30" t="s">
        <v>493</v>
      </c>
    </row>
    <row r="74" spans="1:5" x14ac:dyDescent="0.3">
      <c r="A74" s="31">
        <v>43992</v>
      </c>
      <c r="B74" s="30" t="s">
        <v>230</v>
      </c>
      <c r="C74" s="30" t="s">
        <v>510</v>
      </c>
      <c r="D74" s="30">
        <v>3517</v>
      </c>
      <c r="E74" s="30" t="s">
        <v>509</v>
      </c>
    </row>
    <row r="75" spans="1:5" x14ac:dyDescent="0.3">
      <c r="A75" s="31">
        <v>43992</v>
      </c>
      <c r="B75" s="30" t="s">
        <v>230</v>
      </c>
      <c r="C75" s="30" t="s">
        <v>508</v>
      </c>
      <c r="D75" s="30">
        <v>3936</v>
      </c>
      <c r="E75" s="30" t="s">
        <v>507</v>
      </c>
    </row>
    <row r="76" spans="1:5" x14ac:dyDescent="0.3">
      <c r="A76" s="31">
        <v>43992</v>
      </c>
      <c r="B76" s="30" t="s">
        <v>500</v>
      </c>
      <c r="C76" s="30" t="s">
        <v>498</v>
      </c>
      <c r="D76" s="30">
        <v>4089</v>
      </c>
      <c r="E76" s="30" t="s">
        <v>502</v>
      </c>
    </row>
    <row r="77" spans="1:5" x14ac:dyDescent="0.3">
      <c r="A77" s="31">
        <v>43992</v>
      </c>
      <c r="B77" s="30" t="s">
        <v>500</v>
      </c>
      <c r="C77" s="30" t="s">
        <v>496</v>
      </c>
      <c r="D77" s="30">
        <v>952</v>
      </c>
      <c r="E77" s="30" t="s">
        <v>501</v>
      </c>
    </row>
    <row r="78" spans="1:5" x14ac:dyDescent="0.3">
      <c r="A78" s="31">
        <v>43992</v>
      </c>
      <c r="B78" s="30" t="s">
        <v>500</v>
      </c>
      <c r="C78" s="30" t="s">
        <v>447</v>
      </c>
      <c r="D78" s="30">
        <v>2413</v>
      </c>
      <c r="E78" s="30" t="s">
        <v>499</v>
      </c>
    </row>
    <row r="79" spans="1:5" x14ac:dyDescent="0.3">
      <c r="A79" s="31">
        <v>43992</v>
      </c>
      <c r="B79" s="30" t="s">
        <v>494</v>
      </c>
      <c r="C79" s="30" t="s">
        <v>498</v>
      </c>
      <c r="D79" s="30">
        <v>3480</v>
      </c>
      <c r="E79" s="30" t="s">
        <v>497</v>
      </c>
    </row>
    <row r="80" spans="1:5" x14ac:dyDescent="0.3">
      <c r="A80" s="31">
        <v>43992</v>
      </c>
      <c r="B80" s="30" t="s">
        <v>494</v>
      </c>
      <c r="C80" s="30" t="s">
        <v>496</v>
      </c>
      <c r="D80" s="30">
        <v>62</v>
      </c>
      <c r="E80" s="30" t="s">
        <v>495</v>
      </c>
    </row>
    <row r="81" spans="1:5" x14ac:dyDescent="0.3">
      <c r="A81" s="31">
        <v>43992</v>
      </c>
      <c r="B81" s="30" t="s">
        <v>494</v>
      </c>
      <c r="C81" s="30" t="s">
        <v>447</v>
      </c>
      <c r="D81" s="30">
        <v>3912</v>
      </c>
      <c r="E81" s="30" t="s">
        <v>493</v>
      </c>
    </row>
    <row r="82" spans="1:5" x14ac:dyDescent="0.3">
      <c r="A82" s="31">
        <v>43993</v>
      </c>
      <c r="B82" s="30" t="s">
        <v>230</v>
      </c>
      <c r="C82" s="30" t="s">
        <v>510</v>
      </c>
      <c r="D82" s="30">
        <v>3532</v>
      </c>
      <c r="E82" s="30" t="s">
        <v>509</v>
      </c>
    </row>
    <row r="83" spans="1:5" x14ac:dyDescent="0.3">
      <c r="A83" s="31">
        <v>43993</v>
      </c>
      <c r="B83" s="30" t="s">
        <v>230</v>
      </c>
      <c r="C83" s="30" t="s">
        <v>508</v>
      </c>
      <c r="D83" s="30">
        <v>3959</v>
      </c>
      <c r="E83" s="30" t="s">
        <v>507</v>
      </c>
    </row>
    <row r="84" spans="1:5" x14ac:dyDescent="0.3">
      <c r="A84" s="31">
        <v>43993</v>
      </c>
      <c r="B84" s="30" t="s">
        <v>500</v>
      </c>
      <c r="C84" s="30" t="s">
        <v>498</v>
      </c>
      <c r="D84" s="30">
        <v>4108</v>
      </c>
      <c r="E84" s="30" t="s">
        <v>502</v>
      </c>
    </row>
    <row r="85" spans="1:5" x14ac:dyDescent="0.3">
      <c r="A85" s="31">
        <v>43993</v>
      </c>
      <c r="B85" s="30" t="s">
        <v>500</v>
      </c>
      <c r="C85" s="30" t="s">
        <v>496</v>
      </c>
      <c r="D85" s="30">
        <v>969</v>
      </c>
      <c r="E85" s="30" t="s">
        <v>501</v>
      </c>
    </row>
    <row r="86" spans="1:5" x14ac:dyDescent="0.3">
      <c r="A86" s="31">
        <v>43993</v>
      </c>
      <c r="B86" s="30" t="s">
        <v>500</v>
      </c>
      <c r="C86" s="30" t="s">
        <v>447</v>
      </c>
      <c r="D86" s="30">
        <v>2415</v>
      </c>
      <c r="E86" s="30" t="s">
        <v>499</v>
      </c>
    </row>
    <row r="87" spans="1:5" x14ac:dyDescent="0.3">
      <c r="A87" s="31">
        <v>43993</v>
      </c>
      <c r="B87" s="30" t="s">
        <v>494</v>
      </c>
      <c r="C87" s="30" t="s">
        <v>498</v>
      </c>
      <c r="D87" s="30">
        <v>3519</v>
      </c>
      <c r="E87" s="30" t="s">
        <v>497</v>
      </c>
    </row>
    <row r="88" spans="1:5" x14ac:dyDescent="0.3">
      <c r="A88" s="31">
        <v>43993</v>
      </c>
      <c r="B88" s="30" t="s">
        <v>494</v>
      </c>
      <c r="C88" s="30" t="s">
        <v>496</v>
      </c>
      <c r="D88" s="30">
        <v>62</v>
      </c>
      <c r="E88" s="30" t="s">
        <v>495</v>
      </c>
    </row>
    <row r="89" spans="1:5" x14ac:dyDescent="0.3">
      <c r="A89" s="31">
        <v>43993</v>
      </c>
      <c r="B89" s="30" t="s">
        <v>494</v>
      </c>
      <c r="C89" s="30" t="s">
        <v>447</v>
      </c>
      <c r="D89" s="30">
        <v>3911</v>
      </c>
      <c r="E89" s="30" t="s">
        <v>493</v>
      </c>
    </row>
    <row r="90" spans="1:5" x14ac:dyDescent="0.3">
      <c r="A90" s="31">
        <v>43994</v>
      </c>
      <c r="B90" s="30" t="s">
        <v>230</v>
      </c>
      <c r="C90" s="30" t="s">
        <v>510</v>
      </c>
      <c r="D90" s="30">
        <v>3555</v>
      </c>
      <c r="E90" s="30" t="s">
        <v>509</v>
      </c>
    </row>
    <row r="91" spans="1:5" x14ac:dyDescent="0.3">
      <c r="A91" s="31">
        <v>43994</v>
      </c>
      <c r="B91" s="30" t="s">
        <v>230</v>
      </c>
      <c r="C91" s="30" t="s">
        <v>508</v>
      </c>
      <c r="D91" s="30">
        <v>3982</v>
      </c>
      <c r="E91" s="30" t="s">
        <v>507</v>
      </c>
    </row>
    <row r="92" spans="1:5" x14ac:dyDescent="0.3">
      <c r="A92" s="31">
        <v>43994</v>
      </c>
      <c r="B92" s="30" t="s">
        <v>500</v>
      </c>
      <c r="C92" s="30" t="s">
        <v>498</v>
      </c>
      <c r="D92" s="30">
        <v>4130</v>
      </c>
      <c r="E92" s="30" t="s">
        <v>502</v>
      </c>
    </row>
    <row r="93" spans="1:5" x14ac:dyDescent="0.3">
      <c r="A93" s="31">
        <v>43994</v>
      </c>
      <c r="B93" s="30" t="s">
        <v>500</v>
      </c>
      <c r="C93" s="30" t="s">
        <v>496</v>
      </c>
      <c r="D93" s="30">
        <v>978</v>
      </c>
      <c r="E93" s="30" t="s">
        <v>501</v>
      </c>
    </row>
    <row r="94" spans="1:5" x14ac:dyDescent="0.3">
      <c r="A94" s="31">
        <v>43994</v>
      </c>
      <c r="B94" s="30" t="s">
        <v>500</v>
      </c>
      <c r="C94" s="30" t="s">
        <v>447</v>
      </c>
      <c r="D94" s="30">
        <v>2430</v>
      </c>
      <c r="E94" s="30" t="s">
        <v>499</v>
      </c>
    </row>
    <row r="95" spans="1:5" x14ac:dyDescent="0.3">
      <c r="A95" s="31">
        <v>43994</v>
      </c>
      <c r="B95" s="30" t="s">
        <v>494</v>
      </c>
      <c r="C95" s="30" t="s">
        <v>498</v>
      </c>
      <c r="D95" s="30">
        <v>3540</v>
      </c>
      <c r="E95" s="30" t="s">
        <v>497</v>
      </c>
    </row>
    <row r="96" spans="1:5" x14ac:dyDescent="0.3">
      <c r="A96" s="31">
        <v>43994</v>
      </c>
      <c r="B96" s="30" t="s">
        <v>494</v>
      </c>
      <c r="C96" s="30" t="s">
        <v>496</v>
      </c>
      <c r="D96" s="30">
        <v>63</v>
      </c>
      <c r="E96" s="30" t="s">
        <v>495</v>
      </c>
    </row>
    <row r="97" spans="1:5" x14ac:dyDescent="0.3">
      <c r="A97" s="31">
        <v>43994</v>
      </c>
      <c r="B97" s="30" t="s">
        <v>494</v>
      </c>
      <c r="C97" s="30" t="s">
        <v>447</v>
      </c>
      <c r="D97" s="30">
        <v>3935</v>
      </c>
      <c r="E97" s="30" t="s">
        <v>493</v>
      </c>
    </row>
    <row r="98" spans="1:5" x14ac:dyDescent="0.3">
      <c r="A98" s="31">
        <v>43995</v>
      </c>
      <c r="B98" s="30" t="s">
        <v>230</v>
      </c>
      <c r="C98" s="30" t="s">
        <v>510</v>
      </c>
      <c r="D98" s="30">
        <v>3570</v>
      </c>
      <c r="E98" s="30" t="s">
        <v>509</v>
      </c>
    </row>
    <row r="99" spans="1:5" x14ac:dyDescent="0.3">
      <c r="A99" s="31">
        <v>43995</v>
      </c>
      <c r="B99" s="30" t="s">
        <v>230</v>
      </c>
      <c r="C99" s="30" t="s">
        <v>508</v>
      </c>
      <c r="D99" s="30">
        <v>4005</v>
      </c>
      <c r="E99" s="30" t="s">
        <v>507</v>
      </c>
    </row>
    <row r="100" spans="1:5" x14ac:dyDescent="0.3">
      <c r="A100" s="31">
        <v>43995</v>
      </c>
      <c r="B100" s="30" t="s">
        <v>500</v>
      </c>
      <c r="C100" s="30" t="s">
        <v>498</v>
      </c>
      <c r="D100" s="30">
        <v>4148</v>
      </c>
      <c r="E100" s="30" t="s">
        <v>502</v>
      </c>
    </row>
    <row r="101" spans="1:5" x14ac:dyDescent="0.3">
      <c r="A101" s="31">
        <v>43995</v>
      </c>
      <c r="B101" s="30" t="s">
        <v>500</v>
      </c>
      <c r="C101" s="30" t="s">
        <v>496</v>
      </c>
      <c r="D101" s="30">
        <v>981</v>
      </c>
      <c r="E101" s="30" t="s">
        <v>501</v>
      </c>
    </row>
    <row r="102" spans="1:5" x14ac:dyDescent="0.3">
      <c r="A102" s="31">
        <v>43995</v>
      </c>
      <c r="B102" s="30" t="s">
        <v>500</v>
      </c>
      <c r="C102" s="30" t="s">
        <v>447</v>
      </c>
      <c r="D102" s="30">
        <v>2447</v>
      </c>
      <c r="E102" s="30" t="s">
        <v>499</v>
      </c>
    </row>
    <row r="103" spans="1:5" x14ac:dyDescent="0.3">
      <c r="A103" s="31">
        <v>43995</v>
      </c>
      <c r="B103" s="30" t="s">
        <v>494</v>
      </c>
      <c r="C103" s="30" t="s">
        <v>498</v>
      </c>
      <c r="D103" s="30">
        <v>3565</v>
      </c>
      <c r="E103" s="30" t="s">
        <v>497</v>
      </c>
    </row>
    <row r="104" spans="1:5" x14ac:dyDescent="0.3">
      <c r="A104" s="31">
        <v>43995</v>
      </c>
      <c r="B104" s="30" t="s">
        <v>494</v>
      </c>
      <c r="C104" s="30" t="s">
        <v>496</v>
      </c>
      <c r="D104" s="30">
        <v>62</v>
      </c>
      <c r="E104" s="30" t="s">
        <v>495</v>
      </c>
    </row>
    <row r="105" spans="1:5" x14ac:dyDescent="0.3">
      <c r="A105" s="31">
        <v>43995</v>
      </c>
      <c r="B105" s="30" t="s">
        <v>494</v>
      </c>
      <c r="C105" s="30" t="s">
        <v>447</v>
      </c>
      <c r="D105" s="30">
        <v>3949</v>
      </c>
      <c r="E105" s="30" t="s">
        <v>493</v>
      </c>
    </row>
    <row r="106" spans="1:5" x14ac:dyDescent="0.3">
      <c r="A106" s="31">
        <v>43996</v>
      </c>
      <c r="B106" s="30" t="s">
        <v>230</v>
      </c>
      <c r="C106" s="30" t="s">
        <v>510</v>
      </c>
      <c r="D106" s="30">
        <v>3586</v>
      </c>
      <c r="E106" s="30" t="s">
        <v>509</v>
      </c>
    </row>
    <row r="107" spans="1:5" x14ac:dyDescent="0.3">
      <c r="A107" s="31">
        <v>43996</v>
      </c>
      <c r="B107" s="30" t="s">
        <v>230</v>
      </c>
      <c r="C107" s="30" t="s">
        <v>508</v>
      </c>
      <c r="D107" s="30">
        <v>4037</v>
      </c>
      <c r="E107" s="30" t="s">
        <v>507</v>
      </c>
    </row>
    <row r="108" spans="1:5" x14ac:dyDescent="0.3">
      <c r="A108" s="31">
        <v>43996</v>
      </c>
      <c r="B108" s="30" t="s">
        <v>500</v>
      </c>
      <c r="C108" s="30" t="s">
        <v>498</v>
      </c>
      <c r="D108" s="30">
        <v>4176</v>
      </c>
      <c r="E108" s="30" t="s">
        <v>502</v>
      </c>
    </row>
    <row r="109" spans="1:5" x14ac:dyDescent="0.3">
      <c r="A109" s="31">
        <v>43996</v>
      </c>
      <c r="B109" s="30" t="s">
        <v>500</v>
      </c>
      <c r="C109" s="30" t="s">
        <v>496</v>
      </c>
      <c r="D109" s="30">
        <v>986</v>
      </c>
      <c r="E109" s="30" t="s">
        <v>501</v>
      </c>
    </row>
    <row r="110" spans="1:5" x14ac:dyDescent="0.3">
      <c r="A110" s="31">
        <v>43996</v>
      </c>
      <c r="B110" s="30" t="s">
        <v>500</v>
      </c>
      <c r="C110" s="30" t="s">
        <v>447</v>
      </c>
      <c r="D110" s="30">
        <v>2462</v>
      </c>
      <c r="E110" s="30" t="s">
        <v>499</v>
      </c>
    </row>
    <row r="111" spans="1:5" x14ac:dyDescent="0.3">
      <c r="A111" s="31">
        <v>43996</v>
      </c>
      <c r="B111" s="30" t="s">
        <v>494</v>
      </c>
      <c r="C111" s="30" t="s">
        <v>498</v>
      </c>
      <c r="D111" s="30">
        <v>3598</v>
      </c>
      <c r="E111" s="30" t="s">
        <v>497</v>
      </c>
    </row>
    <row r="112" spans="1:5" x14ac:dyDescent="0.3">
      <c r="A112" s="31">
        <v>43996</v>
      </c>
      <c r="B112" s="30" t="s">
        <v>494</v>
      </c>
      <c r="C112" s="30" t="s">
        <v>496</v>
      </c>
      <c r="D112" s="30">
        <v>62</v>
      </c>
      <c r="E112" s="30" t="s">
        <v>495</v>
      </c>
    </row>
    <row r="113" spans="1:5" x14ac:dyDescent="0.3">
      <c r="A113" s="31">
        <v>43996</v>
      </c>
      <c r="B113" s="30" t="s">
        <v>494</v>
      </c>
      <c r="C113" s="30" t="s">
        <v>447</v>
      </c>
      <c r="D113" s="30">
        <v>3964</v>
      </c>
      <c r="E113" s="30" t="s">
        <v>493</v>
      </c>
    </row>
    <row r="114" spans="1:5" x14ac:dyDescent="0.3">
      <c r="A114" s="31">
        <v>43997</v>
      </c>
      <c r="B114" s="30" t="s">
        <v>230</v>
      </c>
      <c r="C114" s="30" t="s">
        <v>510</v>
      </c>
      <c r="D114" s="30">
        <v>3599</v>
      </c>
      <c r="E114" s="30" t="s">
        <v>509</v>
      </c>
    </row>
    <row r="115" spans="1:5" x14ac:dyDescent="0.3">
      <c r="A115" s="31">
        <v>43997</v>
      </c>
      <c r="B115" s="30" t="s">
        <v>230</v>
      </c>
      <c r="C115" s="30" t="s">
        <v>508</v>
      </c>
      <c r="D115" s="30">
        <v>4047</v>
      </c>
      <c r="E115" s="30" t="s">
        <v>507</v>
      </c>
    </row>
    <row r="116" spans="1:5" x14ac:dyDescent="0.3">
      <c r="A116" s="31">
        <v>43997</v>
      </c>
      <c r="B116" s="30" t="s">
        <v>500</v>
      </c>
      <c r="C116" s="30" t="s">
        <v>498</v>
      </c>
      <c r="D116" s="30">
        <v>4189</v>
      </c>
      <c r="E116" s="30" t="s">
        <v>502</v>
      </c>
    </row>
    <row r="117" spans="1:5" x14ac:dyDescent="0.3">
      <c r="A117" s="31">
        <v>43997</v>
      </c>
      <c r="B117" s="30" t="s">
        <v>500</v>
      </c>
      <c r="C117" s="30" t="s">
        <v>496</v>
      </c>
      <c r="D117" s="30">
        <v>987</v>
      </c>
      <c r="E117" s="30" t="s">
        <v>501</v>
      </c>
    </row>
    <row r="118" spans="1:5" x14ac:dyDescent="0.3">
      <c r="A118" s="31">
        <v>43997</v>
      </c>
      <c r="B118" s="30" t="s">
        <v>500</v>
      </c>
      <c r="C118" s="30" t="s">
        <v>447</v>
      </c>
      <c r="D118" s="30">
        <v>2471</v>
      </c>
      <c r="E118" s="30" t="s">
        <v>499</v>
      </c>
    </row>
    <row r="119" spans="1:5" x14ac:dyDescent="0.3">
      <c r="A119" s="31">
        <v>43997</v>
      </c>
      <c r="B119" s="30" t="s">
        <v>494</v>
      </c>
      <c r="C119" s="30" t="s">
        <v>498</v>
      </c>
      <c r="D119" s="30">
        <v>3603</v>
      </c>
      <c r="E119" s="30" t="s">
        <v>497</v>
      </c>
    </row>
    <row r="120" spans="1:5" x14ac:dyDescent="0.3">
      <c r="A120" s="31">
        <v>43997</v>
      </c>
      <c r="B120" s="30" t="s">
        <v>494</v>
      </c>
      <c r="C120" s="30" t="s">
        <v>496</v>
      </c>
      <c r="D120" s="30">
        <v>62</v>
      </c>
      <c r="E120" s="30" t="s">
        <v>495</v>
      </c>
    </row>
    <row r="121" spans="1:5" x14ac:dyDescent="0.3">
      <c r="A121" s="31">
        <v>43997</v>
      </c>
      <c r="B121" s="30" t="s">
        <v>494</v>
      </c>
      <c r="C121" s="30" t="s">
        <v>447</v>
      </c>
      <c r="D121" s="30">
        <v>3982</v>
      </c>
      <c r="E121" s="30" t="s">
        <v>493</v>
      </c>
    </row>
    <row r="122" spans="1:5" x14ac:dyDescent="0.3">
      <c r="A122" s="31">
        <v>43998</v>
      </c>
      <c r="B122" s="30" t="s">
        <v>230</v>
      </c>
      <c r="C122" s="30" t="s">
        <v>510</v>
      </c>
      <c r="D122" s="30">
        <v>3604</v>
      </c>
      <c r="E122" s="30" t="s">
        <v>509</v>
      </c>
    </row>
    <row r="123" spans="1:5" x14ac:dyDescent="0.3">
      <c r="A123" s="31">
        <v>43998</v>
      </c>
      <c r="B123" s="30" t="s">
        <v>230</v>
      </c>
      <c r="C123" s="30" t="s">
        <v>508</v>
      </c>
      <c r="D123" s="30">
        <v>4060</v>
      </c>
      <c r="E123" s="30" t="s">
        <v>507</v>
      </c>
    </row>
    <row r="124" spans="1:5" x14ac:dyDescent="0.3">
      <c r="A124" s="31">
        <v>43998</v>
      </c>
      <c r="B124" s="30" t="s">
        <v>500</v>
      </c>
      <c r="C124" s="30" t="s">
        <v>498</v>
      </c>
      <c r="D124" s="30">
        <v>4199</v>
      </c>
      <c r="E124" s="30" t="s">
        <v>502</v>
      </c>
    </row>
    <row r="125" spans="1:5" x14ac:dyDescent="0.3">
      <c r="A125" s="31">
        <v>43998</v>
      </c>
      <c r="B125" s="30" t="s">
        <v>500</v>
      </c>
      <c r="C125" s="30" t="s">
        <v>496</v>
      </c>
      <c r="D125" s="30">
        <v>999</v>
      </c>
      <c r="E125" s="30" t="s">
        <v>501</v>
      </c>
    </row>
    <row r="126" spans="1:5" x14ac:dyDescent="0.3">
      <c r="A126" s="31">
        <v>43998</v>
      </c>
      <c r="B126" s="30" t="s">
        <v>500</v>
      </c>
      <c r="C126" s="30" t="s">
        <v>447</v>
      </c>
      <c r="D126" s="30">
        <v>2467</v>
      </c>
      <c r="E126" s="30" t="s">
        <v>499</v>
      </c>
    </row>
    <row r="127" spans="1:5" x14ac:dyDescent="0.3">
      <c r="A127" s="31">
        <v>43998</v>
      </c>
      <c r="B127" s="30" t="s">
        <v>494</v>
      </c>
      <c r="C127" s="30" t="s">
        <v>498</v>
      </c>
      <c r="D127" s="30">
        <v>3616</v>
      </c>
      <c r="E127" s="30" t="s">
        <v>497</v>
      </c>
    </row>
    <row r="128" spans="1:5" x14ac:dyDescent="0.3">
      <c r="A128" s="31">
        <v>43998</v>
      </c>
      <c r="B128" s="30" t="s">
        <v>494</v>
      </c>
      <c r="C128" s="30" t="s">
        <v>496</v>
      </c>
      <c r="D128" s="30">
        <v>62</v>
      </c>
      <c r="E128" s="30" t="s">
        <v>495</v>
      </c>
    </row>
    <row r="129" spans="1:5" x14ac:dyDescent="0.3">
      <c r="A129" s="31">
        <v>43998</v>
      </c>
      <c r="B129" s="30" t="s">
        <v>494</v>
      </c>
      <c r="C129" s="30" t="s">
        <v>447</v>
      </c>
      <c r="D129" s="30">
        <v>3987</v>
      </c>
      <c r="E129" s="30" t="s">
        <v>493</v>
      </c>
    </row>
    <row r="130" spans="1:5" x14ac:dyDescent="0.3">
      <c r="A130" s="31">
        <v>43999</v>
      </c>
      <c r="B130" s="30" t="s">
        <v>230</v>
      </c>
      <c r="C130" s="30" t="s">
        <v>510</v>
      </c>
      <c r="D130" s="30">
        <v>3632</v>
      </c>
      <c r="E130" s="30" t="s">
        <v>509</v>
      </c>
    </row>
    <row r="131" spans="1:5" x14ac:dyDescent="0.3">
      <c r="A131" s="31">
        <v>43999</v>
      </c>
      <c r="B131" s="30" t="s">
        <v>230</v>
      </c>
      <c r="C131" s="30" t="s">
        <v>508</v>
      </c>
      <c r="D131" s="30">
        <v>4101</v>
      </c>
      <c r="E131" s="30" t="s">
        <v>507</v>
      </c>
    </row>
    <row r="132" spans="1:5" x14ac:dyDescent="0.3">
      <c r="A132" s="31">
        <v>43999</v>
      </c>
      <c r="B132" s="30" t="s">
        <v>500</v>
      </c>
      <c r="C132" s="30" t="s">
        <v>498</v>
      </c>
      <c r="D132" s="30">
        <v>4236</v>
      </c>
      <c r="E132" s="30" t="s">
        <v>502</v>
      </c>
    </row>
    <row r="133" spans="1:5" x14ac:dyDescent="0.3">
      <c r="A133" s="31">
        <v>43999</v>
      </c>
      <c r="B133" s="30" t="s">
        <v>500</v>
      </c>
      <c r="C133" s="30" t="s">
        <v>496</v>
      </c>
      <c r="D133" s="30">
        <v>1009</v>
      </c>
      <c r="E133" s="30" t="s">
        <v>501</v>
      </c>
    </row>
    <row r="134" spans="1:5" x14ac:dyDescent="0.3">
      <c r="A134" s="31">
        <v>43999</v>
      </c>
      <c r="B134" s="30" t="s">
        <v>500</v>
      </c>
      <c r="C134" s="30" t="s">
        <v>447</v>
      </c>
      <c r="D134" s="30">
        <v>2489</v>
      </c>
      <c r="E134" s="30" t="s">
        <v>499</v>
      </c>
    </row>
    <row r="135" spans="1:5" x14ac:dyDescent="0.3">
      <c r="A135" s="31">
        <v>43999</v>
      </c>
      <c r="B135" s="30" t="s">
        <v>494</v>
      </c>
      <c r="C135" s="30" t="s">
        <v>498</v>
      </c>
      <c r="D135" s="30">
        <v>3643</v>
      </c>
      <c r="E135" s="30" t="s">
        <v>497</v>
      </c>
    </row>
    <row r="136" spans="1:5" x14ac:dyDescent="0.3">
      <c r="A136" s="31">
        <v>43999</v>
      </c>
      <c r="B136" s="30" t="s">
        <v>494</v>
      </c>
      <c r="C136" s="30" t="s">
        <v>496</v>
      </c>
      <c r="D136" s="30">
        <v>65</v>
      </c>
      <c r="E136" s="30" t="s">
        <v>495</v>
      </c>
    </row>
    <row r="137" spans="1:5" x14ac:dyDescent="0.3">
      <c r="A137" s="31">
        <v>43999</v>
      </c>
      <c r="B137" s="30" t="s">
        <v>494</v>
      </c>
      <c r="C137" s="30" t="s">
        <v>447</v>
      </c>
      <c r="D137" s="30">
        <v>4026</v>
      </c>
      <c r="E137" s="30" t="s">
        <v>493</v>
      </c>
    </row>
    <row r="138" spans="1:5" x14ac:dyDescent="0.3">
      <c r="A138" s="31">
        <v>44000</v>
      </c>
      <c r="B138" s="30" t="s">
        <v>230</v>
      </c>
      <c r="C138" s="30" t="s">
        <v>510</v>
      </c>
      <c r="D138" s="30">
        <v>3649</v>
      </c>
      <c r="E138" s="30" t="s">
        <v>509</v>
      </c>
    </row>
    <row r="139" spans="1:5" x14ac:dyDescent="0.3">
      <c r="A139" s="31">
        <v>44000</v>
      </c>
      <c r="B139" s="30" t="s">
        <v>230</v>
      </c>
      <c r="C139" s="30" t="s">
        <v>508</v>
      </c>
      <c r="D139" s="30">
        <v>4120</v>
      </c>
      <c r="E139" s="30" t="s">
        <v>507</v>
      </c>
    </row>
    <row r="140" spans="1:5" x14ac:dyDescent="0.3">
      <c r="A140" s="31">
        <v>44000</v>
      </c>
      <c r="B140" s="30" t="s">
        <v>500</v>
      </c>
      <c r="C140" s="30" t="s">
        <v>498</v>
      </c>
      <c r="D140" s="30">
        <v>4252</v>
      </c>
      <c r="E140" s="30" t="s">
        <v>502</v>
      </c>
    </row>
    <row r="141" spans="1:5" x14ac:dyDescent="0.3">
      <c r="A141" s="31">
        <v>44000</v>
      </c>
      <c r="B141" s="30" t="s">
        <v>500</v>
      </c>
      <c r="C141" s="30" t="s">
        <v>496</v>
      </c>
      <c r="D141" s="30">
        <v>1026</v>
      </c>
      <c r="E141" s="30" t="s">
        <v>501</v>
      </c>
    </row>
    <row r="142" spans="1:5" x14ac:dyDescent="0.3">
      <c r="A142" s="31">
        <v>44000</v>
      </c>
      <c r="B142" s="30" t="s">
        <v>500</v>
      </c>
      <c r="C142" s="30" t="s">
        <v>447</v>
      </c>
      <c r="D142" s="30">
        <v>2492</v>
      </c>
      <c r="E142" s="30" t="s">
        <v>499</v>
      </c>
    </row>
    <row r="143" spans="1:5" x14ac:dyDescent="0.3">
      <c r="A143" s="31">
        <v>44000</v>
      </c>
      <c r="B143" s="30" t="s">
        <v>494</v>
      </c>
      <c r="C143" s="30" t="s">
        <v>498</v>
      </c>
      <c r="D143" s="30">
        <v>3675</v>
      </c>
      <c r="E143" s="30" t="s">
        <v>497</v>
      </c>
    </row>
    <row r="144" spans="1:5" x14ac:dyDescent="0.3">
      <c r="A144" s="31">
        <v>44000</v>
      </c>
      <c r="B144" s="30" t="s">
        <v>494</v>
      </c>
      <c r="C144" s="30" t="s">
        <v>496</v>
      </c>
      <c r="D144" s="30">
        <v>66</v>
      </c>
      <c r="E144" s="30" t="s">
        <v>495</v>
      </c>
    </row>
    <row r="145" spans="1:5" x14ac:dyDescent="0.3">
      <c r="A145" s="31">
        <v>44000</v>
      </c>
      <c r="B145" s="30" t="s">
        <v>494</v>
      </c>
      <c r="C145" s="30" t="s">
        <v>447</v>
      </c>
      <c r="D145" s="30">
        <v>4029</v>
      </c>
      <c r="E145" s="30" t="s">
        <v>493</v>
      </c>
    </row>
    <row r="146" spans="1:5" x14ac:dyDescent="0.3">
      <c r="A146" s="31">
        <v>44001</v>
      </c>
      <c r="B146" s="30" t="s">
        <v>230</v>
      </c>
      <c r="C146" s="30" t="s">
        <v>510</v>
      </c>
      <c r="D146" s="30">
        <v>3662</v>
      </c>
      <c r="E146" s="30" t="s">
        <v>509</v>
      </c>
    </row>
    <row r="147" spans="1:5" x14ac:dyDescent="0.3">
      <c r="A147" s="31">
        <v>44001</v>
      </c>
      <c r="B147" s="30" t="s">
        <v>230</v>
      </c>
      <c r="C147" s="30" t="s">
        <v>508</v>
      </c>
      <c r="D147" s="30">
        <v>4137</v>
      </c>
      <c r="E147" s="30" t="s">
        <v>507</v>
      </c>
    </row>
    <row r="148" spans="1:5" x14ac:dyDescent="0.3">
      <c r="A148" s="31">
        <v>44001</v>
      </c>
      <c r="B148" s="30" t="s">
        <v>500</v>
      </c>
      <c r="C148" s="30" t="s">
        <v>498</v>
      </c>
      <c r="D148" s="30">
        <v>4267</v>
      </c>
      <c r="E148" s="30" t="s">
        <v>502</v>
      </c>
    </row>
    <row r="149" spans="1:5" x14ac:dyDescent="0.3">
      <c r="A149" s="31">
        <v>44001</v>
      </c>
      <c r="B149" s="30" t="s">
        <v>500</v>
      </c>
      <c r="C149" s="30" t="s">
        <v>496</v>
      </c>
      <c r="D149" s="30">
        <v>1028</v>
      </c>
      <c r="E149" s="30" t="s">
        <v>501</v>
      </c>
    </row>
    <row r="150" spans="1:5" x14ac:dyDescent="0.3">
      <c r="A150" s="31">
        <v>44001</v>
      </c>
      <c r="B150" s="30" t="s">
        <v>500</v>
      </c>
      <c r="C150" s="30" t="s">
        <v>447</v>
      </c>
      <c r="D150" s="30">
        <v>2505</v>
      </c>
      <c r="E150" s="30" t="s">
        <v>499</v>
      </c>
    </row>
    <row r="151" spans="1:5" x14ac:dyDescent="0.3">
      <c r="A151" s="31">
        <v>44001</v>
      </c>
      <c r="B151" s="30" t="s">
        <v>494</v>
      </c>
      <c r="C151" s="30" t="s">
        <v>498</v>
      </c>
      <c r="D151" s="30">
        <v>3687</v>
      </c>
      <c r="E151" s="30" t="s">
        <v>497</v>
      </c>
    </row>
    <row r="152" spans="1:5" x14ac:dyDescent="0.3">
      <c r="A152" s="31">
        <v>44001</v>
      </c>
      <c r="B152" s="30" t="s">
        <v>494</v>
      </c>
      <c r="C152" s="30" t="s">
        <v>496</v>
      </c>
      <c r="D152" s="30">
        <v>66</v>
      </c>
      <c r="E152" s="30" t="s">
        <v>495</v>
      </c>
    </row>
    <row r="153" spans="1:5" x14ac:dyDescent="0.3">
      <c r="A153" s="31">
        <v>44001</v>
      </c>
      <c r="B153" s="30" t="s">
        <v>494</v>
      </c>
      <c r="C153" s="30" t="s">
        <v>447</v>
      </c>
      <c r="D153" s="30">
        <v>4047</v>
      </c>
      <c r="E153" s="30" t="s">
        <v>493</v>
      </c>
    </row>
    <row r="154" spans="1:5" x14ac:dyDescent="0.3">
      <c r="A154" s="31">
        <v>44002</v>
      </c>
      <c r="B154" s="30" t="s">
        <v>230</v>
      </c>
      <c r="C154" s="30" t="s">
        <v>510</v>
      </c>
      <c r="D154" s="30">
        <v>3676</v>
      </c>
      <c r="E154" s="30" t="s">
        <v>509</v>
      </c>
    </row>
    <row r="155" spans="1:5" x14ac:dyDescent="0.3">
      <c r="A155" s="31">
        <v>44002</v>
      </c>
      <c r="B155" s="30" t="s">
        <v>230</v>
      </c>
      <c r="C155" s="30" t="s">
        <v>508</v>
      </c>
      <c r="D155" s="30">
        <v>4151</v>
      </c>
      <c r="E155" s="30" t="s">
        <v>507</v>
      </c>
    </row>
    <row r="156" spans="1:5" x14ac:dyDescent="0.3">
      <c r="A156" s="31">
        <v>44002</v>
      </c>
      <c r="B156" s="30" t="s">
        <v>500</v>
      </c>
      <c r="C156" s="30" t="s">
        <v>498</v>
      </c>
      <c r="D156" s="30">
        <v>4284</v>
      </c>
      <c r="E156" s="30" t="s">
        <v>502</v>
      </c>
    </row>
    <row r="157" spans="1:5" x14ac:dyDescent="0.3">
      <c r="A157" s="31">
        <v>44002</v>
      </c>
      <c r="B157" s="30" t="s">
        <v>500</v>
      </c>
      <c r="C157" s="30" t="s">
        <v>496</v>
      </c>
      <c r="D157" s="30">
        <v>1033</v>
      </c>
      <c r="E157" s="30" t="s">
        <v>501</v>
      </c>
    </row>
    <row r="158" spans="1:5" x14ac:dyDescent="0.3">
      <c r="A158" s="31">
        <v>44002</v>
      </c>
      <c r="B158" s="30" t="s">
        <v>500</v>
      </c>
      <c r="C158" s="30" t="s">
        <v>447</v>
      </c>
      <c r="D158" s="30">
        <v>2511</v>
      </c>
      <c r="E158" s="30" t="s">
        <v>499</v>
      </c>
    </row>
    <row r="159" spans="1:5" x14ac:dyDescent="0.3">
      <c r="A159" s="31">
        <v>44002</v>
      </c>
      <c r="B159" s="30" t="s">
        <v>494</v>
      </c>
      <c r="C159" s="30" t="s">
        <v>498</v>
      </c>
      <c r="D159" s="30">
        <v>3705</v>
      </c>
      <c r="E159" s="30" t="s">
        <v>497</v>
      </c>
    </row>
    <row r="160" spans="1:5" x14ac:dyDescent="0.3">
      <c r="A160" s="31">
        <v>44002</v>
      </c>
      <c r="B160" s="30" t="s">
        <v>494</v>
      </c>
      <c r="C160" s="30" t="s">
        <v>496</v>
      </c>
      <c r="D160" s="30">
        <v>66</v>
      </c>
      <c r="E160" s="30" t="s">
        <v>495</v>
      </c>
    </row>
    <row r="161" spans="1:5" x14ac:dyDescent="0.3">
      <c r="A161" s="31">
        <v>44002</v>
      </c>
      <c r="B161" s="30" t="s">
        <v>494</v>
      </c>
      <c r="C161" s="30" t="s">
        <v>447</v>
      </c>
      <c r="D161" s="30">
        <v>4057</v>
      </c>
      <c r="E161" s="30" t="s">
        <v>493</v>
      </c>
    </row>
    <row r="162" spans="1:5" x14ac:dyDescent="0.3">
      <c r="A162" s="31">
        <v>44003</v>
      </c>
      <c r="B162" s="30" t="s">
        <v>230</v>
      </c>
      <c r="C162" s="30" t="s">
        <v>510</v>
      </c>
      <c r="D162" s="30">
        <v>3687</v>
      </c>
      <c r="E162" s="30" t="s">
        <v>509</v>
      </c>
    </row>
    <row r="163" spans="1:5" x14ac:dyDescent="0.3">
      <c r="A163" s="31">
        <v>44003</v>
      </c>
      <c r="B163" s="30" t="s">
        <v>230</v>
      </c>
      <c r="C163" s="30" t="s">
        <v>508</v>
      </c>
      <c r="D163" s="30">
        <v>4170</v>
      </c>
      <c r="E163" s="30" t="s">
        <v>507</v>
      </c>
    </row>
    <row r="164" spans="1:5" x14ac:dyDescent="0.3">
      <c r="A164" s="31">
        <v>44003</v>
      </c>
      <c r="B164" s="30" t="s">
        <v>500</v>
      </c>
      <c r="C164" s="30" t="s">
        <v>498</v>
      </c>
      <c r="D164" s="30">
        <v>4295</v>
      </c>
      <c r="E164" s="30" t="s">
        <v>502</v>
      </c>
    </row>
    <row r="165" spans="1:5" x14ac:dyDescent="0.3">
      <c r="A165" s="31">
        <v>44003</v>
      </c>
      <c r="B165" s="30" t="s">
        <v>500</v>
      </c>
      <c r="C165" s="30" t="s">
        <v>496</v>
      </c>
      <c r="D165" s="30">
        <v>1040</v>
      </c>
      <c r="E165" s="30" t="s">
        <v>501</v>
      </c>
    </row>
    <row r="166" spans="1:5" x14ac:dyDescent="0.3">
      <c r="A166" s="31">
        <v>44003</v>
      </c>
      <c r="B166" s="30" t="s">
        <v>500</v>
      </c>
      <c r="C166" s="30" t="s">
        <v>447</v>
      </c>
      <c r="D166" s="30">
        <v>2523</v>
      </c>
      <c r="E166" s="30" t="s">
        <v>499</v>
      </c>
    </row>
    <row r="167" spans="1:5" x14ac:dyDescent="0.3">
      <c r="A167" s="31">
        <v>44003</v>
      </c>
      <c r="B167" s="30" t="s">
        <v>494</v>
      </c>
      <c r="C167" s="30" t="s">
        <v>498</v>
      </c>
      <c r="D167" s="30">
        <v>3716</v>
      </c>
      <c r="E167" s="30" t="s">
        <v>497</v>
      </c>
    </row>
    <row r="168" spans="1:5" x14ac:dyDescent="0.3">
      <c r="A168" s="31">
        <v>44003</v>
      </c>
      <c r="B168" s="30" t="s">
        <v>494</v>
      </c>
      <c r="C168" s="30" t="s">
        <v>496</v>
      </c>
      <c r="D168" s="30">
        <v>66</v>
      </c>
      <c r="E168" s="30" t="s">
        <v>495</v>
      </c>
    </row>
    <row r="169" spans="1:5" x14ac:dyDescent="0.3">
      <c r="A169" s="31">
        <v>44003</v>
      </c>
      <c r="B169" s="30" t="s">
        <v>494</v>
      </c>
      <c r="C169" s="30" t="s">
        <v>447</v>
      </c>
      <c r="D169" s="30">
        <v>4076</v>
      </c>
      <c r="E169" s="30" t="s">
        <v>493</v>
      </c>
    </row>
    <row r="170" spans="1:5" x14ac:dyDescent="0.3">
      <c r="A170" s="31">
        <v>44004</v>
      </c>
      <c r="B170" s="30" t="s">
        <v>230</v>
      </c>
      <c r="C170" s="30" t="s">
        <v>510</v>
      </c>
      <c r="D170" s="30">
        <v>3695</v>
      </c>
      <c r="E170" s="30" t="s">
        <v>509</v>
      </c>
    </row>
    <row r="171" spans="1:5" x14ac:dyDescent="0.3">
      <c r="A171" s="31">
        <v>44004</v>
      </c>
      <c r="B171" s="30" t="s">
        <v>230</v>
      </c>
      <c r="C171" s="30" t="s">
        <v>508</v>
      </c>
      <c r="D171" s="30">
        <v>4178</v>
      </c>
      <c r="E171" s="30" t="s">
        <v>507</v>
      </c>
    </row>
    <row r="172" spans="1:5" x14ac:dyDescent="0.3">
      <c r="A172" s="31">
        <v>44004</v>
      </c>
      <c r="B172" s="30" t="s">
        <v>500</v>
      </c>
      <c r="C172" s="30" t="s">
        <v>498</v>
      </c>
      <c r="D172" s="30">
        <v>4302</v>
      </c>
      <c r="E172" s="30" t="s">
        <v>502</v>
      </c>
    </row>
    <row r="173" spans="1:5" x14ac:dyDescent="0.3">
      <c r="A173" s="31">
        <v>44004</v>
      </c>
      <c r="B173" s="30" t="s">
        <v>500</v>
      </c>
      <c r="C173" s="30" t="s">
        <v>496</v>
      </c>
      <c r="D173" s="30">
        <v>1041</v>
      </c>
      <c r="E173" s="30" t="s">
        <v>501</v>
      </c>
    </row>
    <row r="174" spans="1:5" x14ac:dyDescent="0.3">
      <c r="A174" s="31">
        <v>44004</v>
      </c>
      <c r="B174" s="30" t="s">
        <v>500</v>
      </c>
      <c r="C174" s="30" t="s">
        <v>447</v>
      </c>
      <c r="D174" s="30">
        <v>2531</v>
      </c>
      <c r="E174" s="30" t="s">
        <v>499</v>
      </c>
    </row>
    <row r="175" spans="1:5" x14ac:dyDescent="0.3">
      <c r="A175" s="31">
        <v>44004</v>
      </c>
      <c r="B175" s="30" t="s">
        <v>494</v>
      </c>
      <c r="C175" s="30" t="s">
        <v>498</v>
      </c>
      <c r="D175" s="30">
        <v>3722</v>
      </c>
      <c r="E175" s="30" t="s">
        <v>497</v>
      </c>
    </row>
    <row r="176" spans="1:5" x14ac:dyDescent="0.3">
      <c r="A176" s="31">
        <v>44004</v>
      </c>
      <c r="B176" s="30" t="s">
        <v>494</v>
      </c>
      <c r="C176" s="30" t="s">
        <v>496</v>
      </c>
      <c r="D176" s="30">
        <v>66</v>
      </c>
      <c r="E176" s="30" t="s">
        <v>495</v>
      </c>
    </row>
    <row r="177" spans="1:5" x14ac:dyDescent="0.3">
      <c r="A177" s="31">
        <v>44004</v>
      </c>
      <c r="B177" s="30" t="s">
        <v>494</v>
      </c>
      <c r="C177" s="30" t="s">
        <v>447</v>
      </c>
      <c r="D177" s="30">
        <v>4086</v>
      </c>
      <c r="E177" s="30" t="s">
        <v>493</v>
      </c>
    </row>
    <row r="178" spans="1:5" x14ac:dyDescent="0.3">
      <c r="A178" s="31">
        <v>44005</v>
      </c>
      <c r="B178" s="30" t="s">
        <v>230</v>
      </c>
      <c r="C178" s="30" t="s">
        <v>510</v>
      </c>
      <c r="D178" s="30">
        <v>3699</v>
      </c>
      <c r="E178" s="30" t="s">
        <v>509</v>
      </c>
    </row>
    <row r="179" spans="1:5" x14ac:dyDescent="0.3">
      <c r="A179" s="31">
        <v>44005</v>
      </c>
      <c r="B179" s="30" t="s">
        <v>230</v>
      </c>
      <c r="C179" s="30" t="s">
        <v>508</v>
      </c>
      <c r="D179" s="30">
        <v>4190</v>
      </c>
      <c r="E179" s="30" t="s">
        <v>507</v>
      </c>
    </row>
    <row r="180" spans="1:5" x14ac:dyDescent="0.3">
      <c r="A180" s="31">
        <v>44005</v>
      </c>
      <c r="B180" s="30" t="s">
        <v>500</v>
      </c>
      <c r="C180" s="30" t="s">
        <v>498</v>
      </c>
      <c r="D180" s="30">
        <v>4318</v>
      </c>
      <c r="E180" s="30" t="s">
        <v>502</v>
      </c>
    </row>
    <row r="181" spans="1:5" x14ac:dyDescent="0.3">
      <c r="A181" s="31">
        <v>44005</v>
      </c>
      <c r="B181" s="30" t="s">
        <v>500</v>
      </c>
      <c r="C181" s="30" t="s">
        <v>496</v>
      </c>
      <c r="D181" s="30">
        <v>1048</v>
      </c>
      <c r="E181" s="30" t="s">
        <v>501</v>
      </c>
    </row>
    <row r="182" spans="1:5" x14ac:dyDescent="0.3">
      <c r="A182" s="31">
        <v>44005</v>
      </c>
      <c r="B182" s="30" t="s">
        <v>500</v>
      </c>
      <c r="C182" s="30" t="s">
        <v>447</v>
      </c>
      <c r="D182" s="30">
        <v>2524</v>
      </c>
      <c r="E182" s="30" t="s">
        <v>499</v>
      </c>
    </row>
    <row r="183" spans="1:5" x14ac:dyDescent="0.3">
      <c r="A183" s="31">
        <v>44005</v>
      </c>
      <c r="B183" s="30" t="s">
        <v>494</v>
      </c>
      <c r="C183" s="30" t="s">
        <v>498</v>
      </c>
      <c r="D183" s="30">
        <v>3742</v>
      </c>
      <c r="E183" s="30" t="s">
        <v>497</v>
      </c>
    </row>
    <row r="184" spans="1:5" x14ac:dyDescent="0.3">
      <c r="A184" s="31">
        <v>44005</v>
      </c>
      <c r="B184" s="30" t="s">
        <v>494</v>
      </c>
      <c r="C184" s="30" t="s">
        <v>496</v>
      </c>
      <c r="D184" s="30">
        <v>66</v>
      </c>
      <c r="E184" s="30" t="s">
        <v>495</v>
      </c>
    </row>
    <row r="185" spans="1:5" x14ac:dyDescent="0.3">
      <c r="A185" s="31">
        <v>44005</v>
      </c>
      <c r="B185" s="30" t="s">
        <v>494</v>
      </c>
      <c r="C185" s="30" t="s">
        <v>447</v>
      </c>
      <c r="D185" s="30">
        <v>4082</v>
      </c>
      <c r="E185" s="30" t="s">
        <v>493</v>
      </c>
    </row>
    <row r="186" spans="1:5" x14ac:dyDescent="0.3">
      <c r="A186" s="31">
        <v>44006</v>
      </c>
      <c r="B186" s="30" t="s">
        <v>230</v>
      </c>
      <c r="C186" s="30" t="s">
        <v>510</v>
      </c>
      <c r="D186" s="30">
        <v>3712</v>
      </c>
      <c r="E186" s="30" t="s">
        <v>509</v>
      </c>
    </row>
    <row r="187" spans="1:5" x14ac:dyDescent="0.3">
      <c r="A187" s="31">
        <v>44006</v>
      </c>
      <c r="B187" s="30" t="s">
        <v>230</v>
      </c>
      <c r="C187" s="30" t="s">
        <v>508</v>
      </c>
      <c r="D187" s="30">
        <v>4225</v>
      </c>
      <c r="E187" s="30" t="s">
        <v>507</v>
      </c>
    </row>
    <row r="188" spans="1:5" x14ac:dyDescent="0.3">
      <c r="A188" s="31">
        <v>44006</v>
      </c>
      <c r="B188" s="30" t="s">
        <v>500</v>
      </c>
      <c r="C188" s="30" t="s">
        <v>498</v>
      </c>
      <c r="D188" s="30">
        <v>4342</v>
      </c>
      <c r="E188" s="30" t="s">
        <v>502</v>
      </c>
    </row>
    <row r="189" spans="1:5" x14ac:dyDescent="0.3">
      <c r="A189" s="31">
        <v>44006</v>
      </c>
      <c r="B189" s="30" t="s">
        <v>500</v>
      </c>
      <c r="C189" s="30" t="s">
        <v>496</v>
      </c>
      <c r="D189" s="30">
        <v>1053</v>
      </c>
      <c r="E189" s="30" t="s">
        <v>501</v>
      </c>
    </row>
    <row r="190" spans="1:5" x14ac:dyDescent="0.3">
      <c r="A190" s="31">
        <v>44006</v>
      </c>
      <c r="B190" s="30" t="s">
        <v>500</v>
      </c>
      <c r="C190" s="30" t="s">
        <v>447</v>
      </c>
      <c r="D190" s="30">
        <v>2543</v>
      </c>
      <c r="E190" s="30" t="s">
        <v>499</v>
      </c>
    </row>
    <row r="191" spans="1:5" x14ac:dyDescent="0.3">
      <c r="A191" s="31">
        <v>44006</v>
      </c>
      <c r="B191" s="30" t="s">
        <v>494</v>
      </c>
      <c r="C191" s="30" t="s">
        <v>498</v>
      </c>
      <c r="D191" s="30">
        <v>3769</v>
      </c>
      <c r="E191" s="30" t="s">
        <v>497</v>
      </c>
    </row>
    <row r="192" spans="1:5" x14ac:dyDescent="0.3">
      <c r="A192" s="31">
        <v>44006</v>
      </c>
      <c r="B192" s="30" t="s">
        <v>494</v>
      </c>
      <c r="C192" s="30" t="s">
        <v>496</v>
      </c>
      <c r="D192" s="30">
        <v>66</v>
      </c>
      <c r="E192" s="30" t="s">
        <v>495</v>
      </c>
    </row>
    <row r="193" spans="1:5" x14ac:dyDescent="0.3">
      <c r="A193" s="31">
        <v>44006</v>
      </c>
      <c r="B193" s="30" t="s">
        <v>494</v>
      </c>
      <c r="C193" s="30" t="s">
        <v>447</v>
      </c>
      <c r="D193" s="30">
        <v>4103</v>
      </c>
      <c r="E193" s="30" t="s">
        <v>493</v>
      </c>
    </row>
    <row r="194" spans="1:5" x14ac:dyDescent="0.3">
      <c r="A194" s="31">
        <v>44007</v>
      </c>
      <c r="B194" s="30" t="s">
        <v>230</v>
      </c>
      <c r="C194" s="30" t="s">
        <v>510</v>
      </c>
      <c r="D194" s="30">
        <v>3720</v>
      </c>
      <c r="E194" s="30" t="s">
        <v>509</v>
      </c>
    </row>
    <row r="195" spans="1:5" x14ac:dyDescent="0.3">
      <c r="A195" s="31">
        <v>44007</v>
      </c>
      <c r="B195" s="30" t="s">
        <v>230</v>
      </c>
      <c r="C195" s="30" t="s">
        <v>508</v>
      </c>
      <c r="D195" s="30">
        <v>4242</v>
      </c>
      <c r="E195" s="30" t="s">
        <v>507</v>
      </c>
    </row>
    <row r="196" spans="1:5" x14ac:dyDescent="0.3">
      <c r="A196" s="31">
        <v>44007</v>
      </c>
      <c r="B196" s="30" t="s">
        <v>500</v>
      </c>
      <c r="C196" s="30" t="s">
        <v>498</v>
      </c>
      <c r="D196" s="30">
        <v>4354</v>
      </c>
      <c r="E196" s="30" t="s">
        <v>502</v>
      </c>
    </row>
    <row r="197" spans="1:5" x14ac:dyDescent="0.3">
      <c r="A197" s="31">
        <v>44007</v>
      </c>
      <c r="B197" s="30" t="s">
        <v>500</v>
      </c>
      <c r="C197" s="30" t="s">
        <v>496</v>
      </c>
      <c r="D197" s="30">
        <v>1070</v>
      </c>
      <c r="E197" s="30" t="s">
        <v>501</v>
      </c>
    </row>
    <row r="198" spans="1:5" x14ac:dyDescent="0.3">
      <c r="A198" s="31">
        <v>44007</v>
      </c>
      <c r="B198" s="30" t="s">
        <v>500</v>
      </c>
      <c r="C198" s="30" t="s">
        <v>447</v>
      </c>
      <c r="D198" s="30">
        <v>2539</v>
      </c>
      <c r="E198" s="30" t="s">
        <v>499</v>
      </c>
    </row>
    <row r="199" spans="1:5" x14ac:dyDescent="0.3">
      <c r="A199" s="31">
        <v>44007</v>
      </c>
      <c r="B199" s="30" t="s">
        <v>494</v>
      </c>
      <c r="C199" s="30" t="s">
        <v>498</v>
      </c>
      <c r="D199" s="30">
        <v>3813</v>
      </c>
      <c r="E199" s="30" t="s">
        <v>497</v>
      </c>
    </row>
    <row r="200" spans="1:5" x14ac:dyDescent="0.3">
      <c r="A200" s="31">
        <v>44007</v>
      </c>
      <c r="B200" s="30" t="s">
        <v>494</v>
      </c>
      <c r="C200" s="30" t="s">
        <v>496</v>
      </c>
      <c r="D200" s="30">
        <v>67</v>
      </c>
      <c r="E200" s="30" t="s">
        <v>495</v>
      </c>
    </row>
    <row r="201" spans="1:5" x14ac:dyDescent="0.3">
      <c r="A201" s="31">
        <v>44007</v>
      </c>
      <c r="B201" s="30" t="s">
        <v>494</v>
      </c>
      <c r="C201" s="30" t="s">
        <v>447</v>
      </c>
      <c r="D201" s="30">
        <v>4083</v>
      </c>
      <c r="E201" s="30" t="s">
        <v>493</v>
      </c>
    </row>
    <row r="202" spans="1:5" x14ac:dyDescent="0.3">
      <c r="A202" s="31">
        <v>44008</v>
      </c>
      <c r="B202" s="30" t="s">
        <v>230</v>
      </c>
      <c r="C202" s="30" t="s">
        <v>510</v>
      </c>
      <c r="D202" s="30">
        <v>3742</v>
      </c>
      <c r="E202" s="30" t="s">
        <v>509</v>
      </c>
    </row>
    <row r="203" spans="1:5" x14ac:dyDescent="0.3">
      <c r="A203" s="31">
        <v>44008</v>
      </c>
      <c r="B203" s="30" t="s">
        <v>230</v>
      </c>
      <c r="C203" s="30" t="s">
        <v>508</v>
      </c>
      <c r="D203" s="30">
        <v>4269</v>
      </c>
      <c r="E203" s="30" t="s">
        <v>507</v>
      </c>
    </row>
    <row r="204" spans="1:5" x14ac:dyDescent="0.3">
      <c r="A204" s="31">
        <v>44008</v>
      </c>
      <c r="B204" s="30" t="s">
        <v>500</v>
      </c>
      <c r="C204" s="30" t="s">
        <v>498</v>
      </c>
      <c r="D204" s="30">
        <v>4370</v>
      </c>
      <c r="E204" s="30" t="s">
        <v>502</v>
      </c>
    </row>
    <row r="205" spans="1:5" x14ac:dyDescent="0.3">
      <c r="A205" s="31">
        <v>44008</v>
      </c>
      <c r="B205" s="30" t="s">
        <v>500</v>
      </c>
      <c r="C205" s="30" t="s">
        <v>496</v>
      </c>
      <c r="D205" s="30">
        <v>1083</v>
      </c>
      <c r="E205" s="30" t="s">
        <v>501</v>
      </c>
    </row>
    <row r="206" spans="1:5" x14ac:dyDescent="0.3">
      <c r="A206" s="31">
        <v>44008</v>
      </c>
      <c r="B206" s="30" t="s">
        <v>500</v>
      </c>
      <c r="C206" s="30" t="s">
        <v>447</v>
      </c>
      <c r="D206" s="30">
        <v>2560</v>
      </c>
      <c r="E206" s="30" t="s">
        <v>499</v>
      </c>
    </row>
    <row r="207" spans="1:5" x14ac:dyDescent="0.3">
      <c r="A207" s="31">
        <v>44008</v>
      </c>
      <c r="B207" s="30" t="s">
        <v>494</v>
      </c>
      <c r="C207" s="30" t="s">
        <v>498</v>
      </c>
      <c r="D207" s="30">
        <v>3834</v>
      </c>
      <c r="E207" s="30" t="s">
        <v>497</v>
      </c>
    </row>
    <row r="208" spans="1:5" x14ac:dyDescent="0.3">
      <c r="A208" s="31">
        <v>44008</v>
      </c>
      <c r="B208" s="30" t="s">
        <v>494</v>
      </c>
      <c r="C208" s="30" t="s">
        <v>496</v>
      </c>
      <c r="D208" s="30">
        <v>68</v>
      </c>
      <c r="E208" s="30" t="s">
        <v>495</v>
      </c>
    </row>
    <row r="209" spans="1:5" x14ac:dyDescent="0.3">
      <c r="A209" s="31">
        <v>44008</v>
      </c>
      <c r="B209" s="30" t="s">
        <v>494</v>
      </c>
      <c r="C209" s="30" t="s">
        <v>447</v>
      </c>
      <c r="D209" s="30">
        <v>4111</v>
      </c>
      <c r="E209" s="30" t="s">
        <v>493</v>
      </c>
    </row>
    <row r="210" spans="1:5" x14ac:dyDescent="0.3">
      <c r="A210" s="31">
        <v>44009</v>
      </c>
      <c r="B210" s="30" t="s">
        <v>230</v>
      </c>
      <c r="C210" s="30" t="s">
        <v>510</v>
      </c>
      <c r="D210" s="30">
        <v>3750</v>
      </c>
      <c r="E210" s="30" t="s">
        <v>509</v>
      </c>
    </row>
    <row r="211" spans="1:5" x14ac:dyDescent="0.3">
      <c r="A211" s="31">
        <v>44009</v>
      </c>
      <c r="B211" s="30" t="s">
        <v>230</v>
      </c>
      <c r="C211" s="30" t="s">
        <v>508</v>
      </c>
      <c r="D211" s="30">
        <v>4290</v>
      </c>
      <c r="E211" s="30" t="s">
        <v>507</v>
      </c>
    </row>
    <row r="212" spans="1:5" x14ac:dyDescent="0.3">
      <c r="A212" s="31">
        <v>44009</v>
      </c>
      <c r="B212" s="30" t="s">
        <v>500</v>
      </c>
      <c r="C212" s="30" t="s">
        <v>498</v>
      </c>
      <c r="D212" s="30">
        <v>4383</v>
      </c>
      <c r="E212" s="30" t="s">
        <v>502</v>
      </c>
    </row>
    <row r="213" spans="1:5" x14ac:dyDescent="0.3">
      <c r="A213" s="31">
        <v>44009</v>
      </c>
      <c r="B213" s="30" t="s">
        <v>500</v>
      </c>
      <c r="C213" s="30" t="s">
        <v>496</v>
      </c>
      <c r="D213" s="30">
        <v>1085</v>
      </c>
      <c r="E213" s="30" t="s">
        <v>501</v>
      </c>
    </row>
    <row r="214" spans="1:5" x14ac:dyDescent="0.3">
      <c r="A214" s="31">
        <v>44009</v>
      </c>
      <c r="B214" s="30" t="s">
        <v>500</v>
      </c>
      <c r="C214" s="30" t="s">
        <v>447</v>
      </c>
      <c r="D214" s="30">
        <v>2573</v>
      </c>
      <c r="E214" s="30" t="s">
        <v>499</v>
      </c>
    </row>
    <row r="215" spans="1:5" x14ac:dyDescent="0.3">
      <c r="A215" s="31">
        <v>44009</v>
      </c>
      <c r="B215" s="30" t="s">
        <v>494</v>
      </c>
      <c r="C215" s="30" t="s">
        <v>498</v>
      </c>
      <c r="D215" s="30">
        <v>3857</v>
      </c>
      <c r="E215" s="30" t="s">
        <v>497</v>
      </c>
    </row>
    <row r="216" spans="1:5" x14ac:dyDescent="0.3">
      <c r="A216" s="31">
        <v>44009</v>
      </c>
      <c r="B216" s="30" t="s">
        <v>494</v>
      </c>
      <c r="C216" s="30" t="s">
        <v>496</v>
      </c>
      <c r="D216" s="30">
        <v>68</v>
      </c>
      <c r="E216" s="30" t="s">
        <v>495</v>
      </c>
    </row>
    <row r="217" spans="1:5" x14ac:dyDescent="0.3">
      <c r="A217" s="31">
        <v>44009</v>
      </c>
      <c r="B217" s="30" t="s">
        <v>494</v>
      </c>
      <c r="C217" s="30" t="s">
        <v>447</v>
      </c>
      <c r="D217" s="30">
        <v>4116</v>
      </c>
      <c r="E217" s="30" t="s">
        <v>493</v>
      </c>
    </row>
    <row r="218" spans="1:5" x14ac:dyDescent="0.3">
      <c r="A218" s="31">
        <v>44010</v>
      </c>
      <c r="B218" s="30" t="s">
        <v>230</v>
      </c>
      <c r="C218" s="30" t="s">
        <v>510</v>
      </c>
      <c r="D218" s="30">
        <v>3760</v>
      </c>
      <c r="E218" s="30" t="s">
        <v>509</v>
      </c>
    </row>
    <row r="219" spans="1:5" x14ac:dyDescent="0.3">
      <c r="A219" s="31">
        <v>44010</v>
      </c>
      <c r="B219" s="30" t="s">
        <v>230</v>
      </c>
      <c r="C219" s="30" t="s">
        <v>508</v>
      </c>
      <c r="D219" s="30">
        <v>4299</v>
      </c>
      <c r="E219" s="30" t="s">
        <v>507</v>
      </c>
    </row>
    <row r="220" spans="1:5" x14ac:dyDescent="0.3">
      <c r="A220" s="31">
        <v>44010</v>
      </c>
      <c r="B220" s="30" t="s">
        <v>500</v>
      </c>
      <c r="C220" s="30" t="s">
        <v>498</v>
      </c>
      <c r="D220" s="30">
        <v>4388</v>
      </c>
      <c r="E220" s="30" t="s">
        <v>502</v>
      </c>
    </row>
    <row r="221" spans="1:5" x14ac:dyDescent="0.3">
      <c r="A221" s="31">
        <v>44010</v>
      </c>
      <c r="B221" s="30" t="s">
        <v>500</v>
      </c>
      <c r="C221" s="30" t="s">
        <v>496</v>
      </c>
      <c r="D221" s="30">
        <v>1088</v>
      </c>
      <c r="E221" s="30" t="s">
        <v>501</v>
      </c>
    </row>
    <row r="222" spans="1:5" x14ac:dyDescent="0.3">
      <c r="A222" s="31">
        <v>44010</v>
      </c>
      <c r="B222" s="30" t="s">
        <v>500</v>
      </c>
      <c r="C222" s="30" t="s">
        <v>447</v>
      </c>
      <c r="D222" s="30">
        <v>2584</v>
      </c>
      <c r="E222" s="30" t="s">
        <v>499</v>
      </c>
    </row>
    <row r="223" spans="1:5" x14ac:dyDescent="0.3">
      <c r="A223" s="31">
        <v>44010</v>
      </c>
      <c r="B223" s="30" t="s">
        <v>494</v>
      </c>
      <c r="C223" s="30" t="s">
        <v>498</v>
      </c>
      <c r="D223" s="30">
        <v>3866</v>
      </c>
      <c r="E223" s="30" t="s">
        <v>497</v>
      </c>
    </row>
    <row r="224" spans="1:5" x14ac:dyDescent="0.3">
      <c r="A224" s="31">
        <v>44010</v>
      </c>
      <c r="B224" s="30" t="s">
        <v>494</v>
      </c>
      <c r="C224" s="30" t="s">
        <v>496</v>
      </c>
      <c r="D224" s="30">
        <v>69</v>
      </c>
      <c r="E224" s="30" t="s">
        <v>495</v>
      </c>
    </row>
    <row r="225" spans="1:5" x14ac:dyDescent="0.3">
      <c r="A225" s="31">
        <v>44010</v>
      </c>
      <c r="B225" s="30" t="s">
        <v>494</v>
      </c>
      <c r="C225" s="30" t="s">
        <v>447</v>
      </c>
      <c r="D225" s="30">
        <v>4125</v>
      </c>
      <c r="E225" s="30" t="s">
        <v>493</v>
      </c>
    </row>
    <row r="226" spans="1:5" x14ac:dyDescent="0.3">
      <c r="A226" s="31">
        <v>44011</v>
      </c>
      <c r="B226" s="30" t="s">
        <v>230</v>
      </c>
      <c r="C226" s="30" t="s">
        <v>510</v>
      </c>
      <c r="D226" s="30">
        <v>3773</v>
      </c>
      <c r="E226" s="30" t="s">
        <v>509</v>
      </c>
    </row>
    <row r="227" spans="1:5" x14ac:dyDescent="0.3">
      <c r="A227" s="31">
        <v>44011</v>
      </c>
      <c r="B227" s="30" t="s">
        <v>230</v>
      </c>
      <c r="C227" s="30" t="s">
        <v>508</v>
      </c>
      <c r="D227" s="30">
        <v>4321</v>
      </c>
      <c r="E227" s="30" t="s">
        <v>507</v>
      </c>
    </row>
    <row r="228" spans="1:5" x14ac:dyDescent="0.3">
      <c r="A228" s="31">
        <v>44011</v>
      </c>
      <c r="B228" s="30" t="s">
        <v>500</v>
      </c>
      <c r="C228" s="30" t="s">
        <v>498</v>
      </c>
      <c r="D228" s="30">
        <v>4405</v>
      </c>
      <c r="E228" s="30" t="s">
        <v>502</v>
      </c>
    </row>
    <row r="229" spans="1:5" x14ac:dyDescent="0.3">
      <c r="A229" s="31">
        <v>44011</v>
      </c>
      <c r="B229" s="30" t="s">
        <v>500</v>
      </c>
      <c r="C229" s="30" t="s">
        <v>496</v>
      </c>
      <c r="D229" s="30">
        <v>1103</v>
      </c>
      <c r="E229" s="30" t="s">
        <v>501</v>
      </c>
    </row>
    <row r="230" spans="1:5" x14ac:dyDescent="0.3">
      <c r="A230" s="31">
        <v>44011</v>
      </c>
      <c r="B230" s="30" t="s">
        <v>500</v>
      </c>
      <c r="C230" s="30" t="s">
        <v>447</v>
      </c>
      <c r="D230" s="30">
        <v>2587</v>
      </c>
      <c r="E230" s="30" t="s">
        <v>499</v>
      </c>
    </row>
    <row r="231" spans="1:5" x14ac:dyDescent="0.3">
      <c r="A231" s="31">
        <v>44011</v>
      </c>
      <c r="B231" s="30" t="s">
        <v>494</v>
      </c>
      <c r="C231" s="30" t="s">
        <v>498</v>
      </c>
      <c r="D231" s="30">
        <v>3881</v>
      </c>
      <c r="E231" s="30" t="s">
        <v>497</v>
      </c>
    </row>
    <row r="232" spans="1:5" x14ac:dyDescent="0.3">
      <c r="A232" s="31">
        <v>44011</v>
      </c>
      <c r="B232" s="30" t="s">
        <v>494</v>
      </c>
      <c r="C232" s="30" t="s">
        <v>496</v>
      </c>
      <c r="D232" s="30">
        <v>69</v>
      </c>
      <c r="E232" s="30" t="s">
        <v>495</v>
      </c>
    </row>
    <row r="233" spans="1:5" x14ac:dyDescent="0.3">
      <c r="A233" s="31">
        <v>44011</v>
      </c>
      <c r="B233" s="30" t="s">
        <v>494</v>
      </c>
      <c r="C233" s="30" t="s">
        <v>447</v>
      </c>
      <c r="D233" s="30">
        <v>4145</v>
      </c>
      <c r="E233" s="30" t="s">
        <v>493</v>
      </c>
    </row>
    <row r="234" spans="1:5" x14ac:dyDescent="0.3">
      <c r="A234" s="31">
        <v>44012</v>
      </c>
      <c r="B234" s="30" t="s">
        <v>230</v>
      </c>
      <c r="C234" s="30" t="s">
        <v>510</v>
      </c>
      <c r="D234" s="30">
        <v>3752</v>
      </c>
      <c r="E234" s="30" t="s">
        <v>509</v>
      </c>
    </row>
    <row r="235" spans="1:5" x14ac:dyDescent="0.3">
      <c r="A235" s="31">
        <v>44012</v>
      </c>
      <c r="B235" s="30" t="s">
        <v>230</v>
      </c>
      <c r="C235" s="30" t="s">
        <v>508</v>
      </c>
      <c r="D235" s="30">
        <v>4301</v>
      </c>
      <c r="E235" s="30" t="s">
        <v>507</v>
      </c>
    </row>
    <row r="236" spans="1:5" x14ac:dyDescent="0.3">
      <c r="A236" s="31">
        <v>44012</v>
      </c>
      <c r="B236" s="30" t="s">
        <v>500</v>
      </c>
      <c r="C236" s="30" t="s">
        <v>498</v>
      </c>
      <c r="D236" s="30">
        <v>4373</v>
      </c>
      <c r="E236" s="30" t="s">
        <v>502</v>
      </c>
    </row>
    <row r="237" spans="1:5" x14ac:dyDescent="0.3">
      <c r="A237" s="31">
        <v>44012</v>
      </c>
      <c r="B237" s="30" t="s">
        <v>500</v>
      </c>
      <c r="C237" s="30" t="s">
        <v>496</v>
      </c>
      <c r="D237" s="30">
        <v>1112</v>
      </c>
      <c r="E237" s="30" t="s">
        <v>501</v>
      </c>
    </row>
    <row r="238" spans="1:5" x14ac:dyDescent="0.3">
      <c r="A238" s="31">
        <v>44012</v>
      </c>
      <c r="B238" s="30" t="s">
        <v>500</v>
      </c>
      <c r="C238" s="30" t="s">
        <v>447</v>
      </c>
      <c r="D238" s="30">
        <v>2569</v>
      </c>
      <c r="E238" s="30" t="s">
        <v>499</v>
      </c>
    </row>
    <row r="239" spans="1:5" x14ac:dyDescent="0.3">
      <c r="A239" s="31">
        <v>44012</v>
      </c>
      <c r="B239" s="30" t="s">
        <v>494</v>
      </c>
      <c r="C239" s="30" t="s">
        <v>498</v>
      </c>
      <c r="D239" s="30">
        <v>3878</v>
      </c>
      <c r="E239" s="30" t="s">
        <v>497</v>
      </c>
    </row>
    <row r="240" spans="1:5" x14ac:dyDescent="0.3">
      <c r="A240" s="31">
        <v>44012</v>
      </c>
      <c r="B240" s="30" t="s">
        <v>494</v>
      </c>
      <c r="C240" s="30" t="s">
        <v>496</v>
      </c>
      <c r="D240" s="30">
        <v>69</v>
      </c>
      <c r="E240" s="30" t="s">
        <v>495</v>
      </c>
    </row>
    <row r="241" spans="1:5" x14ac:dyDescent="0.3">
      <c r="A241" s="31">
        <v>44012</v>
      </c>
      <c r="B241" s="30" t="s">
        <v>494</v>
      </c>
      <c r="C241" s="30" t="s">
        <v>447</v>
      </c>
      <c r="D241" s="30">
        <v>4107</v>
      </c>
      <c r="E241" s="30" t="s">
        <v>493</v>
      </c>
    </row>
    <row r="242" spans="1:5" x14ac:dyDescent="0.3">
      <c r="A242" s="31">
        <v>44013</v>
      </c>
      <c r="B242" s="30" t="s">
        <v>230</v>
      </c>
      <c r="C242" s="30" t="s">
        <v>510</v>
      </c>
      <c r="D242" s="30">
        <v>3753</v>
      </c>
      <c r="E242" s="30" t="s">
        <v>509</v>
      </c>
    </row>
    <row r="243" spans="1:5" x14ac:dyDescent="0.3">
      <c r="A243" s="31">
        <v>44013</v>
      </c>
      <c r="B243" s="30" t="s">
        <v>230</v>
      </c>
      <c r="C243" s="30" t="s">
        <v>508</v>
      </c>
      <c r="D243" s="30">
        <v>4326</v>
      </c>
      <c r="E243" s="30" t="s">
        <v>507</v>
      </c>
    </row>
    <row r="244" spans="1:5" x14ac:dyDescent="0.3">
      <c r="A244" s="31">
        <v>44013</v>
      </c>
      <c r="B244" s="30" t="s">
        <v>500</v>
      </c>
      <c r="C244" s="30" t="s">
        <v>498</v>
      </c>
      <c r="D244" s="30">
        <v>4375</v>
      </c>
      <c r="E244" s="30" t="s">
        <v>502</v>
      </c>
    </row>
    <row r="245" spans="1:5" x14ac:dyDescent="0.3">
      <c r="A245" s="31">
        <v>44013</v>
      </c>
      <c r="B245" s="30" t="s">
        <v>500</v>
      </c>
      <c r="C245" s="30" t="s">
        <v>496</v>
      </c>
      <c r="D245" s="30">
        <v>1142</v>
      </c>
      <c r="E245" s="30" t="s">
        <v>501</v>
      </c>
    </row>
    <row r="246" spans="1:5" x14ac:dyDescent="0.3">
      <c r="A246" s="31">
        <v>44013</v>
      </c>
      <c r="B246" s="30" t="s">
        <v>500</v>
      </c>
      <c r="C246" s="30" t="s">
        <v>447</v>
      </c>
      <c r="D246" s="30">
        <v>2564</v>
      </c>
      <c r="E246" s="30" t="s">
        <v>499</v>
      </c>
    </row>
    <row r="247" spans="1:5" x14ac:dyDescent="0.3">
      <c r="A247" s="31">
        <v>44013</v>
      </c>
      <c r="B247" s="30" t="s">
        <v>494</v>
      </c>
      <c r="C247" s="30" t="s">
        <v>498</v>
      </c>
      <c r="D247" s="30">
        <v>3907</v>
      </c>
      <c r="E247" s="30" t="s">
        <v>497</v>
      </c>
    </row>
    <row r="248" spans="1:5" x14ac:dyDescent="0.3">
      <c r="A248" s="31">
        <v>44013</v>
      </c>
      <c r="B248" s="30" t="s">
        <v>494</v>
      </c>
      <c r="C248" s="30" t="s">
        <v>496</v>
      </c>
      <c r="D248" s="30">
        <v>69</v>
      </c>
      <c r="E248" s="30" t="s">
        <v>495</v>
      </c>
    </row>
    <row r="249" spans="1:5" x14ac:dyDescent="0.3">
      <c r="A249" s="31">
        <v>44013</v>
      </c>
      <c r="B249" s="30" t="s">
        <v>494</v>
      </c>
      <c r="C249" s="30" t="s">
        <v>447</v>
      </c>
      <c r="D249" s="30">
        <v>4105</v>
      </c>
      <c r="E249" s="30" t="s">
        <v>493</v>
      </c>
    </row>
    <row r="250" spans="1:5" x14ac:dyDescent="0.3">
      <c r="A250" s="31">
        <v>44014</v>
      </c>
      <c r="B250" s="30" t="s">
        <v>230</v>
      </c>
      <c r="C250" s="30" t="s">
        <v>510</v>
      </c>
      <c r="D250" s="30">
        <v>3779</v>
      </c>
      <c r="E250" s="30" t="s">
        <v>509</v>
      </c>
    </row>
    <row r="251" spans="1:5" x14ac:dyDescent="0.3">
      <c r="A251" s="31">
        <v>44014</v>
      </c>
      <c r="B251" s="30" t="s">
        <v>230</v>
      </c>
      <c r="C251" s="30" t="s">
        <v>508</v>
      </c>
      <c r="D251" s="30">
        <v>4351</v>
      </c>
      <c r="E251" s="30" t="s">
        <v>507</v>
      </c>
    </row>
    <row r="252" spans="1:5" x14ac:dyDescent="0.3">
      <c r="A252" s="31">
        <v>44014</v>
      </c>
      <c r="B252" s="30" t="s">
        <v>500</v>
      </c>
      <c r="C252" s="30" t="s">
        <v>498</v>
      </c>
      <c r="D252" s="30">
        <v>4393</v>
      </c>
      <c r="E252" s="30" t="s">
        <v>502</v>
      </c>
    </row>
    <row r="253" spans="1:5" x14ac:dyDescent="0.3">
      <c r="A253" s="31">
        <v>44014</v>
      </c>
      <c r="B253" s="30" t="s">
        <v>500</v>
      </c>
      <c r="C253" s="30" t="s">
        <v>496</v>
      </c>
      <c r="D253" s="30">
        <v>1149</v>
      </c>
      <c r="E253" s="30" t="s">
        <v>501</v>
      </c>
    </row>
    <row r="254" spans="1:5" x14ac:dyDescent="0.3">
      <c r="A254" s="31">
        <v>44014</v>
      </c>
      <c r="B254" s="30" t="s">
        <v>500</v>
      </c>
      <c r="C254" s="30" t="s">
        <v>447</v>
      </c>
      <c r="D254" s="30">
        <v>2590</v>
      </c>
      <c r="E254" s="30" t="s">
        <v>499</v>
      </c>
    </row>
    <row r="255" spans="1:5" x14ac:dyDescent="0.3">
      <c r="A255" s="31">
        <v>44014</v>
      </c>
      <c r="B255" s="30" t="s">
        <v>494</v>
      </c>
      <c r="C255" s="30" t="s">
        <v>498</v>
      </c>
      <c r="D255" s="30">
        <v>3948</v>
      </c>
      <c r="E255" s="30" t="s">
        <v>497</v>
      </c>
    </row>
    <row r="256" spans="1:5" x14ac:dyDescent="0.3">
      <c r="A256" s="31">
        <v>44014</v>
      </c>
      <c r="B256" s="30" t="s">
        <v>494</v>
      </c>
      <c r="C256" s="30" t="s">
        <v>496</v>
      </c>
      <c r="D256" s="30">
        <v>71</v>
      </c>
      <c r="E256" s="30" t="s">
        <v>495</v>
      </c>
    </row>
    <row r="257" spans="1:5" x14ac:dyDescent="0.3">
      <c r="A257" s="31">
        <v>44014</v>
      </c>
      <c r="B257" s="30" t="s">
        <v>494</v>
      </c>
      <c r="C257" s="30" t="s">
        <v>447</v>
      </c>
      <c r="D257" s="30">
        <v>4113</v>
      </c>
      <c r="E257" s="30" t="s">
        <v>493</v>
      </c>
    </row>
    <row r="258" spans="1:5" x14ac:dyDescent="0.3">
      <c r="A258" s="31">
        <v>44015</v>
      </c>
      <c r="B258" s="30" t="s">
        <v>230</v>
      </c>
      <c r="C258" s="30" t="s">
        <v>510</v>
      </c>
      <c r="D258" s="30">
        <v>3784</v>
      </c>
      <c r="E258" s="30" t="s">
        <v>509</v>
      </c>
    </row>
    <row r="259" spans="1:5" x14ac:dyDescent="0.3">
      <c r="A259" s="31">
        <v>44015</v>
      </c>
      <c r="B259" s="30" t="s">
        <v>230</v>
      </c>
      <c r="C259" s="30" t="s">
        <v>508</v>
      </c>
      <c r="D259" s="30">
        <v>4364</v>
      </c>
      <c r="E259" s="30" t="s">
        <v>507</v>
      </c>
    </row>
    <row r="260" spans="1:5" x14ac:dyDescent="0.3">
      <c r="A260" s="31">
        <v>44015</v>
      </c>
      <c r="B260" s="30" t="s">
        <v>500</v>
      </c>
      <c r="C260" s="30" t="s">
        <v>498</v>
      </c>
      <c r="D260" s="30">
        <v>4403</v>
      </c>
      <c r="E260" s="30" t="s">
        <v>502</v>
      </c>
    </row>
    <row r="261" spans="1:5" x14ac:dyDescent="0.3">
      <c r="A261" s="31">
        <v>44015</v>
      </c>
      <c r="B261" s="30" t="s">
        <v>500</v>
      </c>
      <c r="C261" s="30" t="s">
        <v>496</v>
      </c>
      <c r="D261" s="30">
        <v>1164</v>
      </c>
      <c r="E261" s="30" t="s">
        <v>501</v>
      </c>
    </row>
    <row r="262" spans="1:5" x14ac:dyDescent="0.3">
      <c r="A262" s="31">
        <v>44015</v>
      </c>
      <c r="B262" s="30" t="s">
        <v>500</v>
      </c>
      <c r="C262" s="30" t="s">
        <v>447</v>
      </c>
      <c r="D262" s="30">
        <v>2582</v>
      </c>
      <c r="E262" s="30" t="s">
        <v>499</v>
      </c>
    </row>
    <row r="263" spans="1:5" x14ac:dyDescent="0.3">
      <c r="A263" s="31">
        <v>44015</v>
      </c>
      <c r="B263" s="30" t="s">
        <v>494</v>
      </c>
      <c r="C263" s="30" t="s">
        <v>498</v>
      </c>
      <c r="D263" s="30">
        <v>3961</v>
      </c>
      <c r="E263" s="30" t="s">
        <v>497</v>
      </c>
    </row>
    <row r="264" spans="1:5" x14ac:dyDescent="0.3">
      <c r="A264" s="31">
        <v>44015</v>
      </c>
      <c r="B264" s="30" t="s">
        <v>494</v>
      </c>
      <c r="C264" s="30" t="s">
        <v>496</v>
      </c>
      <c r="D264" s="30">
        <v>72</v>
      </c>
      <c r="E264" s="30" t="s">
        <v>495</v>
      </c>
    </row>
    <row r="265" spans="1:5" x14ac:dyDescent="0.3">
      <c r="A265" s="31">
        <v>44015</v>
      </c>
      <c r="B265" s="30" t="s">
        <v>494</v>
      </c>
      <c r="C265" s="30" t="s">
        <v>447</v>
      </c>
      <c r="D265" s="30">
        <v>4116</v>
      </c>
      <c r="E265" s="30" t="s">
        <v>493</v>
      </c>
    </row>
    <row r="266" spans="1:5" x14ac:dyDescent="0.3">
      <c r="A266" s="31">
        <v>44016</v>
      </c>
      <c r="B266" s="30" t="s">
        <v>230</v>
      </c>
      <c r="C266" s="30" t="s">
        <v>510</v>
      </c>
      <c r="D266" s="30">
        <v>3796</v>
      </c>
      <c r="E266" s="30" t="s">
        <v>509</v>
      </c>
    </row>
    <row r="267" spans="1:5" x14ac:dyDescent="0.3">
      <c r="A267" s="31">
        <v>44016</v>
      </c>
      <c r="B267" s="30" t="s">
        <v>230</v>
      </c>
      <c r="C267" s="30" t="s">
        <v>508</v>
      </c>
      <c r="D267" s="30">
        <v>4375</v>
      </c>
      <c r="E267" s="30" t="s">
        <v>507</v>
      </c>
    </row>
    <row r="268" spans="1:5" x14ac:dyDescent="0.3">
      <c r="A268" s="31">
        <v>44016</v>
      </c>
      <c r="B268" s="30" t="s">
        <v>500</v>
      </c>
      <c r="C268" s="30" t="s">
        <v>498</v>
      </c>
      <c r="D268" s="30">
        <v>4422</v>
      </c>
      <c r="E268" s="30" t="s">
        <v>502</v>
      </c>
    </row>
    <row r="269" spans="1:5" x14ac:dyDescent="0.3">
      <c r="A269" s="31">
        <v>44016</v>
      </c>
      <c r="B269" s="30" t="s">
        <v>500</v>
      </c>
      <c r="C269" s="30" t="s">
        <v>496</v>
      </c>
      <c r="D269" s="30">
        <v>1165</v>
      </c>
      <c r="E269" s="30" t="s">
        <v>501</v>
      </c>
    </row>
    <row r="270" spans="1:5" x14ac:dyDescent="0.3">
      <c r="A270" s="31">
        <v>44016</v>
      </c>
      <c r="B270" s="30" t="s">
        <v>500</v>
      </c>
      <c r="C270" s="30" t="s">
        <v>447</v>
      </c>
      <c r="D270" s="30">
        <v>2585</v>
      </c>
      <c r="E270" s="30" t="s">
        <v>499</v>
      </c>
    </row>
    <row r="271" spans="1:5" x14ac:dyDescent="0.3">
      <c r="A271" s="31">
        <v>44016</v>
      </c>
      <c r="B271" s="30" t="s">
        <v>494</v>
      </c>
      <c r="C271" s="30" t="s">
        <v>498</v>
      </c>
      <c r="D271" s="30">
        <v>3981</v>
      </c>
      <c r="E271" s="30" t="s">
        <v>497</v>
      </c>
    </row>
    <row r="272" spans="1:5" x14ac:dyDescent="0.3">
      <c r="A272" s="31">
        <v>44016</v>
      </c>
      <c r="B272" s="30" t="s">
        <v>494</v>
      </c>
      <c r="C272" s="30" t="s">
        <v>496</v>
      </c>
      <c r="D272" s="30">
        <v>71</v>
      </c>
      <c r="E272" s="30" t="s">
        <v>495</v>
      </c>
    </row>
    <row r="273" spans="1:5" x14ac:dyDescent="0.3">
      <c r="A273" s="31">
        <v>44016</v>
      </c>
      <c r="B273" s="30" t="s">
        <v>494</v>
      </c>
      <c r="C273" s="30" t="s">
        <v>447</v>
      </c>
      <c r="D273" s="30">
        <v>4120</v>
      </c>
      <c r="E273" s="30" t="s">
        <v>493</v>
      </c>
    </row>
    <row r="274" spans="1:5" x14ac:dyDescent="0.3">
      <c r="A274" s="31">
        <v>44017</v>
      </c>
      <c r="B274" s="30" t="s">
        <v>230</v>
      </c>
      <c r="C274" s="30" t="s">
        <v>510</v>
      </c>
      <c r="D274" s="30">
        <v>3804</v>
      </c>
      <c r="E274" s="30" t="s">
        <v>509</v>
      </c>
    </row>
    <row r="275" spans="1:5" x14ac:dyDescent="0.3">
      <c r="A275" s="31">
        <v>44017</v>
      </c>
      <c r="B275" s="30" t="s">
        <v>230</v>
      </c>
      <c r="C275" s="30" t="s">
        <v>508</v>
      </c>
      <c r="D275" s="30">
        <v>4378</v>
      </c>
      <c r="E275" s="30" t="s">
        <v>507</v>
      </c>
    </row>
    <row r="276" spans="1:5" x14ac:dyDescent="0.3">
      <c r="A276" s="31">
        <v>44017</v>
      </c>
      <c r="B276" s="30" t="s">
        <v>500</v>
      </c>
      <c r="C276" s="30" t="s">
        <v>498</v>
      </c>
      <c r="D276" s="30">
        <v>4424</v>
      </c>
      <c r="E276" s="30" t="s">
        <v>502</v>
      </c>
    </row>
    <row r="277" spans="1:5" x14ac:dyDescent="0.3">
      <c r="A277" s="31">
        <v>44017</v>
      </c>
      <c r="B277" s="30" t="s">
        <v>500</v>
      </c>
      <c r="C277" s="30" t="s">
        <v>496</v>
      </c>
      <c r="D277" s="30">
        <v>1169</v>
      </c>
      <c r="E277" s="30" t="s">
        <v>501</v>
      </c>
    </row>
    <row r="278" spans="1:5" x14ac:dyDescent="0.3">
      <c r="A278" s="31">
        <v>44017</v>
      </c>
      <c r="B278" s="30" t="s">
        <v>500</v>
      </c>
      <c r="C278" s="30" t="s">
        <v>447</v>
      </c>
      <c r="D278" s="30">
        <v>2590</v>
      </c>
      <c r="E278" s="30" t="s">
        <v>499</v>
      </c>
    </row>
    <row r="279" spans="1:5" x14ac:dyDescent="0.3">
      <c r="A279" s="31">
        <v>44017</v>
      </c>
      <c r="B279" s="30" t="s">
        <v>494</v>
      </c>
      <c r="C279" s="30" t="s">
        <v>498</v>
      </c>
      <c r="D279" s="30">
        <v>3985</v>
      </c>
      <c r="E279" s="30" t="s">
        <v>497</v>
      </c>
    </row>
    <row r="280" spans="1:5" x14ac:dyDescent="0.3">
      <c r="A280" s="31">
        <v>44017</v>
      </c>
      <c r="B280" s="30" t="s">
        <v>494</v>
      </c>
      <c r="C280" s="30" t="s">
        <v>496</v>
      </c>
      <c r="D280" s="30">
        <v>71</v>
      </c>
      <c r="E280" s="30" t="s">
        <v>495</v>
      </c>
    </row>
    <row r="281" spans="1:5" x14ac:dyDescent="0.3">
      <c r="A281" s="31">
        <v>44017</v>
      </c>
      <c r="B281" s="30" t="s">
        <v>494</v>
      </c>
      <c r="C281" s="30" t="s">
        <v>447</v>
      </c>
      <c r="D281" s="30">
        <v>4127</v>
      </c>
      <c r="E281" s="30" t="s">
        <v>493</v>
      </c>
    </row>
    <row r="282" spans="1:5" x14ac:dyDescent="0.3">
      <c r="A282" s="31">
        <v>44018</v>
      </c>
      <c r="B282" s="30" t="s">
        <v>230</v>
      </c>
      <c r="C282" s="30" t="s">
        <v>510</v>
      </c>
      <c r="D282" s="30">
        <v>3812</v>
      </c>
      <c r="E282" s="30" t="s">
        <v>509</v>
      </c>
    </row>
    <row r="283" spans="1:5" x14ac:dyDescent="0.3">
      <c r="A283" s="31">
        <v>44018</v>
      </c>
      <c r="B283" s="30" t="s">
        <v>230</v>
      </c>
      <c r="C283" s="30" t="s">
        <v>508</v>
      </c>
      <c r="D283" s="30">
        <v>4385</v>
      </c>
      <c r="E283" s="30" t="s">
        <v>507</v>
      </c>
    </row>
    <row r="284" spans="1:5" x14ac:dyDescent="0.3">
      <c r="A284" s="31">
        <v>44018</v>
      </c>
      <c r="B284" s="30" t="s">
        <v>500</v>
      </c>
      <c r="C284" s="30" t="s">
        <v>498</v>
      </c>
      <c r="D284" s="30">
        <v>4430</v>
      </c>
      <c r="E284" s="30" t="s">
        <v>502</v>
      </c>
    </row>
    <row r="285" spans="1:5" x14ac:dyDescent="0.3">
      <c r="A285" s="31">
        <v>44018</v>
      </c>
      <c r="B285" s="30" t="s">
        <v>500</v>
      </c>
      <c r="C285" s="30" t="s">
        <v>496</v>
      </c>
      <c r="D285" s="30">
        <v>1173</v>
      </c>
      <c r="E285" s="30" t="s">
        <v>501</v>
      </c>
    </row>
    <row r="286" spans="1:5" x14ac:dyDescent="0.3">
      <c r="A286" s="31">
        <v>44018</v>
      </c>
      <c r="B286" s="30" t="s">
        <v>500</v>
      </c>
      <c r="C286" s="30" t="s">
        <v>447</v>
      </c>
      <c r="D286" s="30">
        <v>2595</v>
      </c>
      <c r="E286" s="30" t="s">
        <v>499</v>
      </c>
    </row>
    <row r="287" spans="1:5" x14ac:dyDescent="0.3">
      <c r="A287" s="31">
        <v>44018</v>
      </c>
      <c r="B287" s="30" t="s">
        <v>494</v>
      </c>
      <c r="C287" s="30" t="s">
        <v>498</v>
      </c>
      <c r="D287" s="30">
        <v>3992</v>
      </c>
      <c r="E287" s="30" t="s">
        <v>497</v>
      </c>
    </row>
    <row r="288" spans="1:5" x14ac:dyDescent="0.3">
      <c r="A288" s="31">
        <v>44018</v>
      </c>
      <c r="B288" s="30" t="s">
        <v>494</v>
      </c>
      <c r="C288" s="30" t="s">
        <v>496</v>
      </c>
      <c r="D288" s="30">
        <v>71</v>
      </c>
      <c r="E288" s="30" t="s">
        <v>495</v>
      </c>
    </row>
    <row r="289" spans="1:5" x14ac:dyDescent="0.3">
      <c r="A289" s="31">
        <v>44018</v>
      </c>
      <c r="B289" s="30" t="s">
        <v>494</v>
      </c>
      <c r="C289" s="30" t="s">
        <v>447</v>
      </c>
      <c r="D289" s="30">
        <v>4135</v>
      </c>
      <c r="E289" s="30" t="s">
        <v>493</v>
      </c>
    </row>
    <row r="290" spans="1:5" x14ac:dyDescent="0.3">
      <c r="A290" s="31">
        <v>44019</v>
      </c>
      <c r="B290" s="30" t="s">
        <v>230</v>
      </c>
      <c r="C290" s="30" t="s">
        <v>510</v>
      </c>
      <c r="D290" s="30">
        <v>3816</v>
      </c>
      <c r="E290" s="30" t="s">
        <v>509</v>
      </c>
    </row>
    <row r="291" spans="1:5" x14ac:dyDescent="0.3">
      <c r="A291" s="31">
        <v>44019</v>
      </c>
      <c r="B291" s="30" t="s">
        <v>230</v>
      </c>
      <c r="C291" s="30" t="s">
        <v>508</v>
      </c>
      <c r="D291" s="30">
        <v>4395</v>
      </c>
      <c r="E291" s="30" t="s">
        <v>507</v>
      </c>
    </row>
    <row r="292" spans="1:5" x14ac:dyDescent="0.3">
      <c r="A292" s="31">
        <v>44019</v>
      </c>
      <c r="B292" s="30" t="s">
        <v>500</v>
      </c>
      <c r="C292" s="30" t="s">
        <v>498</v>
      </c>
      <c r="D292" s="30">
        <v>4437</v>
      </c>
      <c r="E292" s="30" t="s">
        <v>502</v>
      </c>
    </row>
    <row r="293" spans="1:5" x14ac:dyDescent="0.3">
      <c r="A293" s="31">
        <v>44019</v>
      </c>
      <c r="B293" s="30" t="s">
        <v>500</v>
      </c>
      <c r="C293" s="30" t="s">
        <v>496</v>
      </c>
      <c r="D293" s="30">
        <v>1177</v>
      </c>
      <c r="E293" s="30" t="s">
        <v>501</v>
      </c>
    </row>
    <row r="294" spans="1:5" x14ac:dyDescent="0.3">
      <c r="A294" s="31">
        <v>44019</v>
      </c>
      <c r="B294" s="30" t="s">
        <v>500</v>
      </c>
      <c r="C294" s="30" t="s">
        <v>447</v>
      </c>
      <c r="D294" s="30">
        <v>2599</v>
      </c>
      <c r="E294" s="30" t="s">
        <v>499</v>
      </c>
    </row>
    <row r="295" spans="1:5" x14ac:dyDescent="0.3">
      <c r="A295" s="31">
        <v>44019</v>
      </c>
      <c r="B295" s="30" t="s">
        <v>494</v>
      </c>
      <c r="C295" s="30" t="s">
        <v>498</v>
      </c>
      <c r="D295" s="30">
        <v>4002</v>
      </c>
      <c r="E295" s="30" t="s">
        <v>497</v>
      </c>
    </row>
    <row r="296" spans="1:5" x14ac:dyDescent="0.3">
      <c r="A296" s="31">
        <v>44019</v>
      </c>
      <c r="B296" s="30" t="s">
        <v>494</v>
      </c>
      <c r="C296" s="30" t="s">
        <v>496</v>
      </c>
      <c r="D296" s="30">
        <v>72</v>
      </c>
      <c r="E296" s="30" t="s">
        <v>495</v>
      </c>
    </row>
    <row r="297" spans="1:5" x14ac:dyDescent="0.3">
      <c r="A297" s="31">
        <v>44019</v>
      </c>
      <c r="B297" s="30" t="s">
        <v>494</v>
      </c>
      <c r="C297" s="30" t="s">
        <v>447</v>
      </c>
      <c r="D297" s="30">
        <v>4139</v>
      </c>
      <c r="E297" s="30" t="s">
        <v>493</v>
      </c>
    </row>
    <row r="298" spans="1:5" x14ac:dyDescent="0.3">
      <c r="A298" s="31">
        <v>44020</v>
      </c>
      <c r="B298" s="30" t="s">
        <v>230</v>
      </c>
      <c r="C298" s="30" t="s">
        <v>510</v>
      </c>
      <c r="D298" s="30">
        <v>3832</v>
      </c>
      <c r="E298" s="30" t="s">
        <v>509</v>
      </c>
    </row>
    <row r="299" spans="1:5" x14ac:dyDescent="0.3">
      <c r="A299" s="31">
        <v>44020</v>
      </c>
      <c r="B299" s="30" t="s">
        <v>230</v>
      </c>
      <c r="C299" s="30" t="s">
        <v>508</v>
      </c>
      <c r="D299" s="30">
        <v>4410</v>
      </c>
      <c r="E299" s="30" t="s">
        <v>507</v>
      </c>
    </row>
    <row r="300" spans="1:5" x14ac:dyDescent="0.3">
      <c r="A300" s="31">
        <v>44020</v>
      </c>
      <c r="B300" s="30" t="s">
        <v>500</v>
      </c>
      <c r="C300" s="30" t="s">
        <v>498</v>
      </c>
      <c r="D300" s="30">
        <v>4448</v>
      </c>
      <c r="E300" s="30" t="s">
        <v>502</v>
      </c>
    </row>
    <row r="301" spans="1:5" x14ac:dyDescent="0.3">
      <c r="A301" s="31">
        <v>44020</v>
      </c>
      <c r="B301" s="30" t="s">
        <v>500</v>
      </c>
      <c r="C301" s="30" t="s">
        <v>496</v>
      </c>
      <c r="D301" s="30">
        <v>1182</v>
      </c>
      <c r="E301" s="30" t="s">
        <v>501</v>
      </c>
    </row>
    <row r="302" spans="1:5" x14ac:dyDescent="0.3">
      <c r="A302" s="31">
        <v>44020</v>
      </c>
      <c r="B302" s="30" t="s">
        <v>500</v>
      </c>
      <c r="C302" s="30" t="s">
        <v>447</v>
      </c>
      <c r="D302" s="30">
        <v>2613</v>
      </c>
      <c r="E302" s="30" t="s">
        <v>499</v>
      </c>
    </row>
    <row r="303" spans="1:5" x14ac:dyDescent="0.3">
      <c r="A303" s="31">
        <v>44020</v>
      </c>
      <c r="B303" s="30" t="s">
        <v>494</v>
      </c>
      <c r="C303" s="30" t="s">
        <v>498</v>
      </c>
      <c r="D303" s="30">
        <v>4011</v>
      </c>
      <c r="E303" s="30" t="s">
        <v>497</v>
      </c>
    </row>
    <row r="304" spans="1:5" x14ac:dyDescent="0.3">
      <c r="A304" s="31">
        <v>44020</v>
      </c>
      <c r="B304" s="30" t="s">
        <v>494</v>
      </c>
      <c r="C304" s="30" t="s">
        <v>496</v>
      </c>
      <c r="D304" s="30">
        <v>72</v>
      </c>
      <c r="E304" s="30" t="s">
        <v>495</v>
      </c>
    </row>
    <row r="305" spans="1:5" x14ac:dyDescent="0.3">
      <c r="A305" s="31">
        <v>44020</v>
      </c>
      <c r="B305" s="30" t="s">
        <v>494</v>
      </c>
      <c r="C305" s="30" t="s">
        <v>447</v>
      </c>
      <c r="D305" s="30">
        <v>4160</v>
      </c>
      <c r="E305" s="30" t="s">
        <v>493</v>
      </c>
    </row>
    <row r="306" spans="1:5" x14ac:dyDescent="0.3">
      <c r="A306" s="31">
        <v>44021</v>
      </c>
      <c r="B306" s="30" t="s">
        <v>230</v>
      </c>
      <c r="C306" s="30" t="s">
        <v>510</v>
      </c>
      <c r="D306" s="30">
        <v>3839</v>
      </c>
      <c r="E306" s="30" t="s">
        <v>509</v>
      </c>
    </row>
    <row r="307" spans="1:5" x14ac:dyDescent="0.3">
      <c r="A307" s="31">
        <v>44021</v>
      </c>
      <c r="B307" s="30" t="s">
        <v>230</v>
      </c>
      <c r="C307" s="30" t="s">
        <v>508</v>
      </c>
      <c r="D307" s="30">
        <v>4428</v>
      </c>
      <c r="E307" s="30" t="s">
        <v>507</v>
      </c>
    </row>
    <row r="308" spans="1:5" x14ac:dyDescent="0.3">
      <c r="A308" s="31">
        <v>44021</v>
      </c>
      <c r="B308" s="30" t="s">
        <v>500</v>
      </c>
      <c r="C308" s="30" t="s">
        <v>498</v>
      </c>
      <c r="D308" s="30">
        <v>4460</v>
      </c>
      <c r="E308" s="30" t="s">
        <v>502</v>
      </c>
    </row>
    <row r="309" spans="1:5" x14ac:dyDescent="0.3">
      <c r="A309" s="31">
        <v>44021</v>
      </c>
      <c r="B309" s="30" t="s">
        <v>500</v>
      </c>
      <c r="C309" s="30" t="s">
        <v>496</v>
      </c>
      <c r="D309" s="30">
        <v>1192</v>
      </c>
      <c r="E309" s="30" t="s">
        <v>501</v>
      </c>
    </row>
    <row r="310" spans="1:5" x14ac:dyDescent="0.3">
      <c r="A310" s="31">
        <v>44021</v>
      </c>
      <c r="B310" s="30" t="s">
        <v>500</v>
      </c>
      <c r="C310" s="30" t="s">
        <v>447</v>
      </c>
      <c r="D310" s="30">
        <v>2616</v>
      </c>
      <c r="E310" s="30" t="s">
        <v>499</v>
      </c>
    </row>
    <row r="311" spans="1:5" x14ac:dyDescent="0.3">
      <c r="A311" s="31">
        <v>44021</v>
      </c>
      <c r="B311" s="30" t="s">
        <v>494</v>
      </c>
      <c r="C311" s="30" t="s">
        <v>498</v>
      </c>
      <c r="D311" s="30">
        <v>4042</v>
      </c>
      <c r="E311" s="30" t="s">
        <v>497</v>
      </c>
    </row>
    <row r="312" spans="1:5" x14ac:dyDescent="0.3">
      <c r="A312" s="31">
        <v>44021</v>
      </c>
      <c r="B312" s="30" t="s">
        <v>494</v>
      </c>
      <c r="C312" s="30" t="s">
        <v>496</v>
      </c>
      <c r="D312" s="30">
        <v>72</v>
      </c>
      <c r="E312" s="30" t="s">
        <v>495</v>
      </c>
    </row>
    <row r="313" spans="1:5" x14ac:dyDescent="0.3">
      <c r="A313" s="31">
        <v>44021</v>
      </c>
      <c r="B313" s="30" t="s">
        <v>494</v>
      </c>
      <c r="C313" s="30" t="s">
        <v>447</v>
      </c>
      <c r="D313" s="30">
        <v>4154</v>
      </c>
      <c r="E313" s="30" t="s">
        <v>493</v>
      </c>
    </row>
    <row r="314" spans="1:5" x14ac:dyDescent="0.3">
      <c r="A314" s="31">
        <v>44022</v>
      </c>
      <c r="B314" s="30" t="s">
        <v>230</v>
      </c>
      <c r="C314" s="30" t="s">
        <v>510</v>
      </c>
      <c r="D314" s="30">
        <v>3851</v>
      </c>
      <c r="E314" s="30" t="s">
        <v>509</v>
      </c>
    </row>
    <row r="315" spans="1:5" x14ac:dyDescent="0.3">
      <c r="A315" s="31">
        <v>44022</v>
      </c>
      <c r="B315" s="30" t="s">
        <v>230</v>
      </c>
      <c r="C315" s="30" t="s">
        <v>508</v>
      </c>
      <c r="D315" s="30">
        <v>4444</v>
      </c>
      <c r="E315" s="30" t="s">
        <v>507</v>
      </c>
    </row>
    <row r="316" spans="1:5" x14ac:dyDescent="0.3">
      <c r="A316" s="31">
        <v>44022</v>
      </c>
      <c r="B316" s="30" t="s">
        <v>500</v>
      </c>
      <c r="C316" s="30" t="s">
        <v>498</v>
      </c>
      <c r="D316" s="30">
        <v>4474</v>
      </c>
      <c r="E316" s="30" t="s">
        <v>502</v>
      </c>
    </row>
    <row r="317" spans="1:5" x14ac:dyDescent="0.3">
      <c r="A317" s="31">
        <v>44022</v>
      </c>
      <c r="B317" s="30" t="s">
        <v>500</v>
      </c>
      <c r="C317" s="30" t="s">
        <v>496</v>
      </c>
      <c r="D317" s="30">
        <v>1197</v>
      </c>
      <c r="E317" s="30" t="s">
        <v>501</v>
      </c>
    </row>
    <row r="318" spans="1:5" x14ac:dyDescent="0.3">
      <c r="A318" s="31">
        <v>44022</v>
      </c>
      <c r="B318" s="30" t="s">
        <v>500</v>
      </c>
      <c r="C318" s="30" t="s">
        <v>447</v>
      </c>
      <c r="D318" s="30">
        <v>2625</v>
      </c>
      <c r="E318" s="30" t="s">
        <v>499</v>
      </c>
    </row>
    <row r="319" spans="1:5" x14ac:dyDescent="0.3">
      <c r="A319" s="31">
        <v>44022</v>
      </c>
      <c r="B319" s="30" t="s">
        <v>494</v>
      </c>
      <c r="C319" s="30" t="s">
        <v>498</v>
      </c>
      <c r="D319" s="30">
        <v>4050</v>
      </c>
      <c r="E319" s="30" t="s">
        <v>497</v>
      </c>
    </row>
    <row r="320" spans="1:5" x14ac:dyDescent="0.3">
      <c r="A320" s="31">
        <v>44022</v>
      </c>
      <c r="B320" s="30" t="s">
        <v>494</v>
      </c>
      <c r="C320" s="30" t="s">
        <v>496</v>
      </c>
      <c r="D320" s="30">
        <v>73</v>
      </c>
      <c r="E320" s="30" t="s">
        <v>495</v>
      </c>
    </row>
    <row r="321" spans="1:5" x14ac:dyDescent="0.3">
      <c r="A321" s="31">
        <v>44022</v>
      </c>
      <c r="B321" s="30" t="s">
        <v>494</v>
      </c>
      <c r="C321" s="30" t="s">
        <v>447</v>
      </c>
      <c r="D321" s="30">
        <v>4173</v>
      </c>
      <c r="E321" s="30" t="s">
        <v>493</v>
      </c>
    </row>
    <row r="322" spans="1:5" x14ac:dyDescent="0.3">
      <c r="A322" s="31">
        <v>44023</v>
      </c>
      <c r="B322" s="30" t="s">
        <v>230</v>
      </c>
      <c r="C322" s="30" t="s">
        <v>510</v>
      </c>
      <c r="D322" s="30">
        <v>3853</v>
      </c>
      <c r="E322" s="30" t="s">
        <v>509</v>
      </c>
    </row>
    <row r="323" spans="1:5" x14ac:dyDescent="0.3">
      <c r="A323" s="31">
        <v>44023</v>
      </c>
      <c r="B323" s="30" t="s">
        <v>230</v>
      </c>
      <c r="C323" s="30" t="s">
        <v>508</v>
      </c>
      <c r="D323" s="30">
        <v>4456</v>
      </c>
      <c r="E323" s="30" t="s">
        <v>507</v>
      </c>
    </row>
    <row r="324" spans="1:5" x14ac:dyDescent="0.3">
      <c r="A324" s="31">
        <v>44023</v>
      </c>
      <c r="B324" s="30" t="s">
        <v>500</v>
      </c>
      <c r="C324" s="30" t="s">
        <v>498</v>
      </c>
      <c r="D324" s="30">
        <v>4482</v>
      </c>
      <c r="E324" s="30" t="s">
        <v>502</v>
      </c>
    </row>
    <row r="325" spans="1:5" x14ac:dyDescent="0.3">
      <c r="A325" s="31">
        <v>44023</v>
      </c>
      <c r="B325" s="30" t="s">
        <v>500</v>
      </c>
      <c r="C325" s="30" t="s">
        <v>496</v>
      </c>
      <c r="D325" s="30">
        <v>1203</v>
      </c>
      <c r="E325" s="30" t="s">
        <v>501</v>
      </c>
    </row>
    <row r="326" spans="1:5" x14ac:dyDescent="0.3">
      <c r="A326" s="31">
        <v>44023</v>
      </c>
      <c r="B326" s="30" t="s">
        <v>500</v>
      </c>
      <c r="C326" s="30" t="s">
        <v>447</v>
      </c>
      <c r="D326" s="30">
        <v>2625</v>
      </c>
      <c r="E326" s="30" t="s">
        <v>499</v>
      </c>
    </row>
    <row r="327" spans="1:5" x14ac:dyDescent="0.3">
      <c r="A327" s="31">
        <v>44023</v>
      </c>
      <c r="B327" s="30" t="s">
        <v>494</v>
      </c>
      <c r="C327" s="30" t="s">
        <v>498</v>
      </c>
      <c r="D327" s="30">
        <v>4056</v>
      </c>
      <c r="E327" s="30" t="s">
        <v>497</v>
      </c>
    </row>
    <row r="328" spans="1:5" x14ac:dyDescent="0.3">
      <c r="A328" s="31">
        <v>44023</v>
      </c>
      <c r="B328" s="30" t="s">
        <v>494</v>
      </c>
      <c r="C328" s="30" t="s">
        <v>496</v>
      </c>
      <c r="D328" s="30">
        <v>73</v>
      </c>
      <c r="E328" s="30" t="s">
        <v>495</v>
      </c>
    </row>
    <row r="329" spans="1:5" x14ac:dyDescent="0.3">
      <c r="A329" s="31">
        <v>44023</v>
      </c>
      <c r="B329" s="30" t="s">
        <v>494</v>
      </c>
      <c r="C329" s="30" t="s">
        <v>447</v>
      </c>
      <c r="D329" s="30">
        <v>4181</v>
      </c>
      <c r="E329" s="30" t="s">
        <v>493</v>
      </c>
    </row>
    <row r="330" spans="1:5" x14ac:dyDescent="0.3">
      <c r="A330" s="31">
        <v>44024</v>
      </c>
      <c r="B330" s="30" t="s">
        <v>230</v>
      </c>
      <c r="C330" s="30" t="s">
        <v>510</v>
      </c>
      <c r="D330" s="30">
        <v>3857</v>
      </c>
      <c r="E330" s="30" t="s">
        <v>509</v>
      </c>
    </row>
    <row r="331" spans="1:5" x14ac:dyDescent="0.3">
      <c r="A331" s="31">
        <v>44024</v>
      </c>
      <c r="B331" s="30" t="s">
        <v>230</v>
      </c>
      <c r="C331" s="30" t="s">
        <v>508</v>
      </c>
      <c r="D331" s="30">
        <v>4467</v>
      </c>
      <c r="E331" s="30" t="s">
        <v>507</v>
      </c>
    </row>
    <row r="332" spans="1:5" x14ac:dyDescent="0.3">
      <c r="A332" s="31">
        <v>44024</v>
      </c>
      <c r="B332" s="30" t="s">
        <v>500</v>
      </c>
      <c r="C332" s="30" t="s">
        <v>498</v>
      </c>
      <c r="D332" s="30">
        <v>4487</v>
      </c>
      <c r="E332" s="30" t="s">
        <v>502</v>
      </c>
    </row>
    <row r="333" spans="1:5" x14ac:dyDescent="0.3">
      <c r="A333" s="31">
        <v>44024</v>
      </c>
      <c r="B333" s="30" t="s">
        <v>500</v>
      </c>
      <c r="C333" s="30" t="s">
        <v>496</v>
      </c>
      <c r="D333" s="30">
        <v>1206</v>
      </c>
      <c r="E333" s="30" t="s">
        <v>501</v>
      </c>
    </row>
    <row r="334" spans="1:5" x14ac:dyDescent="0.3">
      <c r="A334" s="31">
        <v>44024</v>
      </c>
      <c r="B334" s="30" t="s">
        <v>500</v>
      </c>
      <c r="C334" s="30" t="s">
        <v>447</v>
      </c>
      <c r="D334" s="30">
        <v>2632</v>
      </c>
      <c r="E334" s="30" t="s">
        <v>499</v>
      </c>
    </row>
    <row r="335" spans="1:5" x14ac:dyDescent="0.3">
      <c r="A335" s="31">
        <v>44024</v>
      </c>
      <c r="B335" s="30" t="s">
        <v>494</v>
      </c>
      <c r="C335" s="30" t="s">
        <v>498</v>
      </c>
      <c r="D335" s="30">
        <v>4070</v>
      </c>
      <c r="E335" s="30" t="s">
        <v>497</v>
      </c>
    </row>
    <row r="336" spans="1:5" x14ac:dyDescent="0.3">
      <c r="A336" s="31">
        <v>44024</v>
      </c>
      <c r="B336" s="30" t="s">
        <v>494</v>
      </c>
      <c r="C336" s="30" t="s">
        <v>496</v>
      </c>
      <c r="D336" s="30">
        <v>73</v>
      </c>
      <c r="E336" s="30" t="s">
        <v>495</v>
      </c>
    </row>
    <row r="337" spans="1:5" x14ac:dyDescent="0.3">
      <c r="A337" s="31">
        <v>44024</v>
      </c>
      <c r="B337" s="30" t="s">
        <v>494</v>
      </c>
      <c r="C337" s="30" t="s">
        <v>447</v>
      </c>
      <c r="D337" s="30">
        <v>4182</v>
      </c>
      <c r="E337" s="30" t="s">
        <v>493</v>
      </c>
    </row>
    <row r="338" spans="1:5" x14ac:dyDescent="0.3">
      <c r="A338" s="31">
        <v>44025</v>
      </c>
      <c r="B338" s="30" t="s">
        <v>230</v>
      </c>
      <c r="C338" s="30" t="s">
        <v>510</v>
      </c>
      <c r="D338" s="30">
        <v>3860</v>
      </c>
      <c r="E338" s="30" t="s">
        <v>509</v>
      </c>
    </row>
    <row r="339" spans="1:5" x14ac:dyDescent="0.3">
      <c r="A339" s="31">
        <v>44025</v>
      </c>
      <c r="B339" s="30" t="s">
        <v>230</v>
      </c>
      <c r="C339" s="30" t="s">
        <v>508</v>
      </c>
      <c r="D339" s="30">
        <v>4468</v>
      </c>
      <c r="E339" s="30" t="s">
        <v>507</v>
      </c>
    </row>
    <row r="340" spans="1:5" x14ac:dyDescent="0.3">
      <c r="A340" s="31">
        <v>44025</v>
      </c>
      <c r="B340" s="30" t="s">
        <v>500</v>
      </c>
      <c r="C340" s="30" t="s">
        <v>498</v>
      </c>
      <c r="D340" s="30">
        <v>4489</v>
      </c>
      <c r="E340" s="30" t="s">
        <v>502</v>
      </c>
    </row>
    <row r="341" spans="1:5" x14ac:dyDescent="0.3">
      <c r="A341" s="31">
        <v>44025</v>
      </c>
      <c r="B341" s="30" t="s">
        <v>500</v>
      </c>
      <c r="C341" s="30" t="s">
        <v>496</v>
      </c>
      <c r="D341" s="30">
        <v>1217</v>
      </c>
      <c r="E341" s="30" t="s">
        <v>501</v>
      </c>
    </row>
    <row r="342" spans="1:5" x14ac:dyDescent="0.3">
      <c r="A342" s="31">
        <v>44025</v>
      </c>
      <c r="B342" s="30" t="s">
        <v>500</v>
      </c>
      <c r="C342" s="30" t="s">
        <v>447</v>
      </c>
      <c r="D342" s="30">
        <v>2624</v>
      </c>
      <c r="E342" s="30" t="s">
        <v>499</v>
      </c>
    </row>
    <row r="343" spans="1:5" x14ac:dyDescent="0.3">
      <c r="A343" s="31">
        <v>44025</v>
      </c>
      <c r="B343" s="30" t="s">
        <v>494</v>
      </c>
      <c r="C343" s="30" t="s">
        <v>498</v>
      </c>
      <c r="D343" s="30">
        <v>4071</v>
      </c>
      <c r="E343" s="30" t="s">
        <v>497</v>
      </c>
    </row>
    <row r="344" spans="1:5" x14ac:dyDescent="0.3">
      <c r="A344" s="31">
        <v>44025</v>
      </c>
      <c r="B344" s="30" t="s">
        <v>494</v>
      </c>
      <c r="C344" s="30" t="s">
        <v>496</v>
      </c>
      <c r="D344" s="30">
        <v>73</v>
      </c>
      <c r="E344" s="30" t="s">
        <v>495</v>
      </c>
    </row>
    <row r="345" spans="1:5" x14ac:dyDescent="0.3">
      <c r="A345" s="31">
        <v>44025</v>
      </c>
      <c r="B345" s="30" t="s">
        <v>494</v>
      </c>
      <c r="C345" s="30" t="s">
        <v>447</v>
      </c>
      <c r="D345" s="30">
        <v>4186</v>
      </c>
      <c r="E345" s="30" t="s">
        <v>493</v>
      </c>
    </row>
    <row r="346" spans="1:5" x14ac:dyDescent="0.3">
      <c r="A346" s="31">
        <v>44026</v>
      </c>
      <c r="B346" s="30" t="s">
        <v>230</v>
      </c>
      <c r="C346" s="30" t="s">
        <v>510</v>
      </c>
      <c r="D346" s="30">
        <v>3867</v>
      </c>
      <c r="E346" s="30" t="s">
        <v>509</v>
      </c>
    </row>
    <row r="347" spans="1:5" x14ac:dyDescent="0.3">
      <c r="A347" s="31">
        <v>44026</v>
      </c>
      <c r="B347" s="30" t="s">
        <v>230</v>
      </c>
      <c r="C347" s="30" t="s">
        <v>508</v>
      </c>
      <c r="D347" s="30">
        <v>4471</v>
      </c>
      <c r="E347" s="30" t="s">
        <v>507</v>
      </c>
    </row>
    <row r="348" spans="1:5" x14ac:dyDescent="0.3">
      <c r="A348" s="31">
        <v>44026</v>
      </c>
      <c r="B348" s="30" t="s">
        <v>500</v>
      </c>
      <c r="C348" s="30" t="s">
        <v>498</v>
      </c>
      <c r="D348" s="30">
        <v>4493</v>
      </c>
      <c r="E348" s="30" t="s">
        <v>502</v>
      </c>
    </row>
    <row r="349" spans="1:5" x14ac:dyDescent="0.3">
      <c r="A349" s="31">
        <v>44026</v>
      </c>
      <c r="B349" s="30" t="s">
        <v>500</v>
      </c>
      <c r="C349" s="30" t="s">
        <v>496</v>
      </c>
      <c r="D349" s="30">
        <v>1223</v>
      </c>
      <c r="E349" s="30" t="s">
        <v>501</v>
      </c>
    </row>
    <row r="350" spans="1:5" x14ac:dyDescent="0.3">
      <c r="A350" s="31">
        <v>44026</v>
      </c>
      <c r="B350" s="30" t="s">
        <v>500</v>
      </c>
      <c r="C350" s="30" t="s">
        <v>447</v>
      </c>
      <c r="D350" s="30">
        <v>2624</v>
      </c>
      <c r="E350" s="30" t="s">
        <v>499</v>
      </c>
    </row>
    <row r="351" spans="1:5" x14ac:dyDescent="0.3">
      <c r="A351" s="31">
        <v>44026</v>
      </c>
      <c r="B351" s="30" t="s">
        <v>494</v>
      </c>
      <c r="C351" s="30" t="s">
        <v>498</v>
      </c>
      <c r="D351" s="30">
        <v>4077</v>
      </c>
      <c r="E351" s="30" t="s">
        <v>497</v>
      </c>
    </row>
    <row r="352" spans="1:5" x14ac:dyDescent="0.3">
      <c r="A352" s="31">
        <v>44026</v>
      </c>
      <c r="B352" s="30" t="s">
        <v>494</v>
      </c>
      <c r="C352" s="30" t="s">
        <v>496</v>
      </c>
      <c r="D352" s="30">
        <v>73</v>
      </c>
      <c r="E352" s="30" t="s">
        <v>495</v>
      </c>
    </row>
    <row r="353" spans="1:5" x14ac:dyDescent="0.3">
      <c r="A353" s="31">
        <v>44026</v>
      </c>
      <c r="B353" s="30" t="s">
        <v>494</v>
      </c>
      <c r="C353" s="30" t="s">
        <v>447</v>
      </c>
      <c r="D353" s="30">
        <v>4190</v>
      </c>
      <c r="E353" s="30" t="s">
        <v>493</v>
      </c>
    </row>
    <row r="354" spans="1:5" x14ac:dyDescent="0.3">
      <c r="A354" s="31">
        <v>44027</v>
      </c>
      <c r="B354" s="30" t="s">
        <v>230</v>
      </c>
      <c r="C354" s="30" t="s">
        <v>510</v>
      </c>
      <c r="D354" s="30">
        <v>3877</v>
      </c>
      <c r="E354" s="30" t="s">
        <v>509</v>
      </c>
    </row>
    <row r="355" spans="1:5" x14ac:dyDescent="0.3">
      <c r="A355" s="31">
        <v>44027</v>
      </c>
      <c r="B355" s="30" t="s">
        <v>230</v>
      </c>
      <c r="C355" s="30" t="s">
        <v>508</v>
      </c>
      <c r="D355" s="30">
        <v>4489</v>
      </c>
      <c r="E355" s="30" t="s">
        <v>507</v>
      </c>
    </row>
    <row r="356" spans="1:5" x14ac:dyDescent="0.3">
      <c r="A356" s="31">
        <v>44027</v>
      </c>
      <c r="B356" s="30" t="s">
        <v>500</v>
      </c>
      <c r="C356" s="30" t="s">
        <v>498</v>
      </c>
      <c r="D356" s="30">
        <v>4502</v>
      </c>
      <c r="E356" s="30" t="s">
        <v>502</v>
      </c>
    </row>
    <row r="357" spans="1:5" x14ac:dyDescent="0.3">
      <c r="A357" s="31">
        <v>44027</v>
      </c>
      <c r="B357" s="30" t="s">
        <v>500</v>
      </c>
      <c r="C357" s="30" t="s">
        <v>496</v>
      </c>
      <c r="D357" s="30">
        <v>1238</v>
      </c>
      <c r="E357" s="30" t="s">
        <v>501</v>
      </c>
    </row>
    <row r="358" spans="1:5" x14ac:dyDescent="0.3">
      <c r="A358" s="31">
        <v>44027</v>
      </c>
      <c r="B358" s="30" t="s">
        <v>500</v>
      </c>
      <c r="C358" s="30" t="s">
        <v>447</v>
      </c>
      <c r="D358" s="30">
        <v>2628</v>
      </c>
      <c r="E358" s="30" t="s">
        <v>499</v>
      </c>
    </row>
    <row r="359" spans="1:5" x14ac:dyDescent="0.3">
      <c r="A359" s="31">
        <v>44027</v>
      </c>
      <c r="B359" s="30" t="s">
        <v>494</v>
      </c>
      <c r="C359" s="30" t="s">
        <v>498</v>
      </c>
      <c r="D359" s="30">
        <v>4094</v>
      </c>
      <c r="E359" s="30" t="s">
        <v>497</v>
      </c>
    </row>
    <row r="360" spans="1:5" x14ac:dyDescent="0.3">
      <c r="A360" s="31">
        <v>44027</v>
      </c>
      <c r="B360" s="30" t="s">
        <v>494</v>
      </c>
      <c r="C360" s="30" t="s">
        <v>496</v>
      </c>
      <c r="D360" s="30">
        <v>74</v>
      </c>
      <c r="E360" s="30" t="s">
        <v>495</v>
      </c>
    </row>
    <row r="361" spans="1:5" x14ac:dyDescent="0.3">
      <c r="A361" s="31">
        <v>44027</v>
      </c>
      <c r="B361" s="30" t="s">
        <v>494</v>
      </c>
      <c r="C361" s="30" t="s">
        <v>447</v>
      </c>
      <c r="D361" s="30">
        <v>4200</v>
      </c>
      <c r="E361" s="30" t="s">
        <v>493</v>
      </c>
    </row>
    <row r="362" spans="1:5" x14ac:dyDescent="0.3">
      <c r="A362" s="31">
        <v>44028</v>
      </c>
      <c r="B362" s="30" t="s">
        <v>230</v>
      </c>
      <c r="C362" s="30" t="s">
        <v>510</v>
      </c>
      <c r="D362" s="30">
        <v>3882</v>
      </c>
      <c r="E362" s="30" t="s">
        <v>509</v>
      </c>
    </row>
    <row r="363" spans="1:5" x14ac:dyDescent="0.3">
      <c r="A363" s="31">
        <v>44028</v>
      </c>
      <c r="B363" s="30" t="s">
        <v>230</v>
      </c>
      <c r="C363" s="30" t="s">
        <v>508</v>
      </c>
      <c r="D363" s="30">
        <v>4496</v>
      </c>
      <c r="E363" s="30" t="s">
        <v>507</v>
      </c>
    </row>
    <row r="364" spans="1:5" x14ac:dyDescent="0.3">
      <c r="A364" s="31">
        <v>44028</v>
      </c>
      <c r="B364" s="30" t="s">
        <v>500</v>
      </c>
      <c r="C364" s="30" t="s">
        <v>498</v>
      </c>
      <c r="D364" s="30">
        <v>4509</v>
      </c>
      <c r="E364" s="30" t="s">
        <v>502</v>
      </c>
    </row>
    <row r="365" spans="1:5" x14ac:dyDescent="0.3">
      <c r="A365" s="31">
        <v>44028</v>
      </c>
      <c r="B365" s="30" t="s">
        <v>500</v>
      </c>
      <c r="C365" s="30" t="s">
        <v>496</v>
      </c>
      <c r="D365" s="30">
        <v>1239</v>
      </c>
      <c r="E365" s="30" t="s">
        <v>501</v>
      </c>
    </row>
    <row r="366" spans="1:5" x14ac:dyDescent="0.3">
      <c r="A366" s="31">
        <v>44028</v>
      </c>
      <c r="B366" s="30" t="s">
        <v>500</v>
      </c>
      <c r="C366" s="30" t="s">
        <v>447</v>
      </c>
      <c r="D366" s="30">
        <v>2632</v>
      </c>
      <c r="E366" s="30" t="s">
        <v>499</v>
      </c>
    </row>
    <row r="367" spans="1:5" x14ac:dyDescent="0.3">
      <c r="A367" s="31">
        <v>44028</v>
      </c>
      <c r="B367" s="30" t="s">
        <v>494</v>
      </c>
      <c r="C367" s="30" t="s">
        <v>498</v>
      </c>
      <c r="D367" s="30">
        <v>4101</v>
      </c>
      <c r="E367" s="30" t="s">
        <v>497</v>
      </c>
    </row>
    <row r="368" spans="1:5" x14ac:dyDescent="0.3">
      <c r="A368" s="31">
        <v>44028</v>
      </c>
      <c r="B368" s="30" t="s">
        <v>494</v>
      </c>
      <c r="C368" s="30" t="s">
        <v>496</v>
      </c>
      <c r="D368" s="30">
        <v>74</v>
      </c>
      <c r="E368" s="30" t="s">
        <v>495</v>
      </c>
    </row>
    <row r="369" spans="1:5" x14ac:dyDescent="0.3">
      <c r="A369" s="31">
        <v>44028</v>
      </c>
      <c r="B369" s="30" t="s">
        <v>494</v>
      </c>
      <c r="C369" s="30" t="s">
        <v>447</v>
      </c>
      <c r="D369" s="30">
        <v>4205</v>
      </c>
      <c r="E369" s="30" t="s">
        <v>493</v>
      </c>
    </row>
    <row r="370" spans="1:5" x14ac:dyDescent="0.3">
      <c r="A370" s="31">
        <v>44029</v>
      </c>
      <c r="B370" s="30" t="s">
        <v>230</v>
      </c>
      <c r="C370" s="30" t="s">
        <v>510</v>
      </c>
      <c r="D370" s="30">
        <v>3893</v>
      </c>
      <c r="E370" s="30" t="s">
        <v>509</v>
      </c>
    </row>
    <row r="371" spans="1:5" x14ac:dyDescent="0.3">
      <c r="A371" s="31">
        <v>44029</v>
      </c>
      <c r="B371" s="30" t="s">
        <v>230</v>
      </c>
      <c r="C371" s="30" t="s">
        <v>508</v>
      </c>
      <c r="D371" s="30">
        <v>4506</v>
      </c>
      <c r="E371" s="30" t="s">
        <v>507</v>
      </c>
    </row>
    <row r="372" spans="1:5" x14ac:dyDescent="0.3">
      <c r="A372" s="31">
        <v>44029</v>
      </c>
      <c r="B372" s="30" t="s">
        <v>500</v>
      </c>
      <c r="C372" s="30" t="s">
        <v>498</v>
      </c>
      <c r="D372" s="30">
        <v>4520</v>
      </c>
      <c r="E372" s="30" t="s">
        <v>502</v>
      </c>
    </row>
    <row r="373" spans="1:5" x14ac:dyDescent="0.3">
      <c r="A373" s="31">
        <v>44029</v>
      </c>
      <c r="B373" s="30" t="s">
        <v>500</v>
      </c>
      <c r="C373" s="30" t="s">
        <v>496</v>
      </c>
      <c r="D373" s="30">
        <v>1247</v>
      </c>
      <c r="E373" s="30" t="s">
        <v>501</v>
      </c>
    </row>
    <row r="374" spans="1:5" x14ac:dyDescent="0.3">
      <c r="A374" s="31">
        <v>44029</v>
      </c>
      <c r="B374" s="30" t="s">
        <v>500</v>
      </c>
      <c r="C374" s="30" t="s">
        <v>447</v>
      </c>
      <c r="D374" s="30">
        <v>2635</v>
      </c>
      <c r="E374" s="30" t="s">
        <v>499</v>
      </c>
    </row>
    <row r="375" spans="1:5" x14ac:dyDescent="0.3">
      <c r="A375" s="31">
        <v>44029</v>
      </c>
      <c r="B375" s="30" t="s">
        <v>494</v>
      </c>
      <c r="C375" s="30" t="s">
        <v>498</v>
      </c>
      <c r="D375" s="30">
        <v>4117</v>
      </c>
      <c r="E375" s="30" t="s">
        <v>497</v>
      </c>
    </row>
    <row r="376" spans="1:5" x14ac:dyDescent="0.3">
      <c r="A376" s="31">
        <v>44029</v>
      </c>
      <c r="B376" s="30" t="s">
        <v>494</v>
      </c>
      <c r="C376" s="30" t="s">
        <v>496</v>
      </c>
      <c r="D376" s="30">
        <v>75</v>
      </c>
      <c r="E376" s="30" t="s">
        <v>495</v>
      </c>
    </row>
    <row r="377" spans="1:5" x14ac:dyDescent="0.3">
      <c r="A377" s="31">
        <v>44029</v>
      </c>
      <c r="B377" s="30" t="s">
        <v>494</v>
      </c>
      <c r="C377" s="30" t="s">
        <v>447</v>
      </c>
      <c r="D377" s="30">
        <v>4210</v>
      </c>
      <c r="E377" s="30" t="s">
        <v>493</v>
      </c>
    </row>
    <row r="378" spans="1:5" x14ac:dyDescent="0.3">
      <c r="A378" s="31">
        <v>44030</v>
      </c>
      <c r="B378" s="30" t="s">
        <v>230</v>
      </c>
      <c r="C378" s="30" t="s">
        <v>510</v>
      </c>
      <c r="D378" s="30">
        <v>3896</v>
      </c>
      <c r="E378" s="30" t="s">
        <v>509</v>
      </c>
    </row>
    <row r="379" spans="1:5" x14ac:dyDescent="0.3">
      <c r="A379" s="31">
        <v>44030</v>
      </c>
      <c r="B379" s="30" t="s">
        <v>230</v>
      </c>
      <c r="C379" s="30" t="s">
        <v>508</v>
      </c>
      <c r="D379" s="30">
        <v>4520</v>
      </c>
      <c r="E379" s="30" t="s">
        <v>507</v>
      </c>
    </row>
    <row r="380" spans="1:5" x14ac:dyDescent="0.3">
      <c r="A380" s="31">
        <v>44030</v>
      </c>
      <c r="B380" s="30" t="s">
        <v>500</v>
      </c>
      <c r="C380" s="30" t="s">
        <v>498</v>
      </c>
      <c r="D380" s="30">
        <v>4523</v>
      </c>
      <c r="E380" s="30" t="s">
        <v>502</v>
      </c>
    </row>
    <row r="381" spans="1:5" x14ac:dyDescent="0.3">
      <c r="A381" s="31">
        <v>44030</v>
      </c>
      <c r="B381" s="30" t="s">
        <v>500</v>
      </c>
      <c r="C381" s="30" t="s">
        <v>496</v>
      </c>
      <c r="D381" s="30">
        <v>1259</v>
      </c>
      <c r="E381" s="30" t="s">
        <v>501</v>
      </c>
    </row>
    <row r="382" spans="1:5" x14ac:dyDescent="0.3">
      <c r="A382" s="31">
        <v>44030</v>
      </c>
      <c r="B382" s="30" t="s">
        <v>500</v>
      </c>
      <c r="C382" s="30" t="s">
        <v>447</v>
      </c>
      <c r="D382" s="30">
        <v>2637</v>
      </c>
      <c r="E382" s="30" t="s">
        <v>499</v>
      </c>
    </row>
    <row r="383" spans="1:5" x14ac:dyDescent="0.3">
      <c r="A383" s="31">
        <v>44030</v>
      </c>
      <c r="B383" s="30" t="s">
        <v>494</v>
      </c>
      <c r="C383" s="30" t="s">
        <v>498</v>
      </c>
      <c r="D383" s="30">
        <v>4122</v>
      </c>
      <c r="E383" s="30" t="s">
        <v>497</v>
      </c>
    </row>
    <row r="384" spans="1:5" x14ac:dyDescent="0.3">
      <c r="A384" s="31">
        <v>44030</v>
      </c>
      <c r="B384" s="30" t="s">
        <v>494</v>
      </c>
      <c r="C384" s="30" t="s">
        <v>496</v>
      </c>
      <c r="D384" s="30">
        <v>75</v>
      </c>
      <c r="E384" s="30" t="s">
        <v>495</v>
      </c>
    </row>
    <row r="385" spans="1:5" x14ac:dyDescent="0.3">
      <c r="A385" s="31">
        <v>44030</v>
      </c>
      <c r="B385" s="30" t="s">
        <v>494</v>
      </c>
      <c r="C385" s="30" t="s">
        <v>447</v>
      </c>
      <c r="D385" s="30">
        <v>4222</v>
      </c>
      <c r="E385" s="30" t="s">
        <v>493</v>
      </c>
    </row>
    <row r="386" spans="1:5" x14ac:dyDescent="0.3">
      <c r="A386" s="31">
        <v>44031</v>
      </c>
      <c r="B386" s="30" t="s">
        <v>230</v>
      </c>
      <c r="C386" s="30" t="s">
        <v>510</v>
      </c>
      <c r="D386" s="30">
        <v>3899</v>
      </c>
      <c r="E386" s="30" t="s">
        <v>509</v>
      </c>
    </row>
    <row r="387" spans="1:5" x14ac:dyDescent="0.3">
      <c r="A387" s="31">
        <v>44031</v>
      </c>
      <c r="B387" s="30" t="s">
        <v>230</v>
      </c>
      <c r="C387" s="30" t="s">
        <v>508</v>
      </c>
      <c r="D387" s="30">
        <v>4529</v>
      </c>
      <c r="E387" s="30" t="s">
        <v>507</v>
      </c>
    </row>
    <row r="388" spans="1:5" x14ac:dyDescent="0.3">
      <c r="A388" s="31">
        <v>44031</v>
      </c>
      <c r="B388" s="30" t="s">
        <v>500</v>
      </c>
      <c r="C388" s="30" t="s">
        <v>498</v>
      </c>
      <c r="D388" s="30">
        <v>4530</v>
      </c>
      <c r="E388" s="30" t="s">
        <v>502</v>
      </c>
    </row>
    <row r="389" spans="1:5" x14ac:dyDescent="0.3">
      <c r="A389" s="31">
        <v>44031</v>
      </c>
      <c r="B389" s="30" t="s">
        <v>500</v>
      </c>
      <c r="C389" s="30" t="s">
        <v>496</v>
      </c>
      <c r="D389" s="30">
        <v>1261</v>
      </c>
      <c r="E389" s="30" t="s">
        <v>501</v>
      </c>
    </row>
    <row r="390" spans="1:5" x14ac:dyDescent="0.3">
      <c r="A390" s="31">
        <v>44031</v>
      </c>
      <c r="B390" s="30" t="s">
        <v>500</v>
      </c>
      <c r="C390" s="30" t="s">
        <v>447</v>
      </c>
      <c r="D390" s="30">
        <v>2640</v>
      </c>
      <c r="E390" s="30" t="s">
        <v>499</v>
      </c>
    </row>
    <row r="391" spans="1:5" x14ac:dyDescent="0.3">
      <c r="A391" s="31">
        <v>44031</v>
      </c>
      <c r="B391" s="30" t="s">
        <v>494</v>
      </c>
      <c r="C391" s="30" t="s">
        <v>498</v>
      </c>
      <c r="D391" s="30">
        <v>4131</v>
      </c>
      <c r="E391" s="30" t="s">
        <v>497</v>
      </c>
    </row>
    <row r="392" spans="1:5" x14ac:dyDescent="0.3">
      <c r="A392" s="31">
        <v>44031</v>
      </c>
      <c r="B392" s="30" t="s">
        <v>494</v>
      </c>
      <c r="C392" s="30" t="s">
        <v>496</v>
      </c>
      <c r="D392" s="30">
        <v>75</v>
      </c>
      <c r="E392" s="30" t="s">
        <v>495</v>
      </c>
    </row>
    <row r="393" spans="1:5" x14ac:dyDescent="0.3">
      <c r="A393" s="31">
        <v>44031</v>
      </c>
      <c r="B393" s="30" t="s">
        <v>494</v>
      </c>
      <c r="C393" s="30" t="s">
        <v>447</v>
      </c>
      <c r="D393" s="30">
        <v>4225</v>
      </c>
      <c r="E393" s="30" t="s">
        <v>493</v>
      </c>
    </row>
    <row r="394" spans="1:5" x14ac:dyDescent="0.3">
      <c r="A394" s="31">
        <v>44032</v>
      </c>
      <c r="B394" s="30" t="s">
        <v>230</v>
      </c>
      <c r="C394" s="30" t="s">
        <v>510</v>
      </c>
      <c r="D394" s="30">
        <v>3900</v>
      </c>
      <c r="E394" s="30" t="s">
        <v>509</v>
      </c>
    </row>
    <row r="395" spans="1:5" x14ac:dyDescent="0.3">
      <c r="A395" s="31">
        <v>44032</v>
      </c>
      <c r="B395" s="30" t="s">
        <v>230</v>
      </c>
      <c r="C395" s="30" t="s">
        <v>508</v>
      </c>
      <c r="D395" s="30">
        <v>4530</v>
      </c>
      <c r="E395" s="30" t="s">
        <v>507</v>
      </c>
    </row>
    <row r="396" spans="1:5" x14ac:dyDescent="0.3">
      <c r="A396" s="31">
        <v>44032</v>
      </c>
      <c r="B396" s="30" t="s">
        <v>500</v>
      </c>
      <c r="C396" s="30" t="s">
        <v>498</v>
      </c>
      <c r="D396" s="30">
        <v>4531</v>
      </c>
      <c r="E396" s="30" t="s">
        <v>502</v>
      </c>
    </row>
    <row r="397" spans="1:5" x14ac:dyDescent="0.3">
      <c r="A397" s="31">
        <v>44032</v>
      </c>
      <c r="B397" s="30" t="s">
        <v>500</v>
      </c>
      <c r="C397" s="30" t="s">
        <v>496</v>
      </c>
      <c r="D397" s="30">
        <v>1262</v>
      </c>
      <c r="E397" s="30" t="s">
        <v>501</v>
      </c>
    </row>
    <row r="398" spans="1:5" x14ac:dyDescent="0.3">
      <c r="A398" s="31">
        <v>44032</v>
      </c>
      <c r="B398" s="30" t="s">
        <v>500</v>
      </c>
      <c r="C398" s="30" t="s">
        <v>447</v>
      </c>
      <c r="D398" s="30">
        <v>2640</v>
      </c>
      <c r="E398" s="30" t="s">
        <v>499</v>
      </c>
    </row>
    <row r="399" spans="1:5" x14ac:dyDescent="0.3">
      <c r="A399" s="31">
        <v>44032</v>
      </c>
      <c r="B399" s="30" t="s">
        <v>494</v>
      </c>
      <c r="C399" s="30" t="s">
        <v>498</v>
      </c>
      <c r="D399" s="30">
        <v>4133</v>
      </c>
      <c r="E399" s="30" t="s">
        <v>497</v>
      </c>
    </row>
    <row r="400" spans="1:5" x14ac:dyDescent="0.3">
      <c r="A400" s="31">
        <v>44032</v>
      </c>
      <c r="B400" s="30" t="s">
        <v>494</v>
      </c>
      <c r="C400" s="30" t="s">
        <v>496</v>
      </c>
      <c r="D400" s="30">
        <v>75</v>
      </c>
      <c r="E400" s="30" t="s">
        <v>495</v>
      </c>
    </row>
    <row r="401" spans="1:5" x14ac:dyDescent="0.3">
      <c r="A401" s="31">
        <v>44032</v>
      </c>
      <c r="B401" s="30" t="s">
        <v>494</v>
      </c>
      <c r="C401" s="30" t="s">
        <v>447</v>
      </c>
      <c r="D401" s="30">
        <v>4225</v>
      </c>
      <c r="E401" s="30" t="s">
        <v>493</v>
      </c>
    </row>
    <row r="402" spans="1:5" x14ac:dyDescent="0.3">
      <c r="A402" s="31">
        <v>44033</v>
      </c>
      <c r="B402" s="30" t="s">
        <v>230</v>
      </c>
      <c r="C402" s="30" t="s">
        <v>510</v>
      </c>
      <c r="D402" s="30">
        <v>3907</v>
      </c>
      <c r="E402" s="30" t="s">
        <v>509</v>
      </c>
    </row>
    <row r="403" spans="1:5" x14ac:dyDescent="0.3">
      <c r="A403" s="31">
        <v>44033</v>
      </c>
      <c r="B403" s="30" t="s">
        <v>230</v>
      </c>
      <c r="C403" s="30" t="s">
        <v>508</v>
      </c>
      <c r="D403" s="30">
        <v>4540</v>
      </c>
      <c r="E403" s="30" t="s">
        <v>507</v>
      </c>
    </row>
    <row r="404" spans="1:5" x14ac:dyDescent="0.3">
      <c r="A404" s="31">
        <v>44033</v>
      </c>
      <c r="B404" s="30" t="s">
        <v>500</v>
      </c>
      <c r="C404" s="30" t="s">
        <v>498</v>
      </c>
      <c r="D404" s="30">
        <v>4545</v>
      </c>
      <c r="E404" s="30" t="s">
        <v>502</v>
      </c>
    </row>
    <row r="405" spans="1:5" x14ac:dyDescent="0.3">
      <c r="A405" s="31">
        <v>44033</v>
      </c>
      <c r="B405" s="30" t="s">
        <v>500</v>
      </c>
      <c r="C405" s="30" t="s">
        <v>496</v>
      </c>
      <c r="D405" s="30">
        <v>1271</v>
      </c>
      <c r="E405" s="30" t="s">
        <v>501</v>
      </c>
    </row>
    <row r="406" spans="1:5" x14ac:dyDescent="0.3">
      <c r="A406" s="31">
        <v>44033</v>
      </c>
      <c r="B406" s="30" t="s">
        <v>500</v>
      </c>
      <c r="C406" s="30" t="s">
        <v>447</v>
      </c>
      <c r="D406" s="30">
        <v>2634</v>
      </c>
      <c r="E406" s="30" t="s">
        <v>499</v>
      </c>
    </row>
    <row r="407" spans="1:5" x14ac:dyDescent="0.3">
      <c r="A407" s="31">
        <v>44033</v>
      </c>
      <c r="B407" s="30" t="s">
        <v>494</v>
      </c>
      <c r="C407" s="30" t="s">
        <v>498</v>
      </c>
      <c r="D407" s="30">
        <v>4145</v>
      </c>
      <c r="E407" s="30" t="s">
        <v>497</v>
      </c>
    </row>
    <row r="408" spans="1:5" x14ac:dyDescent="0.3">
      <c r="A408" s="31">
        <v>44033</v>
      </c>
      <c r="B408" s="30" t="s">
        <v>494</v>
      </c>
      <c r="C408" s="30" t="s">
        <v>496</v>
      </c>
      <c r="D408" s="30">
        <v>75</v>
      </c>
      <c r="E408" s="30" t="s">
        <v>495</v>
      </c>
    </row>
    <row r="409" spans="1:5" x14ac:dyDescent="0.3">
      <c r="A409" s="31">
        <v>44033</v>
      </c>
      <c r="B409" s="30" t="s">
        <v>494</v>
      </c>
      <c r="C409" s="30" t="s">
        <v>447</v>
      </c>
      <c r="D409" s="30">
        <v>4230</v>
      </c>
      <c r="E409" s="30" t="s">
        <v>493</v>
      </c>
    </row>
    <row r="410" spans="1:5" x14ac:dyDescent="0.3">
      <c r="A410" s="31">
        <v>44034</v>
      </c>
      <c r="B410" s="30" t="s">
        <v>230</v>
      </c>
      <c r="C410" s="30" t="s">
        <v>510</v>
      </c>
      <c r="D410" s="30">
        <v>3914</v>
      </c>
      <c r="E410" s="30" t="s">
        <v>509</v>
      </c>
    </row>
    <row r="411" spans="1:5" x14ac:dyDescent="0.3">
      <c r="A411" s="31">
        <v>44034</v>
      </c>
      <c r="B411" s="30" t="s">
        <v>230</v>
      </c>
      <c r="C411" s="30" t="s">
        <v>508</v>
      </c>
      <c r="D411" s="30">
        <v>4552</v>
      </c>
      <c r="E411" s="30" t="s">
        <v>507</v>
      </c>
    </row>
    <row r="412" spans="1:5" x14ac:dyDescent="0.3">
      <c r="A412" s="31">
        <v>44034</v>
      </c>
      <c r="B412" s="30" t="s">
        <v>500</v>
      </c>
      <c r="C412" s="30" t="s">
        <v>498</v>
      </c>
      <c r="D412" s="30">
        <v>4557</v>
      </c>
      <c r="E412" s="30" t="s">
        <v>502</v>
      </c>
    </row>
    <row r="413" spans="1:5" x14ac:dyDescent="0.3">
      <c r="A413" s="31">
        <v>44034</v>
      </c>
      <c r="B413" s="30" t="s">
        <v>500</v>
      </c>
      <c r="C413" s="30" t="s">
        <v>496</v>
      </c>
      <c r="D413" s="30">
        <v>1279</v>
      </c>
      <c r="E413" s="30" t="s">
        <v>501</v>
      </c>
    </row>
    <row r="414" spans="1:5" x14ac:dyDescent="0.3">
      <c r="A414" s="31">
        <v>44034</v>
      </c>
      <c r="B414" s="30" t="s">
        <v>500</v>
      </c>
      <c r="C414" s="30" t="s">
        <v>447</v>
      </c>
      <c r="D414" s="30">
        <v>2632</v>
      </c>
      <c r="E414" s="30" t="s">
        <v>499</v>
      </c>
    </row>
    <row r="415" spans="1:5" x14ac:dyDescent="0.3">
      <c r="A415" s="31">
        <v>44034</v>
      </c>
      <c r="B415" s="30" t="s">
        <v>494</v>
      </c>
      <c r="C415" s="30" t="s">
        <v>498</v>
      </c>
      <c r="D415" s="30">
        <v>4160</v>
      </c>
      <c r="E415" s="30" t="s">
        <v>497</v>
      </c>
    </row>
    <row r="416" spans="1:5" x14ac:dyDescent="0.3">
      <c r="A416" s="31">
        <v>44034</v>
      </c>
      <c r="B416" s="30" t="s">
        <v>494</v>
      </c>
      <c r="C416" s="30" t="s">
        <v>496</v>
      </c>
      <c r="D416" s="30">
        <v>75</v>
      </c>
      <c r="E416" s="30" t="s">
        <v>495</v>
      </c>
    </row>
    <row r="417" spans="1:5" x14ac:dyDescent="0.3">
      <c r="A417" s="31">
        <v>44034</v>
      </c>
      <c r="B417" s="30" t="s">
        <v>494</v>
      </c>
      <c r="C417" s="30" t="s">
        <v>447</v>
      </c>
      <c r="D417" s="30">
        <v>4233</v>
      </c>
      <c r="E417" s="30" t="s">
        <v>493</v>
      </c>
    </row>
    <row r="418" spans="1:5" x14ac:dyDescent="0.3">
      <c r="A418" s="31">
        <v>44035</v>
      </c>
      <c r="B418" s="30" t="s">
        <v>230</v>
      </c>
      <c r="C418" s="30" t="s">
        <v>510</v>
      </c>
      <c r="D418" s="30">
        <v>3919</v>
      </c>
      <c r="E418" s="30" t="s">
        <v>509</v>
      </c>
    </row>
    <row r="419" spans="1:5" x14ac:dyDescent="0.3">
      <c r="A419" s="31">
        <v>44035</v>
      </c>
      <c r="B419" s="30" t="s">
        <v>230</v>
      </c>
      <c r="C419" s="30" t="s">
        <v>508</v>
      </c>
      <c r="D419" s="30">
        <v>4563</v>
      </c>
      <c r="E419" s="30" t="s">
        <v>507</v>
      </c>
    </row>
    <row r="420" spans="1:5" x14ac:dyDescent="0.3">
      <c r="A420" s="31">
        <v>44035</v>
      </c>
      <c r="B420" s="30" t="s">
        <v>500</v>
      </c>
      <c r="C420" s="30" t="s">
        <v>498</v>
      </c>
      <c r="D420" s="30">
        <v>4562</v>
      </c>
      <c r="E420" s="30" t="s">
        <v>502</v>
      </c>
    </row>
    <row r="421" spans="1:5" x14ac:dyDescent="0.3">
      <c r="A421" s="31">
        <v>44035</v>
      </c>
      <c r="B421" s="30" t="s">
        <v>500</v>
      </c>
      <c r="C421" s="30" t="s">
        <v>496</v>
      </c>
      <c r="D421" s="30">
        <v>1281</v>
      </c>
      <c r="E421" s="30" t="s">
        <v>501</v>
      </c>
    </row>
    <row r="422" spans="1:5" x14ac:dyDescent="0.3">
      <c r="A422" s="31">
        <v>44035</v>
      </c>
      <c r="B422" s="30" t="s">
        <v>500</v>
      </c>
      <c r="C422" s="30" t="s">
        <v>447</v>
      </c>
      <c r="D422" s="30">
        <v>2641</v>
      </c>
      <c r="E422" s="30" t="s">
        <v>499</v>
      </c>
    </row>
    <row r="423" spans="1:5" x14ac:dyDescent="0.3">
      <c r="A423" s="31">
        <v>44035</v>
      </c>
      <c r="B423" s="30" t="s">
        <v>494</v>
      </c>
      <c r="C423" s="30" t="s">
        <v>498</v>
      </c>
      <c r="D423" s="30">
        <v>4175</v>
      </c>
      <c r="E423" s="30" t="s">
        <v>497</v>
      </c>
    </row>
    <row r="424" spans="1:5" x14ac:dyDescent="0.3">
      <c r="A424" s="31">
        <v>44035</v>
      </c>
      <c r="B424" s="30" t="s">
        <v>494</v>
      </c>
      <c r="C424" s="30" t="s">
        <v>496</v>
      </c>
      <c r="D424" s="30">
        <v>75</v>
      </c>
      <c r="E424" s="30" t="s">
        <v>495</v>
      </c>
    </row>
    <row r="425" spans="1:5" x14ac:dyDescent="0.3">
      <c r="A425" s="31">
        <v>44035</v>
      </c>
      <c r="B425" s="30" t="s">
        <v>494</v>
      </c>
      <c r="C425" s="30" t="s">
        <v>447</v>
      </c>
      <c r="D425" s="30">
        <v>4234</v>
      </c>
      <c r="E425" s="30" t="s">
        <v>493</v>
      </c>
    </row>
    <row r="426" spans="1:5" x14ac:dyDescent="0.3">
      <c r="A426" s="31">
        <v>44036</v>
      </c>
      <c r="B426" s="30" t="s">
        <v>230</v>
      </c>
      <c r="C426" s="30" t="s">
        <v>510</v>
      </c>
      <c r="D426" s="30">
        <v>3925</v>
      </c>
      <c r="E426" s="30" t="s">
        <v>509</v>
      </c>
    </row>
    <row r="427" spans="1:5" x14ac:dyDescent="0.3">
      <c r="A427" s="31">
        <v>44036</v>
      </c>
      <c r="B427" s="30" t="s">
        <v>230</v>
      </c>
      <c r="C427" s="30" t="s">
        <v>508</v>
      </c>
      <c r="D427" s="30">
        <v>4571</v>
      </c>
      <c r="E427" s="30" t="s">
        <v>507</v>
      </c>
    </row>
    <row r="428" spans="1:5" x14ac:dyDescent="0.3">
      <c r="A428" s="31">
        <v>44036</v>
      </c>
      <c r="B428" s="30" t="s">
        <v>500</v>
      </c>
      <c r="C428" s="30" t="s">
        <v>498</v>
      </c>
      <c r="D428" s="30">
        <v>4568</v>
      </c>
      <c r="E428" s="30" t="s">
        <v>502</v>
      </c>
    </row>
    <row r="429" spans="1:5" x14ac:dyDescent="0.3">
      <c r="A429" s="31">
        <v>44036</v>
      </c>
      <c r="B429" s="30" t="s">
        <v>500</v>
      </c>
      <c r="C429" s="30" t="s">
        <v>496</v>
      </c>
      <c r="D429" s="30">
        <v>1297</v>
      </c>
      <c r="E429" s="30" t="s">
        <v>501</v>
      </c>
    </row>
    <row r="430" spans="1:5" x14ac:dyDescent="0.3">
      <c r="A430" s="31">
        <v>44036</v>
      </c>
      <c r="B430" s="30" t="s">
        <v>500</v>
      </c>
      <c r="C430" s="30" t="s">
        <v>447</v>
      </c>
      <c r="D430" s="30">
        <v>2633</v>
      </c>
      <c r="E430" s="30" t="s">
        <v>499</v>
      </c>
    </row>
    <row r="431" spans="1:5" x14ac:dyDescent="0.3">
      <c r="A431" s="31">
        <v>44036</v>
      </c>
      <c r="B431" s="30" t="s">
        <v>494</v>
      </c>
      <c r="C431" s="30" t="s">
        <v>498</v>
      </c>
      <c r="D431" s="30">
        <v>4180</v>
      </c>
      <c r="E431" s="30" t="s">
        <v>497</v>
      </c>
    </row>
    <row r="432" spans="1:5" x14ac:dyDescent="0.3">
      <c r="A432" s="31">
        <v>44036</v>
      </c>
      <c r="B432" s="30" t="s">
        <v>494</v>
      </c>
      <c r="C432" s="30" t="s">
        <v>496</v>
      </c>
      <c r="D432" s="30">
        <v>75</v>
      </c>
      <c r="E432" s="30" t="s">
        <v>495</v>
      </c>
    </row>
    <row r="433" spans="1:5" x14ac:dyDescent="0.3">
      <c r="A433" s="31">
        <v>44036</v>
      </c>
      <c r="B433" s="30" t="s">
        <v>494</v>
      </c>
      <c r="C433" s="30" t="s">
        <v>447</v>
      </c>
      <c r="D433" s="30">
        <v>4243</v>
      </c>
      <c r="E433" s="30" t="s">
        <v>493</v>
      </c>
    </row>
    <row r="434" spans="1:5" x14ac:dyDescent="0.3">
      <c r="A434" s="31">
        <v>44037</v>
      </c>
      <c r="B434" s="30" t="s">
        <v>230</v>
      </c>
      <c r="C434" s="30" t="s">
        <v>510</v>
      </c>
      <c r="D434" s="30">
        <v>3930</v>
      </c>
      <c r="E434" s="30" t="s">
        <v>509</v>
      </c>
    </row>
    <row r="435" spans="1:5" x14ac:dyDescent="0.3">
      <c r="A435" s="31">
        <v>44037</v>
      </c>
      <c r="B435" s="30" t="s">
        <v>230</v>
      </c>
      <c r="C435" s="30" t="s">
        <v>508</v>
      </c>
      <c r="D435" s="30">
        <v>4578</v>
      </c>
      <c r="E435" s="30" t="s">
        <v>507</v>
      </c>
    </row>
    <row r="436" spans="1:5" x14ac:dyDescent="0.3">
      <c r="A436" s="31">
        <v>44037</v>
      </c>
      <c r="B436" s="30" t="s">
        <v>500</v>
      </c>
      <c r="C436" s="30" t="s">
        <v>498</v>
      </c>
      <c r="D436" s="30">
        <v>4583</v>
      </c>
      <c r="E436" s="30" t="s">
        <v>502</v>
      </c>
    </row>
    <row r="437" spans="1:5" x14ac:dyDescent="0.3">
      <c r="A437" s="31">
        <v>44037</v>
      </c>
      <c r="B437" s="30" t="s">
        <v>500</v>
      </c>
      <c r="C437" s="30" t="s">
        <v>496</v>
      </c>
      <c r="D437" s="30">
        <v>1298</v>
      </c>
      <c r="E437" s="30" t="s">
        <v>501</v>
      </c>
    </row>
    <row r="438" spans="1:5" x14ac:dyDescent="0.3">
      <c r="A438" s="31">
        <v>44037</v>
      </c>
      <c r="B438" s="30" t="s">
        <v>500</v>
      </c>
      <c r="C438" s="30" t="s">
        <v>447</v>
      </c>
      <c r="D438" s="30">
        <v>2629</v>
      </c>
      <c r="E438" s="30" t="s">
        <v>499</v>
      </c>
    </row>
    <row r="439" spans="1:5" x14ac:dyDescent="0.3">
      <c r="A439" s="31">
        <v>44037</v>
      </c>
      <c r="B439" s="30" t="s">
        <v>494</v>
      </c>
      <c r="C439" s="30" t="s">
        <v>498</v>
      </c>
      <c r="D439" s="30">
        <v>4192</v>
      </c>
      <c r="E439" s="30" t="s">
        <v>497</v>
      </c>
    </row>
    <row r="440" spans="1:5" x14ac:dyDescent="0.3">
      <c r="A440" s="31">
        <v>44037</v>
      </c>
      <c r="B440" s="30" t="s">
        <v>494</v>
      </c>
      <c r="C440" s="30" t="s">
        <v>496</v>
      </c>
      <c r="D440" s="30">
        <v>75</v>
      </c>
      <c r="E440" s="30" t="s">
        <v>495</v>
      </c>
    </row>
    <row r="441" spans="1:5" x14ac:dyDescent="0.3">
      <c r="A441" s="31">
        <v>44037</v>
      </c>
      <c r="B441" s="30" t="s">
        <v>494</v>
      </c>
      <c r="C441" s="30" t="s">
        <v>447</v>
      </c>
      <c r="D441" s="30">
        <v>4243</v>
      </c>
      <c r="E441" s="30" t="s">
        <v>493</v>
      </c>
    </row>
    <row r="442" spans="1:5" x14ac:dyDescent="0.3">
      <c r="A442" s="31">
        <v>44038</v>
      </c>
      <c r="B442" s="30" t="s">
        <v>230</v>
      </c>
      <c r="C442" s="30" t="s">
        <v>510</v>
      </c>
      <c r="D442" s="30">
        <v>3936</v>
      </c>
      <c r="E442" s="30" t="s">
        <v>509</v>
      </c>
    </row>
    <row r="443" spans="1:5" x14ac:dyDescent="0.3">
      <c r="A443" s="31">
        <v>44038</v>
      </c>
      <c r="B443" s="30" t="s">
        <v>230</v>
      </c>
      <c r="C443" s="30" t="s">
        <v>508</v>
      </c>
      <c r="D443" s="30">
        <v>4591</v>
      </c>
      <c r="E443" s="30" t="s">
        <v>507</v>
      </c>
    </row>
    <row r="444" spans="1:5" x14ac:dyDescent="0.3">
      <c r="A444" s="31">
        <v>44038</v>
      </c>
      <c r="B444" s="30" t="s">
        <v>500</v>
      </c>
      <c r="C444" s="30" t="s">
        <v>498</v>
      </c>
      <c r="D444" s="30">
        <v>4591</v>
      </c>
      <c r="E444" s="30" t="s">
        <v>502</v>
      </c>
    </row>
    <row r="445" spans="1:5" x14ac:dyDescent="0.3">
      <c r="A445" s="31">
        <v>44038</v>
      </c>
      <c r="B445" s="30" t="s">
        <v>500</v>
      </c>
      <c r="C445" s="30" t="s">
        <v>496</v>
      </c>
      <c r="D445" s="30">
        <v>1305</v>
      </c>
      <c r="E445" s="30" t="s">
        <v>501</v>
      </c>
    </row>
    <row r="446" spans="1:5" x14ac:dyDescent="0.3">
      <c r="A446" s="31">
        <v>44038</v>
      </c>
      <c r="B446" s="30" t="s">
        <v>500</v>
      </c>
      <c r="C446" s="30" t="s">
        <v>447</v>
      </c>
      <c r="D446" s="30">
        <v>2633</v>
      </c>
      <c r="E446" s="30" t="s">
        <v>499</v>
      </c>
    </row>
    <row r="447" spans="1:5" x14ac:dyDescent="0.3">
      <c r="A447" s="31">
        <v>44038</v>
      </c>
      <c r="B447" s="30" t="s">
        <v>494</v>
      </c>
      <c r="C447" s="30" t="s">
        <v>498</v>
      </c>
      <c r="D447" s="30">
        <v>4207</v>
      </c>
      <c r="E447" s="30" t="s">
        <v>497</v>
      </c>
    </row>
    <row r="448" spans="1:5" x14ac:dyDescent="0.3">
      <c r="A448" s="31">
        <v>44038</v>
      </c>
      <c r="B448" s="30" t="s">
        <v>494</v>
      </c>
      <c r="C448" s="30" t="s">
        <v>496</v>
      </c>
      <c r="D448" s="30">
        <v>76</v>
      </c>
      <c r="E448" s="30" t="s">
        <v>495</v>
      </c>
    </row>
    <row r="449" spans="1:5" x14ac:dyDescent="0.3">
      <c r="A449" s="31">
        <v>44038</v>
      </c>
      <c r="B449" s="30" t="s">
        <v>494</v>
      </c>
      <c r="C449" s="30" t="s">
        <v>447</v>
      </c>
      <c r="D449" s="30">
        <v>4246</v>
      </c>
      <c r="E449" s="30" t="s">
        <v>493</v>
      </c>
    </row>
    <row r="450" spans="1:5" x14ac:dyDescent="0.3">
      <c r="A450" s="31">
        <v>44039</v>
      </c>
      <c r="B450" s="30" t="s">
        <v>230</v>
      </c>
      <c r="C450" s="30" t="s">
        <v>510</v>
      </c>
      <c r="D450" s="30">
        <v>3940</v>
      </c>
      <c r="E450" s="30" t="s">
        <v>509</v>
      </c>
    </row>
    <row r="451" spans="1:5" x14ac:dyDescent="0.3">
      <c r="A451" s="31">
        <v>44039</v>
      </c>
      <c r="B451" s="30" t="s">
        <v>230</v>
      </c>
      <c r="C451" s="30" t="s">
        <v>508</v>
      </c>
      <c r="D451" s="30">
        <v>4594</v>
      </c>
      <c r="E451" s="30" t="s">
        <v>507</v>
      </c>
    </row>
    <row r="452" spans="1:5" x14ac:dyDescent="0.3">
      <c r="A452" s="31">
        <v>44039</v>
      </c>
      <c r="B452" s="30" t="s">
        <v>500</v>
      </c>
      <c r="C452" s="30" t="s">
        <v>498</v>
      </c>
      <c r="D452" s="30">
        <v>4593</v>
      </c>
      <c r="E452" s="30" t="s">
        <v>502</v>
      </c>
    </row>
    <row r="453" spans="1:5" x14ac:dyDescent="0.3">
      <c r="A453" s="31">
        <v>44039</v>
      </c>
      <c r="B453" s="30" t="s">
        <v>500</v>
      </c>
      <c r="C453" s="30" t="s">
        <v>496</v>
      </c>
      <c r="D453" s="30">
        <v>1312</v>
      </c>
      <c r="E453" s="30" t="s">
        <v>501</v>
      </c>
    </row>
    <row r="454" spans="1:5" x14ac:dyDescent="0.3">
      <c r="A454" s="31">
        <v>44039</v>
      </c>
      <c r="B454" s="30" t="s">
        <v>500</v>
      </c>
      <c r="C454" s="30" t="s">
        <v>447</v>
      </c>
      <c r="D454" s="30">
        <v>2631</v>
      </c>
      <c r="E454" s="30" t="s">
        <v>499</v>
      </c>
    </row>
    <row r="455" spans="1:5" x14ac:dyDescent="0.3">
      <c r="A455" s="31">
        <v>44039</v>
      </c>
      <c r="B455" s="30" t="s">
        <v>494</v>
      </c>
      <c r="C455" s="30" t="s">
        <v>498</v>
      </c>
      <c r="D455" s="30">
        <v>4210</v>
      </c>
      <c r="E455" s="30" t="s">
        <v>497</v>
      </c>
    </row>
    <row r="456" spans="1:5" x14ac:dyDescent="0.3">
      <c r="A456" s="31">
        <v>44039</v>
      </c>
      <c r="B456" s="30" t="s">
        <v>494</v>
      </c>
      <c r="C456" s="30" t="s">
        <v>496</v>
      </c>
      <c r="D456" s="30">
        <v>76</v>
      </c>
      <c r="E456" s="30" t="s">
        <v>495</v>
      </c>
    </row>
    <row r="457" spans="1:5" x14ac:dyDescent="0.3">
      <c r="A457" s="31">
        <v>44039</v>
      </c>
      <c r="B457" s="30" t="s">
        <v>494</v>
      </c>
      <c r="C457" s="30" t="s">
        <v>447</v>
      </c>
      <c r="D457" s="30">
        <v>4250</v>
      </c>
      <c r="E457" s="30" t="s">
        <v>493</v>
      </c>
    </row>
    <row r="458" spans="1:5" x14ac:dyDescent="0.3">
      <c r="A458" s="31">
        <v>44040</v>
      </c>
      <c r="B458" s="30" t="s">
        <v>230</v>
      </c>
      <c r="C458" s="30" t="s">
        <v>510</v>
      </c>
      <c r="D458" s="30">
        <v>3948</v>
      </c>
      <c r="E458" s="30" t="s">
        <v>509</v>
      </c>
    </row>
    <row r="459" spans="1:5" x14ac:dyDescent="0.3">
      <c r="A459" s="31">
        <v>44040</v>
      </c>
      <c r="B459" s="30" t="s">
        <v>230</v>
      </c>
      <c r="C459" s="30" t="s">
        <v>508</v>
      </c>
      <c r="D459" s="30">
        <v>4601</v>
      </c>
      <c r="E459" s="30" t="s">
        <v>507</v>
      </c>
    </row>
    <row r="460" spans="1:5" x14ac:dyDescent="0.3">
      <c r="A460" s="31">
        <v>44040</v>
      </c>
      <c r="B460" s="30" t="s">
        <v>500</v>
      </c>
      <c r="C460" s="30" t="s">
        <v>498</v>
      </c>
      <c r="D460" s="30">
        <v>4602</v>
      </c>
      <c r="E460" s="30" t="s">
        <v>502</v>
      </c>
    </row>
    <row r="461" spans="1:5" x14ac:dyDescent="0.3">
      <c r="A461" s="31">
        <v>44040</v>
      </c>
      <c r="B461" s="30" t="s">
        <v>500</v>
      </c>
      <c r="C461" s="30" t="s">
        <v>496</v>
      </c>
      <c r="D461" s="30">
        <v>1322</v>
      </c>
      <c r="E461" s="30" t="s">
        <v>501</v>
      </c>
    </row>
    <row r="462" spans="1:5" x14ac:dyDescent="0.3">
      <c r="A462" s="31">
        <v>44040</v>
      </c>
      <c r="B462" s="30" t="s">
        <v>500</v>
      </c>
      <c r="C462" s="30" t="s">
        <v>447</v>
      </c>
      <c r="D462" s="30">
        <v>2627</v>
      </c>
      <c r="E462" s="30" t="s">
        <v>499</v>
      </c>
    </row>
    <row r="463" spans="1:5" x14ac:dyDescent="0.3">
      <c r="A463" s="31">
        <v>44040</v>
      </c>
      <c r="B463" s="30" t="s">
        <v>494</v>
      </c>
      <c r="C463" s="30" t="s">
        <v>498</v>
      </c>
      <c r="D463" s="30">
        <v>4221</v>
      </c>
      <c r="E463" s="30" t="s">
        <v>497</v>
      </c>
    </row>
    <row r="464" spans="1:5" x14ac:dyDescent="0.3">
      <c r="A464" s="31">
        <v>44040</v>
      </c>
      <c r="B464" s="30" t="s">
        <v>494</v>
      </c>
      <c r="C464" s="30" t="s">
        <v>496</v>
      </c>
      <c r="D464" s="30">
        <v>76</v>
      </c>
      <c r="E464" s="30" t="s">
        <v>495</v>
      </c>
    </row>
    <row r="465" spans="1:5" x14ac:dyDescent="0.3">
      <c r="A465" s="31">
        <v>44040</v>
      </c>
      <c r="B465" s="30" t="s">
        <v>494</v>
      </c>
      <c r="C465" s="30" t="s">
        <v>447</v>
      </c>
      <c r="D465" s="30">
        <v>4254</v>
      </c>
      <c r="E465" s="30" t="s">
        <v>493</v>
      </c>
    </row>
    <row r="466" spans="1:5" x14ac:dyDescent="0.3">
      <c r="A466" s="31">
        <v>44041</v>
      </c>
      <c r="B466" s="30" t="s">
        <v>230</v>
      </c>
      <c r="C466" s="30" t="s">
        <v>510</v>
      </c>
      <c r="D466" s="30">
        <v>3964</v>
      </c>
      <c r="E466" s="30" t="s">
        <v>509</v>
      </c>
    </row>
    <row r="467" spans="1:5" x14ac:dyDescent="0.3">
      <c r="A467" s="31">
        <v>44041</v>
      </c>
      <c r="B467" s="30" t="s">
        <v>230</v>
      </c>
      <c r="C467" s="30" t="s">
        <v>508</v>
      </c>
      <c r="D467" s="30">
        <v>4614</v>
      </c>
      <c r="E467" s="30" t="s">
        <v>507</v>
      </c>
    </row>
    <row r="468" spans="1:5" x14ac:dyDescent="0.3">
      <c r="A468" s="31">
        <v>44041</v>
      </c>
      <c r="B468" s="30" t="s">
        <v>500</v>
      </c>
      <c r="C468" s="30" t="s">
        <v>498</v>
      </c>
      <c r="D468" s="30">
        <v>4612</v>
      </c>
      <c r="E468" s="30" t="s">
        <v>502</v>
      </c>
    </row>
    <row r="469" spans="1:5" x14ac:dyDescent="0.3">
      <c r="A469" s="31">
        <v>44041</v>
      </c>
      <c r="B469" s="30" t="s">
        <v>500</v>
      </c>
      <c r="C469" s="30" t="s">
        <v>496</v>
      </c>
      <c r="D469" s="30">
        <v>1341</v>
      </c>
      <c r="E469" s="30" t="s">
        <v>501</v>
      </c>
    </row>
    <row r="470" spans="1:5" x14ac:dyDescent="0.3">
      <c r="A470" s="31">
        <v>44041</v>
      </c>
      <c r="B470" s="30" t="s">
        <v>500</v>
      </c>
      <c r="C470" s="30" t="s">
        <v>447</v>
      </c>
      <c r="D470" s="30">
        <v>2627</v>
      </c>
      <c r="E470" s="30" t="s">
        <v>499</v>
      </c>
    </row>
    <row r="471" spans="1:5" x14ac:dyDescent="0.3">
      <c r="A471" s="31">
        <v>44041</v>
      </c>
      <c r="B471" s="30" t="s">
        <v>494</v>
      </c>
      <c r="C471" s="30" t="s">
        <v>498</v>
      </c>
      <c r="D471" s="30">
        <v>4267</v>
      </c>
      <c r="E471" s="30" t="s">
        <v>497</v>
      </c>
    </row>
    <row r="472" spans="1:5" x14ac:dyDescent="0.3">
      <c r="A472" s="31">
        <v>44041</v>
      </c>
      <c r="B472" s="30" t="s">
        <v>494</v>
      </c>
      <c r="C472" s="30" t="s">
        <v>496</v>
      </c>
      <c r="D472" s="30">
        <v>76</v>
      </c>
      <c r="E472" s="30" t="s">
        <v>495</v>
      </c>
    </row>
    <row r="473" spans="1:5" x14ac:dyDescent="0.3">
      <c r="A473" s="31">
        <v>44041</v>
      </c>
      <c r="B473" s="30" t="s">
        <v>494</v>
      </c>
      <c r="C473" s="30" t="s">
        <v>447</v>
      </c>
      <c r="D473" s="30">
        <v>4237</v>
      </c>
      <c r="E473" s="30" t="s">
        <v>493</v>
      </c>
    </row>
    <row r="474" spans="1:5" x14ac:dyDescent="0.3">
      <c r="A474" s="31">
        <v>44042</v>
      </c>
      <c r="B474" s="30" t="s">
        <v>230</v>
      </c>
      <c r="C474" s="30" t="s">
        <v>510</v>
      </c>
      <c r="D474" s="30">
        <v>3975</v>
      </c>
      <c r="E474" s="30" t="s">
        <v>509</v>
      </c>
    </row>
    <row r="475" spans="1:5" x14ac:dyDescent="0.3">
      <c r="A475" s="31">
        <v>44042</v>
      </c>
      <c r="B475" s="30" t="s">
        <v>230</v>
      </c>
      <c r="C475" s="30" t="s">
        <v>508</v>
      </c>
      <c r="D475" s="30">
        <v>4618</v>
      </c>
      <c r="E475" s="30" t="s">
        <v>507</v>
      </c>
    </row>
    <row r="476" spans="1:5" x14ac:dyDescent="0.3">
      <c r="A476" s="31">
        <v>44042</v>
      </c>
      <c r="B476" s="30" t="s">
        <v>500</v>
      </c>
      <c r="C476" s="30" t="s">
        <v>498</v>
      </c>
      <c r="D476" s="30">
        <v>4622</v>
      </c>
      <c r="E476" s="30" t="s">
        <v>502</v>
      </c>
    </row>
    <row r="477" spans="1:5" x14ac:dyDescent="0.3">
      <c r="A477" s="31">
        <v>44042</v>
      </c>
      <c r="B477" s="30" t="s">
        <v>500</v>
      </c>
      <c r="C477" s="30" t="s">
        <v>496</v>
      </c>
      <c r="D477" s="30">
        <v>1349</v>
      </c>
      <c r="E477" s="30" t="s">
        <v>501</v>
      </c>
    </row>
    <row r="478" spans="1:5" x14ac:dyDescent="0.3">
      <c r="A478" s="31">
        <v>44042</v>
      </c>
      <c r="B478" s="30" t="s">
        <v>500</v>
      </c>
      <c r="C478" s="30" t="s">
        <v>447</v>
      </c>
      <c r="D478" s="30">
        <v>2624</v>
      </c>
      <c r="E478" s="30" t="s">
        <v>499</v>
      </c>
    </row>
    <row r="479" spans="1:5" x14ac:dyDescent="0.3">
      <c r="A479" s="31">
        <v>44042</v>
      </c>
      <c r="B479" s="30" t="s">
        <v>494</v>
      </c>
      <c r="C479" s="30" t="s">
        <v>498</v>
      </c>
      <c r="D479" s="30">
        <v>4245</v>
      </c>
      <c r="E479" s="30" t="s">
        <v>497</v>
      </c>
    </row>
    <row r="480" spans="1:5" x14ac:dyDescent="0.3">
      <c r="A480" s="31">
        <v>44042</v>
      </c>
      <c r="B480" s="30" t="s">
        <v>494</v>
      </c>
      <c r="C480" s="30" t="s">
        <v>496</v>
      </c>
      <c r="D480" s="30">
        <v>77</v>
      </c>
      <c r="E480" s="30" t="s">
        <v>495</v>
      </c>
    </row>
    <row r="481" spans="1:5" x14ac:dyDescent="0.3">
      <c r="A481" s="31">
        <v>44042</v>
      </c>
      <c r="B481" s="30" t="s">
        <v>494</v>
      </c>
      <c r="C481" s="30" t="s">
        <v>447</v>
      </c>
      <c r="D481" s="30">
        <v>4273</v>
      </c>
      <c r="E481" s="30" t="s">
        <v>493</v>
      </c>
    </row>
    <row r="482" spans="1:5" x14ac:dyDescent="0.3">
      <c r="A482" s="31">
        <v>44043</v>
      </c>
      <c r="B482" s="30" t="s">
        <v>230</v>
      </c>
      <c r="C482" s="30" t="s">
        <v>510</v>
      </c>
      <c r="D482" s="30">
        <v>3980</v>
      </c>
      <c r="E482" s="30" t="s">
        <v>509</v>
      </c>
    </row>
    <row r="483" spans="1:5" x14ac:dyDescent="0.3">
      <c r="A483" s="31">
        <v>44043</v>
      </c>
      <c r="B483" s="30" t="s">
        <v>230</v>
      </c>
      <c r="C483" s="30" t="s">
        <v>508</v>
      </c>
      <c r="D483" s="30">
        <v>4627</v>
      </c>
      <c r="E483" s="30" t="s">
        <v>507</v>
      </c>
    </row>
    <row r="484" spans="1:5" x14ac:dyDescent="0.3">
      <c r="A484" s="31">
        <v>44043</v>
      </c>
      <c r="B484" s="30" t="s">
        <v>500</v>
      </c>
      <c r="C484" s="30" t="s">
        <v>498</v>
      </c>
      <c r="D484" s="30">
        <v>4627</v>
      </c>
      <c r="E484" s="30" t="s">
        <v>502</v>
      </c>
    </row>
    <row r="485" spans="1:5" x14ac:dyDescent="0.3">
      <c r="A485" s="31">
        <v>44043</v>
      </c>
      <c r="B485" s="30" t="s">
        <v>500</v>
      </c>
      <c r="C485" s="30" t="s">
        <v>496</v>
      </c>
      <c r="D485" s="30">
        <v>1359</v>
      </c>
      <c r="E485" s="30" t="s">
        <v>501</v>
      </c>
    </row>
    <row r="486" spans="1:5" x14ac:dyDescent="0.3">
      <c r="A486" s="31">
        <v>44043</v>
      </c>
      <c r="B486" s="30" t="s">
        <v>500</v>
      </c>
      <c r="C486" s="30" t="s">
        <v>447</v>
      </c>
      <c r="D486" s="30">
        <v>2623</v>
      </c>
      <c r="E486" s="30" t="s">
        <v>499</v>
      </c>
    </row>
    <row r="487" spans="1:5" x14ac:dyDescent="0.3">
      <c r="A487" s="31">
        <v>44043</v>
      </c>
      <c r="B487" s="30" t="s">
        <v>494</v>
      </c>
      <c r="C487" s="30" t="s">
        <v>498</v>
      </c>
      <c r="D487" s="30">
        <v>4264</v>
      </c>
      <c r="E487" s="30" t="s">
        <v>497</v>
      </c>
    </row>
    <row r="488" spans="1:5" x14ac:dyDescent="0.3">
      <c r="A488" s="31">
        <v>44043</v>
      </c>
      <c r="B488" s="30" t="s">
        <v>494</v>
      </c>
      <c r="C488" s="30" t="s">
        <v>496</v>
      </c>
      <c r="D488" s="30">
        <v>76</v>
      </c>
      <c r="E488" s="30" t="s">
        <v>495</v>
      </c>
    </row>
    <row r="489" spans="1:5" x14ac:dyDescent="0.3">
      <c r="A489" s="31">
        <v>44043</v>
      </c>
      <c r="B489" s="30" t="s">
        <v>494</v>
      </c>
      <c r="C489" s="30" t="s">
        <v>447</v>
      </c>
      <c r="D489" s="30">
        <v>4269</v>
      </c>
      <c r="E489" s="30" t="s">
        <v>493</v>
      </c>
    </row>
    <row r="490" spans="1:5" x14ac:dyDescent="0.3">
      <c r="A490" s="31">
        <v>44044</v>
      </c>
      <c r="B490" s="30" t="s">
        <v>230</v>
      </c>
      <c r="C490" s="30" t="s">
        <v>510</v>
      </c>
      <c r="D490" s="30">
        <v>3986</v>
      </c>
      <c r="E490" s="30" t="s">
        <v>509</v>
      </c>
    </row>
    <row r="491" spans="1:5" x14ac:dyDescent="0.3">
      <c r="A491" s="31">
        <v>44044</v>
      </c>
      <c r="B491" s="30" t="s">
        <v>230</v>
      </c>
      <c r="C491" s="30" t="s">
        <v>508</v>
      </c>
      <c r="D491" s="30">
        <v>4638</v>
      </c>
      <c r="E491" s="30" t="s">
        <v>507</v>
      </c>
    </row>
    <row r="492" spans="1:5" x14ac:dyDescent="0.3">
      <c r="A492" s="31">
        <v>44044</v>
      </c>
      <c r="B492" s="30" t="s">
        <v>500</v>
      </c>
      <c r="C492" s="30" t="s">
        <v>498</v>
      </c>
      <c r="D492" s="30">
        <v>4637</v>
      </c>
      <c r="E492" s="30" t="s">
        <v>502</v>
      </c>
    </row>
    <row r="493" spans="1:5" x14ac:dyDescent="0.3">
      <c r="A493" s="31">
        <v>44044</v>
      </c>
      <c r="B493" s="30" t="s">
        <v>500</v>
      </c>
      <c r="C493" s="30" t="s">
        <v>496</v>
      </c>
      <c r="D493" s="30">
        <v>1362</v>
      </c>
      <c r="E493" s="30" t="s">
        <v>501</v>
      </c>
    </row>
    <row r="494" spans="1:5" x14ac:dyDescent="0.3">
      <c r="A494" s="31">
        <v>44044</v>
      </c>
      <c r="B494" s="30" t="s">
        <v>500</v>
      </c>
      <c r="C494" s="30" t="s">
        <v>447</v>
      </c>
      <c r="D494" s="30">
        <v>2627</v>
      </c>
      <c r="E494" s="30" t="s">
        <v>499</v>
      </c>
    </row>
    <row r="495" spans="1:5" x14ac:dyDescent="0.3">
      <c r="A495" s="31">
        <v>44044</v>
      </c>
      <c r="B495" s="30" t="s">
        <v>494</v>
      </c>
      <c r="C495" s="30" t="s">
        <v>498</v>
      </c>
      <c r="D495" s="30">
        <v>4279</v>
      </c>
      <c r="E495" s="30" t="s">
        <v>497</v>
      </c>
    </row>
    <row r="496" spans="1:5" x14ac:dyDescent="0.3">
      <c r="A496" s="31">
        <v>44044</v>
      </c>
      <c r="B496" s="30" t="s">
        <v>494</v>
      </c>
      <c r="C496" s="30" t="s">
        <v>496</v>
      </c>
      <c r="D496" s="30">
        <v>78</v>
      </c>
      <c r="E496" s="30" t="s">
        <v>495</v>
      </c>
    </row>
    <row r="497" spans="1:5" x14ac:dyDescent="0.3">
      <c r="A497" s="31">
        <v>44044</v>
      </c>
      <c r="B497" s="30" t="s">
        <v>494</v>
      </c>
      <c r="C497" s="30" t="s">
        <v>447</v>
      </c>
      <c r="D497" s="30">
        <v>4269</v>
      </c>
      <c r="E497" s="30" t="s">
        <v>493</v>
      </c>
    </row>
    <row r="498" spans="1:5" x14ac:dyDescent="0.3">
      <c r="A498" s="31">
        <v>44045</v>
      </c>
      <c r="B498" s="30" t="s">
        <v>230</v>
      </c>
      <c r="C498" s="30" t="s">
        <v>510</v>
      </c>
      <c r="D498" s="30">
        <v>3991</v>
      </c>
      <c r="E498" s="30" t="s">
        <v>509</v>
      </c>
    </row>
    <row r="499" spans="1:5" x14ac:dyDescent="0.3">
      <c r="A499" s="31">
        <v>44045</v>
      </c>
      <c r="B499" s="30" t="s">
        <v>230</v>
      </c>
      <c r="C499" s="30" t="s">
        <v>508</v>
      </c>
      <c r="D499" s="30">
        <v>4645</v>
      </c>
      <c r="E499" s="30" t="s">
        <v>507</v>
      </c>
    </row>
    <row r="500" spans="1:5" x14ac:dyDescent="0.3">
      <c r="A500" s="31">
        <v>44045</v>
      </c>
      <c r="B500" s="30" t="s">
        <v>500</v>
      </c>
      <c r="C500" s="30" t="s">
        <v>498</v>
      </c>
      <c r="D500" s="30">
        <v>4640</v>
      </c>
      <c r="E500" s="30" t="s">
        <v>502</v>
      </c>
    </row>
    <row r="501" spans="1:5" x14ac:dyDescent="0.3">
      <c r="A501" s="31">
        <v>44045</v>
      </c>
      <c r="B501" s="30" t="s">
        <v>500</v>
      </c>
      <c r="C501" s="30" t="s">
        <v>496</v>
      </c>
      <c r="D501" s="30">
        <v>1362</v>
      </c>
      <c r="E501" s="30" t="s">
        <v>501</v>
      </c>
    </row>
    <row r="502" spans="1:5" x14ac:dyDescent="0.3">
      <c r="A502" s="31">
        <v>44045</v>
      </c>
      <c r="B502" s="30" t="s">
        <v>500</v>
      </c>
      <c r="C502" s="30" t="s">
        <v>447</v>
      </c>
      <c r="D502" s="30">
        <v>2636</v>
      </c>
      <c r="E502" s="30" t="s">
        <v>499</v>
      </c>
    </row>
    <row r="503" spans="1:5" x14ac:dyDescent="0.3">
      <c r="A503" s="31">
        <v>44045</v>
      </c>
      <c r="B503" s="30" t="s">
        <v>494</v>
      </c>
      <c r="C503" s="30" t="s">
        <v>498</v>
      </c>
      <c r="D503" s="30">
        <v>4286</v>
      </c>
      <c r="E503" s="30" t="s">
        <v>497</v>
      </c>
    </row>
    <row r="504" spans="1:5" x14ac:dyDescent="0.3">
      <c r="A504" s="31">
        <v>44045</v>
      </c>
      <c r="B504" s="30" t="s">
        <v>494</v>
      </c>
      <c r="C504" s="30" t="s">
        <v>496</v>
      </c>
      <c r="D504" s="30">
        <v>78</v>
      </c>
      <c r="E504" s="30" t="s">
        <v>495</v>
      </c>
    </row>
    <row r="505" spans="1:5" x14ac:dyDescent="0.3">
      <c r="A505" s="31">
        <v>44045</v>
      </c>
      <c r="B505" s="30" t="s">
        <v>494</v>
      </c>
      <c r="C505" s="30" t="s">
        <v>447</v>
      </c>
      <c r="D505" s="30">
        <v>4274</v>
      </c>
      <c r="E505" s="30" t="s">
        <v>493</v>
      </c>
    </row>
    <row r="506" spans="1:5" x14ac:dyDescent="0.3">
      <c r="A506" s="31">
        <v>44046</v>
      </c>
      <c r="B506" s="30" t="s">
        <v>230</v>
      </c>
      <c r="C506" s="30" t="s">
        <v>510</v>
      </c>
      <c r="D506" s="30">
        <v>3996</v>
      </c>
      <c r="E506" s="30" t="s">
        <v>509</v>
      </c>
    </row>
    <row r="507" spans="1:5" x14ac:dyDescent="0.3">
      <c r="A507" s="31">
        <v>44046</v>
      </c>
      <c r="B507" s="30" t="s">
        <v>230</v>
      </c>
      <c r="C507" s="30" t="s">
        <v>508</v>
      </c>
      <c r="D507" s="30">
        <v>4650</v>
      </c>
      <c r="E507" s="30" t="s">
        <v>507</v>
      </c>
    </row>
    <row r="508" spans="1:5" x14ac:dyDescent="0.3">
      <c r="A508" s="31">
        <v>44046</v>
      </c>
      <c r="B508" s="30" t="s">
        <v>500</v>
      </c>
      <c r="C508" s="30" t="s">
        <v>498</v>
      </c>
      <c r="D508" s="30">
        <v>4648</v>
      </c>
      <c r="E508" s="30" t="s">
        <v>502</v>
      </c>
    </row>
    <row r="509" spans="1:5" x14ac:dyDescent="0.3">
      <c r="A509" s="31">
        <v>44046</v>
      </c>
      <c r="B509" s="30" t="s">
        <v>500</v>
      </c>
      <c r="C509" s="30" t="s">
        <v>496</v>
      </c>
      <c r="D509" s="30">
        <v>1363</v>
      </c>
      <c r="E509" s="30" t="s">
        <v>501</v>
      </c>
    </row>
    <row r="510" spans="1:5" x14ac:dyDescent="0.3">
      <c r="A510" s="31">
        <v>44046</v>
      </c>
      <c r="B510" s="30" t="s">
        <v>500</v>
      </c>
      <c r="C510" s="30" t="s">
        <v>447</v>
      </c>
      <c r="D510" s="30">
        <v>2637</v>
      </c>
      <c r="E510" s="30" t="s">
        <v>499</v>
      </c>
    </row>
    <row r="511" spans="1:5" x14ac:dyDescent="0.3">
      <c r="A511" s="31">
        <v>44046</v>
      </c>
      <c r="B511" s="30" t="s">
        <v>494</v>
      </c>
      <c r="C511" s="30" t="s">
        <v>498</v>
      </c>
      <c r="D511" s="30">
        <v>4289</v>
      </c>
      <c r="E511" s="30" t="s">
        <v>497</v>
      </c>
    </row>
    <row r="512" spans="1:5" x14ac:dyDescent="0.3">
      <c r="A512" s="31">
        <v>44046</v>
      </c>
      <c r="B512" s="30" t="s">
        <v>494</v>
      </c>
      <c r="C512" s="30" t="s">
        <v>496</v>
      </c>
      <c r="D512" s="30">
        <v>79</v>
      </c>
      <c r="E512" s="30" t="s">
        <v>495</v>
      </c>
    </row>
    <row r="513" spans="1:5" x14ac:dyDescent="0.3">
      <c r="A513" s="31">
        <v>44046</v>
      </c>
      <c r="B513" s="30" t="s">
        <v>494</v>
      </c>
      <c r="C513" s="30" t="s">
        <v>447</v>
      </c>
      <c r="D513" s="30">
        <v>4280</v>
      </c>
      <c r="E513" s="30" t="s">
        <v>493</v>
      </c>
    </row>
    <row r="514" spans="1:5" x14ac:dyDescent="0.3">
      <c r="A514" s="31">
        <v>44047</v>
      </c>
      <c r="B514" s="30" t="s">
        <v>230</v>
      </c>
      <c r="C514" s="30" t="s">
        <v>510</v>
      </c>
      <c r="D514" s="30">
        <v>3997</v>
      </c>
      <c r="E514" s="30" t="s">
        <v>509</v>
      </c>
    </row>
    <row r="515" spans="1:5" x14ac:dyDescent="0.3">
      <c r="A515" s="31">
        <v>44047</v>
      </c>
      <c r="B515" s="30" t="s">
        <v>230</v>
      </c>
      <c r="C515" s="30" t="s">
        <v>508</v>
      </c>
      <c r="D515" s="30">
        <v>4658</v>
      </c>
      <c r="E515" s="30" t="s">
        <v>507</v>
      </c>
    </row>
    <row r="516" spans="1:5" x14ac:dyDescent="0.3">
      <c r="A516" s="31">
        <v>44047</v>
      </c>
      <c r="B516" s="30" t="s">
        <v>500</v>
      </c>
      <c r="C516" s="30" t="s">
        <v>498</v>
      </c>
      <c r="D516" s="30">
        <v>4655</v>
      </c>
      <c r="E516" s="30" t="s">
        <v>502</v>
      </c>
    </row>
    <row r="517" spans="1:5" x14ac:dyDescent="0.3">
      <c r="A517" s="31">
        <v>44047</v>
      </c>
      <c r="B517" s="30" t="s">
        <v>500</v>
      </c>
      <c r="C517" s="30" t="s">
        <v>496</v>
      </c>
      <c r="D517" s="30">
        <v>1364</v>
      </c>
      <c r="E517" s="30" t="s">
        <v>501</v>
      </c>
    </row>
    <row r="518" spans="1:5" x14ac:dyDescent="0.3">
      <c r="A518" s="31">
        <v>44047</v>
      </c>
      <c r="B518" s="30" t="s">
        <v>500</v>
      </c>
      <c r="C518" s="30" t="s">
        <v>447</v>
      </c>
      <c r="D518" s="30">
        <v>2638</v>
      </c>
      <c r="E518" s="30" t="s">
        <v>499</v>
      </c>
    </row>
    <row r="519" spans="1:5" x14ac:dyDescent="0.3">
      <c r="A519" s="31">
        <v>44047</v>
      </c>
      <c r="B519" s="30" t="s">
        <v>494</v>
      </c>
      <c r="C519" s="30" t="s">
        <v>498</v>
      </c>
      <c r="D519" s="30">
        <v>4295</v>
      </c>
      <c r="E519" s="30" t="s">
        <v>497</v>
      </c>
    </row>
    <row r="520" spans="1:5" x14ac:dyDescent="0.3">
      <c r="A520" s="31">
        <v>44047</v>
      </c>
      <c r="B520" s="30" t="s">
        <v>494</v>
      </c>
      <c r="C520" s="30" t="s">
        <v>496</v>
      </c>
      <c r="D520" s="30">
        <v>79</v>
      </c>
      <c r="E520" s="30" t="s">
        <v>495</v>
      </c>
    </row>
    <row r="521" spans="1:5" x14ac:dyDescent="0.3">
      <c r="A521" s="31">
        <v>44047</v>
      </c>
      <c r="B521" s="30" t="s">
        <v>494</v>
      </c>
      <c r="C521" s="30" t="s">
        <v>447</v>
      </c>
      <c r="D521" s="30">
        <v>4283</v>
      </c>
      <c r="E521" s="30" t="s">
        <v>493</v>
      </c>
    </row>
    <row r="522" spans="1:5" x14ac:dyDescent="0.3">
      <c r="A522" s="31">
        <v>44048</v>
      </c>
      <c r="B522" s="30" t="s">
        <v>230</v>
      </c>
      <c r="C522" s="30" t="s">
        <v>510</v>
      </c>
      <c r="D522" s="30">
        <v>3997</v>
      </c>
      <c r="E522" s="30" t="s">
        <v>509</v>
      </c>
    </row>
    <row r="523" spans="1:5" x14ac:dyDescent="0.3">
      <c r="A523" s="31">
        <v>44048</v>
      </c>
      <c r="B523" s="30" t="s">
        <v>230</v>
      </c>
      <c r="C523" s="30" t="s">
        <v>508</v>
      </c>
      <c r="D523" s="30">
        <v>4660</v>
      </c>
      <c r="E523" s="30" t="s">
        <v>507</v>
      </c>
    </row>
    <row r="524" spans="1:5" x14ac:dyDescent="0.3">
      <c r="A524" s="31">
        <v>44048</v>
      </c>
      <c r="B524" s="30" t="s">
        <v>500</v>
      </c>
      <c r="C524" s="30" t="s">
        <v>498</v>
      </c>
      <c r="D524" s="30">
        <v>4658</v>
      </c>
      <c r="E524" s="30" t="s">
        <v>502</v>
      </c>
    </row>
    <row r="525" spans="1:5" x14ac:dyDescent="0.3">
      <c r="A525" s="31">
        <v>44048</v>
      </c>
      <c r="B525" s="30" t="s">
        <v>500</v>
      </c>
      <c r="C525" s="30" t="s">
        <v>496</v>
      </c>
      <c r="D525" s="30">
        <v>1367</v>
      </c>
      <c r="E525" s="30" t="s">
        <v>501</v>
      </c>
    </row>
    <row r="526" spans="1:5" x14ac:dyDescent="0.3">
      <c r="A526" s="31">
        <v>44048</v>
      </c>
      <c r="B526" s="30" t="s">
        <v>500</v>
      </c>
      <c r="C526" s="30" t="s">
        <v>447</v>
      </c>
      <c r="D526" s="30">
        <v>2634</v>
      </c>
      <c r="E526" s="30" t="s">
        <v>499</v>
      </c>
    </row>
    <row r="527" spans="1:5" x14ac:dyDescent="0.3">
      <c r="A527" s="31">
        <v>44048</v>
      </c>
      <c r="B527" s="30" t="s">
        <v>494</v>
      </c>
      <c r="C527" s="30" t="s">
        <v>498</v>
      </c>
      <c r="D527" s="30">
        <v>4299</v>
      </c>
      <c r="E527" s="30" t="s">
        <v>497</v>
      </c>
    </row>
    <row r="528" spans="1:5" x14ac:dyDescent="0.3">
      <c r="A528" s="31">
        <v>44048</v>
      </c>
      <c r="B528" s="30" t="s">
        <v>494</v>
      </c>
      <c r="C528" s="30" t="s">
        <v>496</v>
      </c>
      <c r="D528" s="30">
        <v>79</v>
      </c>
      <c r="E528" s="30" t="s">
        <v>495</v>
      </c>
    </row>
    <row r="529" spans="1:5" x14ac:dyDescent="0.3">
      <c r="A529" s="31">
        <v>44048</v>
      </c>
      <c r="B529" s="30" t="s">
        <v>494</v>
      </c>
      <c r="C529" s="30" t="s">
        <v>447</v>
      </c>
      <c r="D529" s="30">
        <v>4281</v>
      </c>
      <c r="E529" s="30" t="s">
        <v>493</v>
      </c>
    </row>
    <row r="530" spans="1:5" x14ac:dyDescent="0.3">
      <c r="A530" s="31">
        <v>44049</v>
      </c>
      <c r="B530" s="30" t="s">
        <v>230</v>
      </c>
      <c r="C530" s="30" t="s">
        <v>510</v>
      </c>
      <c r="D530" s="30">
        <v>4010</v>
      </c>
      <c r="E530" s="30" t="s">
        <v>509</v>
      </c>
    </row>
    <row r="531" spans="1:5" x14ac:dyDescent="0.3">
      <c r="A531" s="31">
        <v>44049</v>
      </c>
      <c r="B531" s="30" t="s">
        <v>230</v>
      </c>
      <c r="C531" s="30" t="s">
        <v>508</v>
      </c>
      <c r="D531" s="30">
        <v>4679</v>
      </c>
      <c r="E531" s="30" t="s">
        <v>507</v>
      </c>
    </row>
    <row r="532" spans="1:5" x14ac:dyDescent="0.3">
      <c r="A532" s="31">
        <v>44049</v>
      </c>
      <c r="B532" s="30" t="s">
        <v>500</v>
      </c>
      <c r="C532" s="30" t="s">
        <v>498</v>
      </c>
      <c r="D532" s="30">
        <v>4668</v>
      </c>
      <c r="E532" s="30" t="s">
        <v>502</v>
      </c>
    </row>
    <row r="533" spans="1:5" x14ac:dyDescent="0.3">
      <c r="A533" s="31">
        <v>44049</v>
      </c>
      <c r="B533" s="30" t="s">
        <v>500</v>
      </c>
      <c r="C533" s="30" t="s">
        <v>496</v>
      </c>
      <c r="D533" s="30">
        <v>1376</v>
      </c>
      <c r="E533" s="30" t="s">
        <v>501</v>
      </c>
    </row>
    <row r="534" spans="1:5" x14ac:dyDescent="0.3">
      <c r="A534" s="31">
        <v>44049</v>
      </c>
      <c r="B534" s="30" t="s">
        <v>500</v>
      </c>
      <c r="C534" s="30" t="s">
        <v>447</v>
      </c>
      <c r="D534" s="30">
        <v>2647</v>
      </c>
      <c r="E534" s="30" t="s">
        <v>499</v>
      </c>
    </row>
    <row r="535" spans="1:5" x14ac:dyDescent="0.3">
      <c r="A535" s="31">
        <v>44049</v>
      </c>
      <c r="B535" s="30" t="s">
        <v>494</v>
      </c>
      <c r="C535" s="30" t="s">
        <v>498</v>
      </c>
      <c r="D535" s="30">
        <v>4317</v>
      </c>
      <c r="E535" s="30" t="s">
        <v>497</v>
      </c>
    </row>
    <row r="536" spans="1:5" x14ac:dyDescent="0.3">
      <c r="A536" s="31">
        <v>44049</v>
      </c>
      <c r="B536" s="30" t="s">
        <v>494</v>
      </c>
      <c r="C536" s="30" t="s">
        <v>496</v>
      </c>
      <c r="D536" s="30">
        <v>80</v>
      </c>
      <c r="E536" s="30" t="s">
        <v>495</v>
      </c>
    </row>
    <row r="537" spans="1:5" x14ac:dyDescent="0.3">
      <c r="A537" s="31">
        <v>44049</v>
      </c>
      <c r="B537" s="30" t="s">
        <v>494</v>
      </c>
      <c r="C537" s="30" t="s">
        <v>447</v>
      </c>
      <c r="D537" s="30">
        <v>4294</v>
      </c>
      <c r="E537" s="30" t="s">
        <v>493</v>
      </c>
    </row>
    <row r="538" spans="1:5" x14ac:dyDescent="0.3">
      <c r="A538" s="31">
        <v>44050</v>
      </c>
      <c r="B538" s="30" t="s">
        <v>230</v>
      </c>
      <c r="C538" s="30" t="s">
        <v>510</v>
      </c>
      <c r="D538" s="30">
        <v>4019</v>
      </c>
      <c r="E538" s="30" t="s">
        <v>509</v>
      </c>
    </row>
    <row r="539" spans="1:5" x14ac:dyDescent="0.3">
      <c r="A539" s="31">
        <v>44050</v>
      </c>
      <c r="B539" s="30" t="s">
        <v>230</v>
      </c>
      <c r="C539" s="30" t="s">
        <v>508</v>
      </c>
      <c r="D539" s="30">
        <v>4688</v>
      </c>
      <c r="E539" s="30" t="s">
        <v>507</v>
      </c>
    </row>
    <row r="540" spans="1:5" x14ac:dyDescent="0.3">
      <c r="A540" s="31">
        <v>44050</v>
      </c>
      <c r="B540" s="30" t="s">
        <v>500</v>
      </c>
      <c r="C540" s="30" t="s">
        <v>498</v>
      </c>
      <c r="D540" s="30">
        <v>4674</v>
      </c>
      <c r="E540" s="30" t="s">
        <v>502</v>
      </c>
    </row>
    <row r="541" spans="1:5" x14ac:dyDescent="0.3">
      <c r="A541" s="31">
        <v>44050</v>
      </c>
      <c r="B541" s="30" t="s">
        <v>500</v>
      </c>
      <c r="C541" s="30" t="s">
        <v>496</v>
      </c>
      <c r="D541" s="30">
        <v>1386</v>
      </c>
      <c r="E541" s="30" t="s">
        <v>501</v>
      </c>
    </row>
    <row r="542" spans="1:5" x14ac:dyDescent="0.3">
      <c r="A542" s="31">
        <v>44050</v>
      </c>
      <c r="B542" s="30" t="s">
        <v>500</v>
      </c>
      <c r="C542" s="30" t="s">
        <v>447</v>
      </c>
      <c r="D542" s="30">
        <v>2649</v>
      </c>
      <c r="E542" s="30" t="s">
        <v>499</v>
      </c>
    </row>
    <row r="543" spans="1:5" x14ac:dyDescent="0.3">
      <c r="A543" s="31">
        <v>44050</v>
      </c>
      <c r="B543" s="30" t="s">
        <v>494</v>
      </c>
      <c r="C543" s="30" t="s">
        <v>498</v>
      </c>
      <c r="D543" s="30">
        <v>4340</v>
      </c>
      <c r="E543" s="30" t="s">
        <v>497</v>
      </c>
    </row>
    <row r="544" spans="1:5" x14ac:dyDescent="0.3">
      <c r="A544" s="31">
        <v>44050</v>
      </c>
      <c r="B544" s="30" t="s">
        <v>494</v>
      </c>
      <c r="C544" s="30" t="s">
        <v>496</v>
      </c>
      <c r="D544" s="30">
        <v>79</v>
      </c>
      <c r="E544" s="30" t="s">
        <v>495</v>
      </c>
    </row>
    <row r="545" spans="1:5" x14ac:dyDescent="0.3">
      <c r="A545" s="31">
        <v>44050</v>
      </c>
      <c r="B545" s="30" t="s">
        <v>494</v>
      </c>
      <c r="C545" s="30" t="s">
        <v>447</v>
      </c>
      <c r="D545" s="30">
        <v>4290</v>
      </c>
      <c r="E545" s="30" t="s">
        <v>493</v>
      </c>
    </row>
    <row r="546" spans="1:5" x14ac:dyDescent="0.3">
      <c r="A546" s="31">
        <v>44051</v>
      </c>
      <c r="B546" s="30" t="s">
        <v>230</v>
      </c>
      <c r="C546" s="30" t="s">
        <v>510</v>
      </c>
      <c r="D546" s="30">
        <v>4026</v>
      </c>
      <c r="E546" s="30" t="s">
        <v>509</v>
      </c>
    </row>
    <row r="547" spans="1:5" x14ac:dyDescent="0.3">
      <c r="A547" s="31">
        <v>44051</v>
      </c>
      <c r="B547" s="30" t="s">
        <v>230</v>
      </c>
      <c r="C547" s="30" t="s">
        <v>508</v>
      </c>
      <c r="D547" s="30">
        <v>4693</v>
      </c>
      <c r="E547" s="30" t="s">
        <v>507</v>
      </c>
    </row>
    <row r="548" spans="1:5" x14ac:dyDescent="0.3">
      <c r="A548" s="31">
        <v>44051</v>
      </c>
      <c r="B548" s="30" t="s">
        <v>500</v>
      </c>
      <c r="C548" s="30" t="s">
        <v>498</v>
      </c>
      <c r="D548" s="30">
        <v>4686</v>
      </c>
      <c r="E548" s="30" t="s">
        <v>502</v>
      </c>
    </row>
    <row r="549" spans="1:5" x14ac:dyDescent="0.3">
      <c r="A549" s="31">
        <v>44051</v>
      </c>
      <c r="B549" s="30" t="s">
        <v>500</v>
      </c>
      <c r="C549" s="30" t="s">
        <v>496</v>
      </c>
      <c r="D549" s="30">
        <v>1386</v>
      </c>
      <c r="E549" s="30" t="s">
        <v>501</v>
      </c>
    </row>
    <row r="550" spans="1:5" x14ac:dyDescent="0.3">
      <c r="A550" s="31">
        <v>44051</v>
      </c>
      <c r="B550" s="30" t="s">
        <v>500</v>
      </c>
      <c r="C550" s="30" t="s">
        <v>447</v>
      </c>
      <c r="D550" s="30">
        <v>2649</v>
      </c>
      <c r="E550" s="30" t="s">
        <v>499</v>
      </c>
    </row>
    <row r="551" spans="1:5" x14ac:dyDescent="0.3">
      <c r="A551" s="31">
        <v>44051</v>
      </c>
      <c r="B551" s="30" t="s">
        <v>494</v>
      </c>
      <c r="C551" s="30" t="s">
        <v>498</v>
      </c>
      <c r="D551" s="30">
        <v>4354</v>
      </c>
      <c r="E551" s="30" t="s">
        <v>497</v>
      </c>
    </row>
    <row r="552" spans="1:5" x14ac:dyDescent="0.3">
      <c r="A552" s="31">
        <v>44051</v>
      </c>
      <c r="B552" s="30" t="s">
        <v>494</v>
      </c>
      <c r="C552" s="30" t="s">
        <v>496</v>
      </c>
      <c r="D552" s="30">
        <v>79</v>
      </c>
      <c r="E552" s="30" t="s">
        <v>495</v>
      </c>
    </row>
    <row r="553" spans="1:5" x14ac:dyDescent="0.3">
      <c r="A553" s="31">
        <v>44051</v>
      </c>
      <c r="B553" s="30" t="s">
        <v>494</v>
      </c>
      <c r="C553" s="30" t="s">
        <v>447</v>
      </c>
      <c r="D553" s="30">
        <v>4288</v>
      </c>
      <c r="E553" s="30" t="s">
        <v>493</v>
      </c>
    </row>
    <row r="554" spans="1:5" x14ac:dyDescent="0.3">
      <c r="A554" s="31">
        <v>44052</v>
      </c>
      <c r="B554" s="30" t="s">
        <v>230</v>
      </c>
      <c r="C554" s="30" t="s">
        <v>510</v>
      </c>
      <c r="D554" s="30">
        <v>4029</v>
      </c>
      <c r="E554" s="30" t="s">
        <v>509</v>
      </c>
    </row>
    <row r="555" spans="1:5" x14ac:dyDescent="0.3">
      <c r="A555" s="31">
        <v>44052</v>
      </c>
      <c r="B555" s="30" t="s">
        <v>230</v>
      </c>
      <c r="C555" s="30" t="s">
        <v>508</v>
      </c>
      <c r="D555" s="30">
        <v>4704</v>
      </c>
      <c r="E555" s="30" t="s">
        <v>507</v>
      </c>
    </row>
    <row r="556" spans="1:5" x14ac:dyDescent="0.3">
      <c r="A556" s="31">
        <v>44052</v>
      </c>
      <c r="B556" s="30" t="s">
        <v>500</v>
      </c>
      <c r="C556" s="30" t="s">
        <v>498</v>
      </c>
      <c r="D556" s="30">
        <v>4690</v>
      </c>
      <c r="E556" s="30" t="s">
        <v>502</v>
      </c>
    </row>
    <row r="557" spans="1:5" x14ac:dyDescent="0.3">
      <c r="A557" s="31">
        <v>44052</v>
      </c>
      <c r="B557" s="30" t="s">
        <v>500</v>
      </c>
      <c r="C557" s="30" t="s">
        <v>496</v>
      </c>
      <c r="D557" s="30">
        <v>1389</v>
      </c>
      <c r="E557" s="30" t="s">
        <v>501</v>
      </c>
    </row>
    <row r="558" spans="1:5" x14ac:dyDescent="0.3">
      <c r="A558" s="31">
        <v>44052</v>
      </c>
      <c r="B558" s="30" t="s">
        <v>500</v>
      </c>
      <c r="C558" s="30" t="s">
        <v>447</v>
      </c>
      <c r="D558" s="30">
        <v>2656</v>
      </c>
      <c r="E558" s="30" t="s">
        <v>499</v>
      </c>
    </row>
    <row r="559" spans="1:5" x14ac:dyDescent="0.3">
      <c r="A559" s="31">
        <v>44052</v>
      </c>
      <c r="B559" s="30" t="s">
        <v>494</v>
      </c>
      <c r="C559" s="30" t="s">
        <v>498</v>
      </c>
      <c r="D559" s="30">
        <v>4361</v>
      </c>
      <c r="E559" s="30" t="s">
        <v>497</v>
      </c>
    </row>
    <row r="560" spans="1:5" x14ac:dyDescent="0.3">
      <c r="A560" s="31">
        <v>44052</v>
      </c>
      <c r="B560" s="30" t="s">
        <v>494</v>
      </c>
      <c r="C560" s="30" t="s">
        <v>496</v>
      </c>
      <c r="D560" s="30">
        <v>79</v>
      </c>
      <c r="E560" s="30" t="s">
        <v>495</v>
      </c>
    </row>
    <row r="561" spans="1:5" x14ac:dyDescent="0.3">
      <c r="A561" s="31">
        <v>44052</v>
      </c>
      <c r="B561" s="30" t="s">
        <v>494</v>
      </c>
      <c r="C561" s="30" t="s">
        <v>447</v>
      </c>
      <c r="D561" s="30">
        <v>4295</v>
      </c>
      <c r="E561" s="30" t="s">
        <v>493</v>
      </c>
    </row>
    <row r="562" spans="1:5" x14ac:dyDescent="0.3">
      <c r="A562" s="31">
        <v>44053</v>
      </c>
      <c r="B562" s="30" t="s">
        <v>230</v>
      </c>
      <c r="C562" s="30" t="s">
        <v>510</v>
      </c>
      <c r="D562" s="30">
        <v>4034</v>
      </c>
      <c r="E562" s="30" t="s">
        <v>509</v>
      </c>
    </row>
    <row r="563" spans="1:5" x14ac:dyDescent="0.3">
      <c r="A563" s="31">
        <v>44053</v>
      </c>
      <c r="B563" s="30" t="s">
        <v>230</v>
      </c>
      <c r="C563" s="30" t="s">
        <v>508</v>
      </c>
      <c r="D563" s="30">
        <v>4705</v>
      </c>
      <c r="E563" s="30" t="s">
        <v>507</v>
      </c>
    </row>
    <row r="564" spans="1:5" x14ac:dyDescent="0.3">
      <c r="A564" s="31">
        <v>44053</v>
      </c>
      <c r="B564" s="30" t="s">
        <v>500</v>
      </c>
      <c r="C564" s="30" t="s">
        <v>498</v>
      </c>
      <c r="D564" s="30">
        <v>4694</v>
      </c>
      <c r="E564" s="30" t="s">
        <v>502</v>
      </c>
    </row>
    <row r="565" spans="1:5" x14ac:dyDescent="0.3">
      <c r="A565" s="31">
        <v>44053</v>
      </c>
      <c r="B565" s="30" t="s">
        <v>500</v>
      </c>
      <c r="C565" s="30" t="s">
        <v>496</v>
      </c>
      <c r="D565" s="30">
        <v>1390</v>
      </c>
      <c r="E565" s="30" t="s">
        <v>501</v>
      </c>
    </row>
    <row r="566" spans="1:5" x14ac:dyDescent="0.3">
      <c r="A566" s="31">
        <v>44053</v>
      </c>
      <c r="B566" s="30" t="s">
        <v>500</v>
      </c>
      <c r="C566" s="30" t="s">
        <v>447</v>
      </c>
      <c r="D566" s="30">
        <v>2657</v>
      </c>
      <c r="E566" s="30" t="s">
        <v>499</v>
      </c>
    </row>
    <row r="567" spans="1:5" x14ac:dyDescent="0.3">
      <c r="A567" s="31">
        <v>44053</v>
      </c>
      <c r="B567" s="30" t="s">
        <v>494</v>
      </c>
      <c r="C567" s="30" t="s">
        <v>498</v>
      </c>
      <c r="D567" s="30">
        <v>4364</v>
      </c>
      <c r="E567" s="30" t="s">
        <v>497</v>
      </c>
    </row>
    <row r="568" spans="1:5" x14ac:dyDescent="0.3">
      <c r="A568" s="31">
        <v>44053</v>
      </c>
      <c r="B568" s="30" t="s">
        <v>494</v>
      </c>
      <c r="C568" s="30" t="s">
        <v>496</v>
      </c>
      <c r="D568" s="30">
        <v>79</v>
      </c>
      <c r="E568" s="30" t="s">
        <v>495</v>
      </c>
    </row>
    <row r="569" spans="1:5" x14ac:dyDescent="0.3">
      <c r="A569" s="31">
        <v>44053</v>
      </c>
      <c r="B569" s="30" t="s">
        <v>494</v>
      </c>
      <c r="C569" s="30" t="s">
        <v>447</v>
      </c>
      <c r="D569" s="30">
        <v>4298</v>
      </c>
      <c r="E569" s="30" t="s">
        <v>493</v>
      </c>
    </row>
    <row r="570" spans="1:5" x14ac:dyDescent="0.3">
      <c r="A570" s="31">
        <v>44054</v>
      </c>
      <c r="B570" s="30" t="s">
        <v>230</v>
      </c>
      <c r="C570" s="30" t="s">
        <v>510</v>
      </c>
      <c r="D570" s="30">
        <v>4038</v>
      </c>
      <c r="E570" s="30" t="s">
        <v>509</v>
      </c>
    </row>
    <row r="571" spans="1:5" x14ac:dyDescent="0.3">
      <c r="A571" s="31">
        <v>44054</v>
      </c>
      <c r="B571" s="30" t="s">
        <v>230</v>
      </c>
      <c r="C571" s="30" t="s">
        <v>508</v>
      </c>
      <c r="D571" s="30">
        <v>4711</v>
      </c>
      <c r="E571" s="30" t="s">
        <v>507</v>
      </c>
    </row>
    <row r="572" spans="1:5" x14ac:dyDescent="0.3">
      <c r="A572" s="31">
        <v>44054</v>
      </c>
      <c r="B572" s="30" t="s">
        <v>500</v>
      </c>
      <c r="C572" s="30" t="s">
        <v>498</v>
      </c>
      <c r="D572" s="30">
        <v>4698</v>
      </c>
      <c r="E572" s="30" t="s">
        <v>502</v>
      </c>
    </row>
    <row r="573" spans="1:5" x14ac:dyDescent="0.3">
      <c r="A573" s="31">
        <v>44054</v>
      </c>
      <c r="B573" s="30" t="s">
        <v>500</v>
      </c>
      <c r="C573" s="30" t="s">
        <v>496</v>
      </c>
      <c r="D573" s="30">
        <v>1394</v>
      </c>
      <c r="E573" s="30" t="s">
        <v>501</v>
      </c>
    </row>
    <row r="574" spans="1:5" x14ac:dyDescent="0.3">
      <c r="A574" s="31">
        <v>44054</v>
      </c>
      <c r="B574" s="30" t="s">
        <v>500</v>
      </c>
      <c r="C574" s="30" t="s">
        <v>447</v>
      </c>
      <c r="D574" s="30">
        <v>2659</v>
      </c>
      <c r="E574" s="30" t="s">
        <v>499</v>
      </c>
    </row>
    <row r="575" spans="1:5" x14ac:dyDescent="0.3">
      <c r="A575" s="31">
        <v>44054</v>
      </c>
      <c r="B575" s="30" t="s">
        <v>494</v>
      </c>
      <c r="C575" s="30" t="s">
        <v>498</v>
      </c>
      <c r="D575" s="30">
        <v>4370</v>
      </c>
      <c r="E575" s="30" t="s">
        <v>497</v>
      </c>
    </row>
    <row r="576" spans="1:5" x14ac:dyDescent="0.3">
      <c r="A576" s="31">
        <v>44054</v>
      </c>
      <c r="B576" s="30" t="s">
        <v>494</v>
      </c>
      <c r="C576" s="30" t="s">
        <v>496</v>
      </c>
      <c r="D576" s="30">
        <v>80</v>
      </c>
      <c r="E576" s="30" t="s">
        <v>495</v>
      </c>
    </row>
    <row r="577" spans="1:5" x14ac:dyDescent="0.3">
      <c r="A577" s="31">
        <v>44054</v>
      </c>
      <c r="B577" s="30" t="s">
        <v>494</v>
      </c>
      <c r="C577" s="30" t="s">
        <v>447</v>
      </c>
      <c r="D577" s="30">
        <v>4301</v>
      </c>
      <c r="E577" s="30" t="s">
        <v>493</v>
      </c>
    </row>
    <row r="578" spans="1:5" x14ac:dyDescent="0.3">
      <c r="A578" s="31">
        <v>44055</v>
      </c>
      <c r="B578" s="30" t="s">
        <v>230</v>
      </c>
      <c r="C578" s="30" t="s">
        <v>510</v>
      </c>
      <c r="D578" s="30">
        <v>4045</v>
      </c>
      <c r="E578" s="30" t="s">
        <v>509</v>
      </c>
    </row>
    <row r="579" spans="1:5" x14ac:dyDescent="0.3">
      <c r="A579" s="31">
        <v>44055</v>
      </c>
      <c r="B579" s="30" t="s">
        <v>230</v>
      </c>
      <c r="C579" s="30" t="s">
        <v>508</v>
      </c>
      <c r="D579" s="30">
        <v>4722</v>
      </c>
      <c r="E579" s="30" t="s">
        <v>507</v>
      </c>
    </row>
    <row r="580" spans="1:5" x14ac:dyDescent="0.3">
      <c r="A580" s="31">
        <v>44055</v>
      </c>
      <c r="B580" s="30" t="s">
        <v>500</v>
      </c>
      <c r="C580" s="30" t="s">
        <v>498</v>
      </c>
      <c r="D580" s="30">
        <v>4702</v>
      </c>
      <c r="E580" s="30" t="s">
        <v>502</v>
      </c>
    </row>
    <row r="581" spans="1:5" x14ac:dyDescent="0.3">
      <c r="A581" s="31">
        <v>44055</v>
      </c>
      <c r="B581" s="30" t="s">
        <v>500</v>
      </c>
      <c r="C581" s="30" t="s">
        <v>496</v>
      </c>
      <c r="D581" s="30">
        <v>1395</v>
      </c>
      <c r="E581" s="30" t="s">
        <v>501</v>
      </c>
    </row>
    <row r="582" spans="1:5" x14ac:dyDescent="0.3">
      <c r="A582" s="31">
        <v>44055</v>
      </c>
      <c r="B582" s="30" t="s">
        <v>500</v>
      </c>
      <c r="C582" s="30" t="s">
        <v>447</v>
      </c>
      <c r="D582" s="30">
        <v>2672</v>
      </c>
      <c r="E582" s="30" t="s">
        <v>499</v>
      </c>
    </row>
    <row r="583" spans="1:5" x14ac:dyDescent="0.3">
      <c r="A583" s="31">
        <v>44055</v>
      </c>
      <c r="B583" s="30" t="s">
        <v>494</v>
      </c>
      <c r="C583" s="30" t="s">
        <v>498</v>
      </c>
      <c r="D583" s="30">
        <v>4378</v>
      </c>
      <c r="E583" s="30" t="s">
        <v>497</v>
      </c>
    </row>
    <row r="584" spans="1:5" x14ac:dyDescent="0.3">
      <c r="A584" s="31">
        <v>44055</v>
      </c>
      <c r="B584" s="30" t="s">
        <v>494</v>
      </c>
      <c r="C584" s="30" t="s">
        <v>496</v>
      </c>
      <c r="D584" s="30">
        <v>79</v>
      </c>
      <c r="E584" s="30" t="s">
        <v>495</v>
      </c>
    </row>
    <row r="585" spans="1:5" x14ac:dyDescent="0.3">
      <c r="A585" s="31">
        <v>44055</v>
      </c>
      <c r="B585" s="30" t="s">
        <v>494</v>
      </c>
      <c r="C585" s="30" t="s">
        <v>447</v>
      </c>
      <c r="D585" s="30">
        <v>4312</v>
      </c>
      <c r="E585" s="30" t="s">
        <v>493</v>
      </c>
    </row>
    <row r="586" spans="1:5" x14ac:dyDescent="0.3">
      <c r="A586" s="31">
        <v>44056</v>
      </c>
      <c r="B586" s="30" t="s">
        <v>230</v>
      </c>
      <c r="C586" s="30" t="s">
        <v>510</v>
      </c>
      <c r="D586" s="30">
        <v>4052</v>
      </c>
      <c r="E586" s="30" t="s">
        <v>509</v>
      </c>
    </row>
    <row r="587" spans="1:5" x14ac:dyDescent="0.3">
      <c r="A587" s="31">
        <v>44056</v>
      </c>
      <c r="B587" s="30" t="s">
        <v>230</v>
      </c>
      <c r="C587" s="30" t="s">
        <v>508</v>
      </c>
      <c r="D587" s="30">
        <v>4736</v>
      </c>
      <c r="E587" s="30" t="s">
        <v>507</v>
      </c>
    </row>
    <row r="588" spans="1:5" x14ac:dyDescent="0.3">
      <c r="A588" s="31">
        <v>44056</v>
      </c>
      <c r="B588" s="30" t="s">
        <v>500</v>
      </c>
      <c r="C588" s="30" t="s">
        <v>498</v>
      </c>
      <c r="D588" s="30">
        <v>4709</v>
      </c>
      <c r="E588" s="30" t="s">
        <v>502</v>
      </c>
    </row>
    <row r="589" spans="1:5" x14ac:dyDescent="0.3">
      <c r="A589" s="31">
        <v>44056</v>
      </c>
      <c r="B589" s="30" t="s">
        <v>500</v>
      </c>
      <c r="C589" s="30" t="s">
        <v>496</v>
      </c>
      <c r="D589" s="30">
        <v>1400</v>
      </c>
      <c r="E589" s="30" t="s">
        <v>501</v>
      </c>
    </row>
    <row r="590" spans="1:5" x14ac:dyDescent="0.3">
      <c r="A590" s="31">
        <v>44056</v>
      </c>
      <c r="B590" s="30" t="s">
        <v>500</v>
      </c>
      <c r="C590" s="30" t="s">
        <v>447</v>
      </c>
      <c r="D590" s="30">
        <v>2681</v>
      </c>
      <c r="E590" s="30" t="s">
        <v>499</v>
      </c>
    </row>
    <row r="591" spans="1:5" x14ac:dyDescent="0.3">
      <c r="A591" s="31">
        <v>44056</v>
      </c>
      <c r="B591" s="30" t="s">
        <v>494</v>
      </c>
      <c r="C591" s="30" t="s">
        <v>498</v>
      </c>
      <c r="D591" s="30">
        <v>4400</v>
      </c>
      <c r="E591" s="30" t="s">
        <v>497</v>
      </c>
    </row>
    <row r="592" spans="1:5" x14ac:dyDescent="0.3">
      <c r="A592" s="31">
        <v>44056</v>
      </c>
      <c r="B592" s="30" t="s">
        <v>494</v>
      </c>
      <c r="C592" s="30" t="s">
        <v>496</v>
      </c>
      <c r="D592" s="30">
        <v>79</v>
      </c>
      <c r="E592" s="30" t="s">
        <v>495</v>
      </c>
    </row>
    <row r="593" spans="1:5" x14ac:dyDescent="0.3">
      <c r="A593" s="31">
        <v>44056</v>
      </c>
      <c r="B593" s="30" t="s">
        <v>494</v>
      </c>
      <c r="C593" s="30" t="s">
        <v>447</v>
      </c>
      <c r="D593" s="30">
        <v>4311</v>
      </c>
      <c r="E593" s="30" t="s">
        <v>493</v>
      </c>
    </row>
    <row r="594" spans="1:5" x14ac:dyDescent="0.3">
      <c r="A594" s="31">
        <v>44057</v>
      </c>
      <c r="B594" s="30" t="s">
        <v>230</v>
      </c>
      <c r="C594" s="30" t="s">
        <v>510</v>
      </c>
      <c r="D594" s="30">
        <v>4057</v>
      </c>
      <c r="E594" s="30" t="s">
        <v>509</v>
      </c>
    </row>
    <row r="595" spans="1:5" x14ac:dyDescent="0.3">
      <c r="A595" s="31">
        <v>44057</v>
      </c>
      <c r="B595" s="30" t="s">
        <v>230</v>
      </c>
      <c r="C595" s="30" t="s">
        <v>508</v>
      </c>
      <c r="D595" s="30">
        <v>4751</v>
      </c>
      <c r="E595" s="30" t="s">
        <v>507</v>
      </c>
    </row>
    <row r="596" spans="1:5" x14ac:dyDescent="0.3">
      <c r="A596" s="31">
        <v>44057</v>
      </c>
      <c r="B596" s="30" t="s">
        <v>500</v>
      </c>
      <c r="C596" s="30" t="s">
        <v>498</v>
      </c>
      <c r="D596" s="30">
        <v>4715</v>
      </c>
      <c r="E596" s="30" t="s">
        <v>502</v>
      </c>
    </row>
    <row r="597" spans="1:5" x14ac:dyDescent="0.3">
      <c r="A597" s="31">
        <v>44057</v>
      </c>
      <c r="B597" s="30" t="s">
        <v>500</v>
      </c>
      <c r="C597" s="30" t="s">
        <v>496</v>
      </c>
      <c r="D597" s="30">
        <v>1402</v>
      </c>
      <c r="E597" s="30" t="s">
        <v>501</v>
      </c>
    </row>
    <row r="598" spans="1:5" x14ac:dyDescent="0.3">
      <c r="A598" s="31">
        <v>44057</v>
      </c>
      <c r="B598" s="30" t="s">
        <v>500</v>
      </c>
      <c r="C598" s="30" t="s">
        <v>447</v>
      </c>
      <c r="D598" s="30">
        <v>2693</v>
      </c>
      <c r="E598" s="30" t="s">
        <v>499</v>
      </c>
    </row>
    <row r="599" spans="1:5" x14ac:dyDescent="0.3">
      <c r="A599" s="31">
        <v>44057</v>
      </c>
      <c r="B599" s="30" t="s">
        <v>494</v>
      </c>
      <c r="C599" s="30" t="s">
        <v>498</v>
      </c>
      <c r="D599" s="30">
        <v>4402</v>
      </c>
      <c r="E599" s="30" t="s">
        <v>497</v>
      </c>
    </row>
    <row r="600" spans="1:5" x14ac:dyDescent="0.3">
      <c r="A600" s="31">
        <v>44057</v>
      </c>
      <c r="B600" s="30" t="s">
        <v>494</v>
      </c>
      <c r="C600" s="30" t="s">
        <v>496</v>
      </c>
      <c r="D600" s="30">
        <v>79</v>
      </c>
      <c r="E600" s="30" t="s">
        <v>495</v>
      </c>
    </row>
    <row r="601" spans="1:5" x14ac:dyDescent="0.3">
      <c r="A601" s="31">
        <v>44057</v>
      </c>
      <c r="B601" s="30" t="s">
        <v>494</v>
      </c>
      <c r="C601" s="30" t="s">
        <v>447</v>
      </c>
      <c r="D601" s="30">
        <v>4329</v>
      </c>
      <c r="E601" s="30" t="s">
        <v>493</v>
      </c>
    </row>
    <row r="602" spans="1:5" x14ac:dyDescent="0.3">
      <c r="A602" s="31">
        <v>44058</v>
      </c>
      <c r="B602" s="30" t="s">
        <v>230</v>
      </c>
      <c r="C602" s="30" t="s">
        <v>510</v>
      </c>
      <c r="D602" s="30">
        <v>4061</v>
      </c>
      <c r="E602" s="30" t="s">
        <v>509</v>
      </c>
    </row>
    <row r="603" spans="1:5" x14ac:dyDescent="0.3">
      <c r="A603" s="31">
        <v>44058</v>
      </c>
      <c r="B603" s="30" t="s">
        <v>230</v>
      </c>
      <c r="C603" s="30" t="s">
        <v>508</v>
      </c>
      <c r="D603" s="30">
        <v>4763</v>
      </c>
      <c r="E603" s="30" t="s">
        <v>507</v>
      </c>
    </row>
    <row r="604" spans="1:5" x14ac:dyDescent="0.3">
      <c r="A604" s="31">
        <v>44058</v>
      </c>
      <c r="B604" s="30" t="s">
        <v>500</v>
      </c>
      <c r="C604" s="30" t="s">
        <v>498</v>
      </c>
      <c r="D604" s="30">
        <v>4722</v>
      </c>
      <c r="E604" s="30" t="s">
        <v>502</v>
      </c>
    </row>
    <row r="605" spans="1:5" x14ac:dyDescent="0.3">
      <c r="A605" s="31">
        <v>44058</v>
      </c>
      <c r="B605" s="30" t="s">
        <v>500</v>
      </c>
      <c r="C605" s="30" t="s">
        <v>496</v>
      </c>
      <c r="D605" s="30">
        <v>1405</v>
      </c>
      <c r="E605" s="30" t="s">
        <v>501</v>
      </c>
    </row>
    <row r="606" spans="1:5" x14ac:dyDescent="0.3">
      <c r="A606" s="31">
        <v>44058</v>
      </c>
      <c r="B606" s="30" t="s">
        <v>500</v>
      </c>
      <c r="C606" s="30" t="s">
        <v>447</v>
      </c>
      <c r="D606" s="30">
        <v>2699</v>
      </c>
      <c r="E606" s="30" t="s">
        <v>499</v>
      </c>
    </row>
    <row r="607" spans="1:5" x14ac:dyDescent="0.3">
      <c r="A607" s="31">
        <v>44058</v>
      </c>
      <c r="B607" s="30" t="s">
        <v>494</v>
      </c>
      <c r="C607" s="30" t="s">
        <v>498</v>
      </c>
      <c r="D607" s="30">
        <v>4409</v>
      </c>
      <c r="E607" s="30" t="s">
        <v>497</v>
      </c>
    </row>
    <row r="608" spans="1:5" x14ac:dyDescent="0.3">
      <c r="A608" s="31">
        <v>44058</v>
      </c>
      <c r="B608" s="30" t="s">
        <v>494</v>
      </c>
      <c r="C608" s="30" t="s">
        <v>496</v>
      </c>
      <c r="D608" s="30">
        <v>79</v>
      </c>
      <c r="E608" s="30" t="s">
        <v>495</v>
      </c>
    </row>
    <row r="609" spans="1:5" x14ac:dyDescent="0.3">
      <c r="A609" s="31">
        <v>44058</v>
      </c>
      <c r="B609" s="30" t="s">
        <v>494</v>
      </c>
      <c r="C609" s="30" t="s">
        <v>447</v>
      </c>
      <c r="D609" s="30">
        <v>4338</v>
      </c>
      <c r="E609" s="30" t="s">
        <v>493</v>
      </c>
    </row>
    <row r="610" spans="1:5" x14ac:dyDescent="0.3">
      <c r="A610" s="31">
        <v>44059</v>
      </c>
      <c r="B610" s="30" t="s">
        <v>230</v>
      </c>
      <c r="C610" s="30" t="s">
        <v>510</v>
      </c>
      <c r="D610" s="30">
        <v>4066</v>
      </c>
      <c r="E610" s="30" t="s">
        <v>509</v>
      </c>
    </row>
    <row r="611" spans="1:5" x14ac:dyDescent="0.3">
      <c r="A611" s="31">
        <v>44059</v>
      </c>
      <c r="B611" s="30" t="s">
        <v>230</v>
      </c>
      <c r="C611" s="30" t="s">
        <v>508</v>
      </c>
      <c r="D611" s="30">
        <v>4770</v>
      </c>
      <c r="E611" s="30" t="s">
        <v>507</v>
      </c>
    </row>
    <row r="612" spans="1:5" x14ac:dyDescent="0.3">
      <c r="A612" s="31">
        <v>44059</v>
      </c>
      <c r="B612" s="30" t="s">
        <v>500</v>
      </c>
      <c r="C612" s="30" t="s">
        <v>498</v>
      </c>
      <c r="D612" s="30">
        <v>4726</v>
      </c>
      <c r="E612" s="30" t="s">
        <v>502</v>
      </c>
    </row>
    <row r="613" spans="1:5" x14ac:dyDescent="0.3">
      <c r="A613" s="31">
        <v>44059</v>
      </c>
      <c r="B613" s="30" t="s">
        <v>500</v>
      </c>
      <c r="C613" s="30" t="s">
        <v>496</v>
      </c>
      <c r="D613" s="30">
        <v>1407</v>
      </c>
      <c r="E613" s="30" t="s">
        <v>501</v>
      </c>
    </row>
    <row r="614" spans="1:5" x14ac:dyDescent="0.3">
      <c r="A614" s="31">
        <v>44059</v>
      </c>
      <c r="B614" s="30" t="s">
        <v>500</v>
      </c>
      <c r="C614" s="30" t="s">
        <v>447</v>
      </c>
      <c r="D614" s="30">
        <v>2705</v>
      </c>
      <c r="E614" s="30" t="s">
        <v>499</v>
      </c>
    </row>
    <row r="615" spans="1:5" x14ac:dyDescent="0.3">
      <c r="A615" s="31">
        <v>44059</v>
      </c>
      <c r="B615" s="30" t="s">
        <v>494</v>
      </c>
      <c r="C615" s="30" t="s">
        <v>498</v>
      </c>
      <c r="D615" s="30">
        <v>4416</v>
      </c>
      <c r="E615" s="30" t="s">
        <v>497</v>
      </c>
    </row>
    <row r="616" spans="1:5" x14ac:dyDescent="0.3">
      <c r="A616" s="31">
        <v>44059</v>
      </c>
      <c r="B616" s="30" t="s">
        <v>494</v>
      </c>
      <c r="C616" s="30" t="s">
        <v>496</v>
      </c>
      <c r="D616" s="30">
        <v>79</v>
      </c>
      <c r="E616" s="30" t="s">
        <v>495</v>
      </c>
    </row>
    <row r="617" spans="1:5" x14ac:dyDescent="0.3">
      <c r="A617" s="31">
        <v>44059</v>
      </c>
      <c r="B617" s="30" t="s">
        <v>494</v>
      </c>
      <c r="C617" s="30" t="s">
        <v>447</v>
      </c>
      <c r="D617" s="30">
        <v>4343</v>
      </c>
      <c r="E617" s="30" t="s">
        <v>493</v>
      </c>
    </row>
    <row r="618" spans="1:5" x14ac:dyDescent="0.3">
      <c r="A618" s="31">
        <v>44060</v>
      </c>
      <c r="B618" s="30" t="s">
        <v>230</v>
      </c>
      <c r="C618" s="30" t="s">
        <v>510</v>
      </c>
      <c r="D618" s="30">
        <v>4067</v>
      </c>
      <c r="E618" s="30" t="s">
        <v>509</v>
      </c>
    </row>
    <row r="619" spans="1:5" x14ac:dyDescent="0.3">
      <c r="A619" s="31">
        <v>44060</v>
      </c>
      <c r="B619" s="30" t="s">
        <v>230</v>
      </c>
      <c r="C619" s="30" t="s">
        <v>508</v>
      </c>
      <c r="D619" s="30">
        <v>4773</v>
      </c>
      <c r="E619" s="30" t="s">
        <v>507</v>
      </c>
    </row>
    <row r="620" spans="1:5" x14ac:dyDescent="0.3">
      <c r="A620" s="31">
        <v>44060</v>
      </c>
      <c r="B620" s="30" t="s">
        <v>500</v>
      </c>
      <c r="C620" s="30" t="s">
        <v>498</v>
      </c>
      <c r="D620" s="30">
        <v>4728</v>
      </c>
      <c r="E620" s="30" t="s">
        <v>502</v>
      </c>
    </row>
    <row r="621" spans="1:5" x14ac:dyDescent="0.3">
      <c r="A621" s="31">
        <v>44060</v>
      </c>
      <c r="B621" s="30" t="s">
        <v>500</v>
      </c>
      <c r="C621" s="30" t="s">
        <v>496</v>
      </c>
      <c r="D621" s="30">
        <v>1407</v>
      </c>
      <c r="E621" s="30" t="s">
        <v>501</v>
      </c>
    </row>
    <row r="622" spans="1:5" x14ac:dyDescent="0.3">
      <c r="A622" s="31">
        <v>44060</v>
      </c>
      <c r="B622" s="30" t="s">
        <v>500</v>
      </c>
      <c r="C622" s="30" t="s">
        <v>447</v>
      </c>
      <c r="D622" s="30">
        <v>2707</v>
      </c>
      <c r="E622" s="30" t="s">
        <v>499</v>
      </c>
    </row>
    <row r="623" spans="1:5" x14ac:dyDescent="0.3">
      <c r="A623" s="31">
        <v>44060</v>
      </c>
      <c r="B623" s="30" t="s">
        <v>494</v>
      </c>
      <c r="C623" s="30" t="s">
        <v>498</v>
      </c>
      <c r="D623" s="30">
        <v>4418</v>
      </c>
      <c r="E623" s="30" t="s">
        <v>497</v>
      </c>
    </row>
    <row r="624" spans="1:5" x14ac:dyDescent="0.3">
      <c r="A624" s="31">
        <v>44060</v>
      </c>
      <c r="B624" s="30" t="s">
        <v>494</v>
      </c>
      <c r="C624" s="30" t="s">
        <v>496</v>
      </c>
      <c r="D624" s="30">
        <v>79</v>
      </c>
      <c r="E624" s="30" t="s">
        <v>495</v>
      </c>
    </row>
    <row r="625" spans="1:5" x14ac:dyDescent="0.3">
      <c r="A625" s="31">
        <v>44060</v>
      </c>
      <c r="B625" s="30" t="s">
        <v>494</v>
      </c>
      <c r="C625" s="30" t="s">
        <v>447</v>
      </c>
      <c r="D625" s="30">
        <v>4345</v>
      </c>
      <c r="E625" s="30" t="s">
        <v>493</v>
      </c>
    </row>
    <row r="626" spans="1:5" x14ac:dyDescent="0.3">
      <c r="A626" s="31">
        <v>44061</v>
      </c>
      <c r="B626" s="30" t="s">
        <v>230</v>
      </c>
      <c r="C626" s="30" t="s">
        <v>510</v>
      </c>
      <c r="D626" s="30">
        <v>4069</v>
      </c>
      <c r="E626" s="30" t="s">
        <v>509</v>
      </c>
    </row>
    <row r="627" spans="1:5" x14ac:dyDescent="0.3">
      <c r="A627" s="31">
        <v>44061</v>
      </c>
      <c r="B627" s="30" t="s">
        <v>230</v>
      </c>
      <c r="C627" s="30" t="s">
        <v>508</v>
      </c>
      <c r="D627" s="30">
        <v>4777</v>
      </c>
      <c r="E627" s="30" t="s">
        <v>507</v>
      </c>
    </row>
    <row r="628" spans="1:5" x14ac:dyDescent="0.3">
      <c r="A628" s="31">
        <v>44061</v>
      </c>
      <c r="B628" s="30" t="s">
        <v>500</v>
      </c>
      <c r="C628" s="30" t="s">
        <v>498</v>
      </c>
      <c r="D628" s="30">
        <v>4732</v>
      </c>
      <c r="E628" s="30" t="s">
        <v>502</v>
      </c>
    </row>
    <row r="629" spans="1:5" x14ac:dyDescent="0.3">
      <c r="A629" s="31">
        <v>44061</v>
      </c>
      <c r="B629" s="30" t="s">
        <v>500</v>
      </c>
      <c r="C629" s="30" t="s">
        <v>496</v>
      </c>
      <c r="D629" s="30">
        <v>1407</v>
      </c>
      <c r="E629" s="30" t="s">
        <v>501</v>
      </c>
    </row>
    <row r="630" spans="1:5" x14ac:dyDescent="0.3">
      <c r="A630" s="31">
        <v>44061</v>
      </c>
      <c r="B630" s="30" t="s">
        <v>500</v>
      </c>
      <c r="C630" s="30" t="s">
        <v>447</v>
      </c>
      <c r="D630" s="30">
        <v>2709</v>
      </c>
      <c r="E630" s="30" t="s">
        <v>499</v>
      </c>
    </row>
    <row r="631" spans="1:5" x14ac:dyDescent="0.3">
      <c r="A631" s="31">
        <v>44061</v>
      </c>
      <c r="B631" s="30" t="s">
        <v>494</v>
      </c>
      <c r="C631" s="30" t="s">
        <v>498</v>
      </c>
      <c r="D631" s="30">
        <v>4424</v>
      </c>
      <c r="E631" s="30" t="s">
        <v>497</v>
      </c>
    </row>
    <row r="632" spans="1:5" x14ac:dyDescent="0.3">
      <c r="A632" s="31">
        <v>44061</v>
      </c>
      <c r="B632" s="30" t="s">
        <v>494</v>
      </c>
      <c r="C632" s="30" t="s">
        <v>496</v>
      </c>
      <c r="D632" s="30">
        <v>79</v>
      </c>
      <c r="E632" s="30" t="s">
        <v>495</v>
      </c>
    </row>
    <row r="633" spans="1:5" x14ac:dyDescent="0.3">
      <c r="A633" s="31">
        <v>44061</v>
      </c>
      <c r="B633" s="30" t="s">
        <v>494</v>
      </c>
      <c r="C633" s="30" t="s">
        <v>447</v>
      </c>
      <c r="D633" s="30">
        <v>4345</v>
      </c>
      <c r="E633" s="30" t="s">
        <v>493</v>
      </c>
    </row>
    <row r="634" spans="1:5" x14ac:dyDescent="0.3">
      <c r="A634" s="31">
        <v>44062</v>
      </c>
      <c r="B634" s="30" t="s">
        <v>230</v>
      </c>
      <c r="C634" s="30" t="s">
        <v>510</v>
      </c>
      <c r="D634" s="30">
        <v>4082</v>
      </c>
      <c r="E634" s="30" t="s">
        <v>509</v>
      </c>
    </row>
    <row r="635" spans="1:5" x14ac:dyDescent="0.3">
      <c r="A635" s="31">
        <v>44062</v>
      </c>
      <c r="B635" s="30" t="s">
        <v>230</v>
      </c>
      <c r="C635" s="30" t="s">
        <v>508</v>
      </c>
      <c r="D635" s="30">
        <v>4792</v>
      </c>
      <c r="E635" s="30" t="s">
        <v>507</v>
      </c>
    </row>
    <row r="636" spans="1:5" x14ac:dyDescent="0.3">
      <c r="A636" s="31">
        <v>44062</v>
      </c>
      <c r="B636" s="30" t="s">
        <v>500</v>
      </c>
      <c r="C636" s="30" t="s">
        <v>498</v>
      </c>
      <c r="D636" s="30">
        <v>4743</v>
      </c>
      <c r="E636" s="30" t="s">
        <v>502</v>
      </c>
    </row>
    <row r="637" spans="1:5" x14ac:dyDescent="0.3">
      <c r="A637" s="31">
        <v>44062</v>
      </c>
      <c r="B637" s="30" t="s">
        <v>500</v>
      </c>
      <c r="C637" s="30" t="s">
        <v>496</v>
      </c>
      <c r="D637" s="30">
        <v>1414</v>
      </c>
      <c r="E637" s="30" t="s">
        <v>501</v>
      </c>
    </row>
    <row r="638" spans="1:5" x14ac:dyDescent="0.3">
      <c r="A638" s="31">
        <v>44062</v>
      </c>
      <c r="B638" s="30" t="s">
        <v>500</v>
      </c>
      <c r="C638" s="30" t="s">
        <v>447</v>
      </c>
      <c r="D638" s="30">
        <v>2719</v>
      </c>
      <c r="E638" s="30" t="s">
        <v>499</v>
      </c>
    </row>
    <row r="639" spans="1:5" x14ac:dyDescent="0.3">
      <c r="A639" s="31">
        <v>44062</v>
      </c>
      <c r="B639" s="30" t="s">
        <v>494</v>
      </c>
      <c r="C639" s="30" t="s">
        <v>498</v>
      </c>
      <c r="D639" s="30">
        <v>4445</v>
      </c>
      <c r="E639" s="30" t="s">
        <v>497</v>
      </c>
    </row>
    <row r="640" spans="1:5" x14ac:dyDescent="0.3">
      <c r="A640" s="31">
        <v>44062</v>
      </c>
      <c r="B640" s="30" t="s">
        <v>494</v>
      </c>
      <c r="C640" s="30" t="s">
        <v>496</v>
      </c>
      <c r="D640" s="30">
        <v>79</v>
      </c>
      <c r="E640" s="30" t="s">
        <v>495</v>
      </c>
    </row>
    <row r="641" spans="1:5" x14ac:dyDescent="0.3">
      <c r="A641" s="31">
        <v>44062</v>
      </c>
      <c r="B641" s="30" t="s">
        <v>494</v>
      </c>
      <c r="C641" s="30" t="s">
        <v>447</v>
      </c>
      <c r="D641" s="30">
        <v>4352</v>
      </c>
      <c r="E641" s="30" t="s">
        <v>493</v>
      </c>
    </row>
    <row r="642" spans="1:5" x14ac:dyDescent="0.3">
      <c r="A642" s="31">
        <v>44063</v>
      </c>
      <c r="B642" s="30" t="s">
        <v>230</v>
      </c>
      <c r="C642" s="30" t="s">
        <v>510</v>
      </c>
      <c r="D642" s="30">
        <v>4085</v>
      </c>
      <c r="E642" s="30" t="s">
        <v>509</v>
      </c>
    </row>
    <row r="643" spans="1:5" x14ac:dyDescent="0.3">
      <c r="A643" s="31">
        <v>44063</v>
      </c>
      <c r="B643" s="30" t="s">
        <v>230</v>
      </c>
      <c r="C643" s="30" t="s">
        <v>508</v>
      </c>
      <c r="D643" s="30">
        <v>4801</v>
      </c>
      <c r="E643" s="30" t="s">
        <v>507</v>
      </c>
    </row>
    <row r="644" spans="1:5" x14ac:dyDescent="0.3">
      <c r="A644" s="31">
        <v>44063</v>
      </c>
      <c r="B644" s="30" t="s">
        <v>500</v>
      </c>
      <c r="C644" s="30" t="s">
        <v>498</v>
      </c>
      <c r="D644" s="30">
        <v>4750</v>
      </c>
      <c r="E644" s="30" t="s">
        <v>502</v>
      </c>
    </row>
    <row r="645" spans="1:5" x14ac:dyDescent="0.3">
      <c r="A645" s="31">
        <v>44063</v>
      </c>
      <c r="B645" s="30" t="s">
        <v>500</v>
      </c>
      <c r="C645" s="30" t="s">
        <v>496</v>
      </c>
      <c r="D645" s="30">
        <v>1418</v>
      </c>
      <c r="E645" s="30" t="s">
        <v>501</v>
      </c>
    </row>
    <row r="646" spans="1:5" x14ac:dyDescent="0.3">
      <c r="A646" s="31">
        <v>44063</v>
      </c>
      <c r="B646" s="30" t="s">
        <v>500</v>
      </c>
      <c r="C646" s="30" t="s">
        <v>447</v>
      </c>
      <c r="D646" s="30">
        <v>2720</v>
      </c>
      <c r="E646" s="30" t="s">
        <v>499</v>
      </c>
    </row>
    <row r="647" spans="1:5" x14ac:dyDescent="0.3">
      <c r="A647" s="31">
        <v>44063</v>
      </c>
      <c r="B647" s="30" t="s">
        <v>494</v>
      </c>
      <c r="C647" s="30" t="s">
        <v>498</v>
      </c>
      <c r="D647" s="30">
        <v>4456</v>
      </c>
      <c r="E647" s="30" t="s">
        <v>497</v>
      </c>
    </row>
    <row r="648" spans="1:5" x14ac:dyDescent="0.3">
      <c r="A648" s="31">
        <v>44063</v>
      </c>
      <c r="B648" s="30" t="s">
        <v>494</v>
      </c>
      <c r="C648" s="30" t="s">
        <v>496</v>
      </c>
      <c r="D648" s="30">
        <v>79</v>
      </c>
      <c r="E648" s="30" t="s">
        <v>495</v>
      </c>
    </row>
    <row r="649" spans="1:5" x14ac:dyDescent="0.3">
      <c r="A649" s="31">
        <v>44063</v>
      </c>
      <c r="B649" s="30" t="s">
        <v>494</v>
      </c>
      <c r="C649" s="30" t="s">
        <v>447</v>
      </c>
      <c r="D649" s="30">
        <v>4353</v>
      </c>
      <c r="E649" s="30" t="s">
        <v>493</v>
      </c>
    </row>
    <row r="650" spans="1:5" x14ac:dyDescent="0.3">
      <c r="A650" s="31">
        <v>44064</v>
      </c>
      <c r="B650" s="30" t="s">
        <v>230</v>
      </c>
      <c r="C650" s="30" t="s">
        <v>510</v>
      </c>
      <c r="D650" s="30">
        <v>4092</v>
      </c>
      <c r="E650" s="30" t="s">
        <v>509</v>
      </c>
    </row>
    <row r="651" spans="1:5" x14ac:dyDescent="0.3">
      <c r="A651" s="31">
        <v>44064</v>
      </c>
      <c r="B651" s="30" t="s">
        <v>230</v>
      </c>
      <c r="C651" s="30" t="s">
        <v>508</v>
      </c>
      <c r="D651" s="30">
        <v>4807</v>
      </c>
      <c r="E651" s="30" t="s">
        <v>507</v>
      </c>
    </row>
    <row r="652" spans="1:5" x14ac:dyDescent="0.3">
      <c r="A652" s="31">
        <v>44064</v>
      </c>
      <c r="B652" s="30" t="s">
        <v>500</v>
      </c>
      <c r="C652" s="30" t="s">
        <v>498</v>
      </c>
      <c r="D652" s="30">
        <v>4757</v>
      </c>
      <c r="E652" s="30" t="s">
        <v>502</v>
      </c>
    </row>
    <row r="653" spans="1:5" x14ac:dyDescent="0.3">
      <c r="A653" s="31">
        <v>44064</v>
      </c>
      <c r="B653" s="30" t="s">
        <v>500</v>
      </c>
      <c r="C653" s="30" t="s">
        <v>496</v>
      </c>
      <c r="D653" s="30">
        <v>1420</v>
      </c>
      <c r="E653" s="30" t="s">
        <v>501</v>
      </c>
    </row>
    <row r="654" spans="1:5" x14ac:dyDescent="0.3">
      <c r="A654" s="31">
        <v>44064</v>
      </c>
      <c r="B654" s="30" t="s">
        <v>500</v>
      </c>
      <c r="C654" s="30" t="s">
        <v>447</v>
      </c>
      <c r="D654" s="30">
        <v>2724</v>
      </c>
      <c r="E654" s="30" t="s">
        <v>499</v>
      </c>
    </row>
    <row r="655" spans="1:5" x14ac:dyDescent="0.3">
      <c r="A655" s="31">
        <v>44064</v>
      </c>
      <c r="B655" s="30" t="s">
        <v>494</v>
      </c>
      <c r="C655" s="30" t="s">
        <v>498</v>
      </c>
      <c r="D655" s="30">
        <v>4464</v>
      </c>
      <c r="E655" s="30" t="s">
        <v>497</v>
      </c>
    </row>
    <row r="656" spans="1:5" x14ac:dyDescent="0.3">
      <c r="A656" s="31">
        <v>44064</v>
      </c>
      <c r="B656" s="30" t="s">
        <v>494</v>
      </c>
      <c r="C656" s="30" t="s">
        <v>496</v>
      </c>
      <c r="D656" s="30">
        <v>80</v>
      </c>
      <c r="E656" s="30" t="s">
        <v>495</v>
      </c>
    </row>
    <row r="657" spans="1:5" x14ac:dyDescent="0.3">
      <c r="A657" s="31">
        <v>44064</v>
      </c>
      <c r="B657" s="30" t="s">
        <v>494</v>
      </c>
      <c r="C657" s="30" t="s">
        <v>447</v>
      </c>
      <c r="D657" s="30">
        <v>4357</v>
      </c>
      <c r="E657" s="30" t="s">
        <v>493</v>
      </c>
    </row>
    <row r="658" spans="1:5" x14ac:dyDescent="0.3">
      <c r="A658" s="31">
        <v>44065</v>
      </c>
      <c r="B658" s="30" t="s">
        <v>230</v>
      </c>
      <c r="C658" s="30" t="s">
        <v>510</v>
      </c>
      <c r="D658" s="30">
        <v>4100</v>
      </c>
      <c r="E658" s="30" t="s">
        <v>509</v>
      </c>
    </row>
    <row r="659" spans="1:5" x14ac:dyDescent="0.3">
      <c r="A659" s="31">
        <v>44065</v>
      </c>
      <c r="B659" s="30" t="s">
        <v>230</v>
      </c>
      <c r="C659" s="30" t="s">
        <v>508</v>
      </c>
      <c r="D659" s="30">
        <v>4819</v>
      </c>
      <c r="E659" s="30" t="s">
        <v>507</v>
      </c>
    </row>
    <row r="660" spans="1:5" x14ac:dyDescent="0.3">
      <c r="A660" s="31">
        <v>44065</v>
      </c>
      <c r="B660" s="30" t="s">
        <v>500</v>
      </c>
      <c r="C660" s="30" t="s">
        <v>498</v>
      </c>
      <c r="D660" s="30">
        <v>4765</v>
      </c>
      <c r="E660" s="30" t="s">
        <v>502</v>
      </c>
    </row>
    <row r="661" spans="1:5" x14ac:dyDescent="0.3">
      <c r="A661" s="31">
        <v>44065</v>
      </c>
      <c r="B661" s="30" t="s">
        <v>500</v>
      </c>
      <c r="C661" s="30" t="s">
        <v>496</v>
      </c>
      <c r="D661" s="30">
        <v>1425</v>
      </c>
      <c r="E661" s="30" t="s">
        <v>501</v>
      </c>
    </row>
    <row r="662" spans="1:5" x14ac:dyDescent="0.3">
      <c r="A662" s="31">
        <v>44065</v>
      </c>
      <c r="B662" s="30" t="s">
        <v>500</v>
      </c>
      <c r="C662" s="30" t="s">
        <v>447</v>
      </c>
      <c r="D662" s="30">
        <v>2731</v>
      </c>
      <c r="E662" s="30" t="s">
        <v>499</v>
      </c>
    </row>
    <row r="663" spans="1:5" x14ac:dyDescent="0.3">
      <c r="A663" s="31">
        <v>44065</v>
      </c>
      <c r="B663" s="30" t="s">
        <v>494</v>
      </c>
      <c r="C663" s="30" t="s">
        <v>498</v>
      </c>
      <c r="D663" s="30">
        <v>4476</v>
      </c>
      <c r="E663" s="30" t="s">
        <v>497</v>
      </c>
    </row>
    <row r="664" spans="1:5" x14ac:dyDescent="0.3">
      <c r="A664" s="31">
        <v>44065</v>
      </c>
      <c r="B664" s="30" t="s">
        <v>494</v>
      </c>
      <c r="C664" s="30" t="s">
        <v>496</v>
      </c>
      <c r="D664" s="30">
        <v>80</v>
      </c>
      <c r="E664" s="30" t="s">
        <v>495</v>
      </c>
    </row>
    <row r="665" spans="1:5" x14ac:dyDescent="0.3">
      <c r="A665" s="31">
        <v>44065</v>
      </c>
      <c r="B665" s="30" t="s">
        <v>494</v>
      </c>
      <c r="C665" s="30" t="s">
        <v>447</v>
      </c>
      <c r="D665" s="30">
        <v>4365</v>
      </c>
      <c r="E665" s="30" t="s">
        <v>493</v>
      </c>
    </row>
    <row r="666" spans="1:5" x14ac:dyDescent="0.3">
      <c r="A666" s="31">
        <v>44067</v>
      </c>
      <c r="B666" s="30" t="s">
        <v>230</v>
      </c>
      <c r="C666" s="30" t="s">
        <v>510</v>
      </c>
      <c r="D666" s="30">
        <v>4119</v>
      </c>
      <c r="E666" s="30" t="s">
        <v>509</v>
      </c>
    </row>
    <row r="667" spans="1:5" x14ac:dyDescent="0.3">
      <c r="A667" s="31">
        <v>44067</v>
      </c>
      <c r="B667" s="30" t="s">
        <v>230</v>
      </c>
      <c r="C667" s="30" t="s">
        <v>508</v>
      </c>
      <c r="D667" s="30">
        <v>4828</v>
      </c>
      <c r="E667" s="30" t="s">
        <v>507</v>
      </c>
    </row>
    <row r="668" spans="1:5" x14ac:dyDescent="0.3">
      <c r="A668" s="31">
        <v>44067</v>
      </c>
      <c r="B668" s="30" t="s">
        <v>500</v>
      </c>
      <c r="C668" s="30" t="s">
        <v>498</v>
      </c>
      <c r="D668" s="30">
        <v>4778</v>
      </c>
      <c r="E668" s="30" t="s">
        <v>502</v>
      </c>
    </row>
    <row r="669" spans="1:5" x14ac:dyDescent="0.3">
      <c r="A669" s="31">
        <v>44067</v>
      </c>
      <c r="B669" s="30" t="s">
        <v>500</v>
      </c>
      <c r="C669" s="30" t="s">
        <v>496</v>
      </c>
      <c r="D669" s="30">
        <v>1429</v>
      </c>
      <c r="E669" s="30" t="s">
        <v>501</v>
      </c>
    </row>
    <row r="670" spans="1:5" x14ac:dyDescent="0.3">
      <c r="A670" s="31">
        <v>44067</v>
      </c>
      <c r="B670" s="30" t="s">
        <v>500</v>
      </c>
      <c r="C670" s="30" t="s">
        <v>447</v>
      </c>
      <c r="D670" s="30">
        <v>2742</v>
      </c>
      <c r="E670" s="30" t="s">
        <v>499</v>
      </c>
    </row>
    <row r="671" spans="1:5" x14ac:dyDescent="0.3">
      <c r="A671" s="31">
        <v>44067</v>
      </c>
      <c r="B671" s="30" t="s">
        <v>494</v>
      </c>
      <c r="C671" s="30" t="s">
        <v>498</v>
      </c>
      <c r="D671" s="30">
        <v>4489</v>
      </c>
      <c r="E671" s="30" t="s">
        <v>497</v>
      </c>
    </row>
    <row r="672" spans="1:5" x14ac:dyDescent="0.3">
      <c r="A672" s="31">
        <v>44067</v>
      </c>
      <c r="B672" s="30" t="s">
        <v>494</v>
      </c>
      <c r="C672" s="30" t="s">
        <v>496</v>
      </c>
      <c r="D672" s="30">
        <v>81</v>
      </c>
      <c r="E672" s="30" t="s">
        <v>495</v>
      </c>
    </row>
    <row r="673" spans="1:5" x14ac:dyDescent="0.3">
      <c r="A673" s="31">
        <v>44067</v>
      </c>
      <c r="B673" s="30" t="s">
        <v>494</v>
      </c>
      <c r="C673" s="30" t="s">
        <v>447</v>
      </c>
      <c r="D673" s="30">
        <v>4379</v>
      </c>
      <c r="E673" s="30" t="s">
        <v>493</v>
      </c>
    </row>
    <row r="674" spans="1:5" x14ac:dyDescent="0.3">
      <c r="A674" s="31">
        <v>44068</v>
      </c>
      <c r="B674" s="30" t="s">
        <v>230</v>
      </c>
      <c r="C674" s="30" t="s">
        <v>510</v>
      </c>
      <c r="D674" s="30">
        <v>4124</v>
      </c>
      <c r="E674" s="30" t="s">
        <v>509</v>
      </c>
    </row>
    <row r="675" spans="1:5" x14ac:dyDescent="0.3">
      <c r="A675" s="31">
        <v>44068</v>
      </c>
      <c r="B675" s="30" t="s">
        <v>230</v>
      </c>
      <c r="C675" s="30" t="s">
        <v>508</v>
      </c>
      <c r="D675" s="30">
        <v>4835</v>
      </c>
      <c r="E675" s="30" t="s">
        <v>507</v>
      </c>
    </row>
    <row r="676" spans="1:5" x14ac:dyDescent="0.3">
      <c r="A676" s="31">
        <v>44068</v>
      </c>
      <c r="B676" s="30" t="s">
        <v>500</v>
      </c>
      <c r="C676" s="30" t="s">
        <v>498</v>
      </c>
      <c r="D676" s="30">
        <v>4784</v>
      </c>
      <c r="E676" s="30" t="s">
        <v>502</v>
      </c>
    </row>
    <row r="677" spans="1:5" x14ac:dyDescent="0.3">
      <c r="A677" s="31">
        <v>44068</v>
      </c>
      <c r="B677" s="30" t="s">
        <v>500</v>
      </c>
      <c r="C677" s="30" t="s">
        <v>496</v>
      </c>
      <c r="D677" s="30">
        <v>1430</v>
      </c>
      <c r="E677" s="30" t="s">
        <v>501</v>
      </c>
    </row>
    <row r="678" spans="1:5" x14ac:dyDescent="0.3">
      <c r="A678" s="31">
        <v>44068</v>
      </c>
      <c r="B678" s="30" t="s">
        <v>500</v>
      </c>
      <c r="C678" s="30" t="s">
        <v>447</v>
      </c>
      <c r="D678" s="30">
        <v>2747</v>
      </c>
      <c r="E678" s="30" t="s">
        <v>499</v>
      </c>
    </row>
    <row r="679" spans="1:5" x14ac:dyDescent="0.3">
      <c r="A679" s="31">
        <v>44068</v>
      </c>
      <c r="B679" s="30" t="s">
        <v>494</v>
      </c>
      <c r="C679" s="30" t="s">
        <v>498</v>
      </c>
      <c r="D679" s="30">
        <v>4497</v>
      </c>
      <c r="E679" s="30" t="s">
        <v>497</v>
      </c>
    </row>
    <row r="680" spans="1:5" x14ac:dyDescent="0.3">
      <c r="A680" s="31">
        <v>44068</v>
      </c>
      <c r="B680" s="30" t="s">
        <v>494</v>
      </c>
      <c r="C680" s="30" t="s">
        <v>496</v>
      </c>
      <c r="D680" s="30">
        <v>81</v>
      </c>
      <c r="E680" s="30" t="s">
        <v>495</v>
      </c>
    </row>
    <row r="681" spans="1:5" x14ac:dyDescent="0.3">
      <c r="A681" s="31">
        <v>44068</v>
      </c>
      <c r="B681" s="30" t="s">
        <v>494</v>
      </c>
      <c r="C681" s="30" t="s">
        <v>447</v>
      </c>
      <c r="D681" s="30">
        <v>4383</v>
      </c>
      <c r="E681" s="30" t="s">
        <v>493</v>
      </c>
    </row>
    <row r="682" spans="1:5" x14ac:dyDescent="0.3">
      <c r="A682" s="31">
        <v>44069</v>
      </c>
      <c r="B682" s="30" t="s">
        <v>230</v>
      </c>
      <c r="C682" s="30" t="s">
        <v>510</v>
      </c>
      <c r="D682" s="30">
        <v>4138</v>
      </c>
      <c r="E682" s="30" t="s">
        <v>509</v>
      </c>
    </row>
    <row r="683" spans="1:5" x14ac:dyDescent="0.3">
      <c r="A683" s="31">
        <v>44069</v>
      </c>
      <c r="B683" s="30" t="s">
        <v>230</v>
      </c>
      <c r="C683" s="30" t="s">
        <v>508</v>
      </c>
      <c r="D683" s="30">
        <v>4847</v>
      </c>
      <c r="E683" s="30" t="s">
        <v>507</v>
      </c>
    </row>
    <row r="684" spans="1:5" x14ac:dyDescent="0.3">
      <c r="A684" s="31">
        <v>44069</v>
      </c>
      <c r="B684" s="30" t="s">
        <v>500</v>
      </c>
      <c r="C684" s="30" t="s">
        <v>498</v>
      </c>
      <c r="D684" s="30">
        <v>4794</v>
      </c>
      <c r="E684" s="30" t="s">
        <v>502</v>
      </c>
    </row>
    <row r="685" spans="1:5" x14ac:dyDescent="0.3">
      <c r="A685" s="31">
        <v>44069</v>
      </c>
      <c r="B685" s="30" t="s">
        <v>500</v>
      </c>
      <c r="C685" s="30" t="s">
        <v>496</v>
      </c>
      <c r="D685" s="30">
        <v>1439</v>
      </c>
      <c r="E685" s="30" t="s">
        <v>501</v>
      </c>
    </row>
    <row r="686" spans="1:5" x14ac:dyDescent="0.3">
      <c r="A686" s="31">
        <v>44069</v>
      </c>
      <c r="B686" s="30" t="s">
        <v>500</v>
      </c>
      <c r="C686" s="30" t="s">
        <v>447</v>
      </c>
      <c r="D686" s="30">
        <v>2754</v>
      </c>
      <c r="E686" s="30" t="s">
        <v>499</v>
      </c>
    </row>
    <row r="687" spans="1:5" x14ac:dyDescent="0.3">
      <c r="A687" s="31">
        <v>44069</v>
      </c>
      <c r="B687" s="30" t="s">
        <v>494</v>
      </c>
      <c r="C687" s="30" t="s">
        <v>498</v>
      </c>
      <c r="D687" s="30">
        <v>4515</v>
      </c>
      <c r="E687" s="30" t="s">
        <v>497</v>
      </c>
    </row>
    <row r="688" spans="1:5" x14ac:dyDescent="0.3">
      <c r="A688" s="31">
        <v>44069</v>
      </c>
      <c r="B688" s="30" t="s">
        <v>494</v>
      </c>
      <c r="C688" s="30" t="s">
        <v>496</v>
      </c>
      <c r="D688" s="30">
        <v>81</v>
      </c>
      <c r="E688" s="30" t="s">
        <v>495</v>
      </c>
    </row>
    <row r="689" spans="1:5" x14ac:dyDescent="0.3">
      <c r="A689" s="31">
        <v>44069</v>
      </c>
      <c r="B689" s="30" t="s">
        <v>494</v>
      </c>
      <c r="C689" s="30" t="s">
        <v>447</v>
      </c>
      <c r="D689" s="30">
        <v>4391</v>
      </c>
      <c r="E689" s="30" t="s">
        <v>493</v>
      </c>
    </row>
    <row r="690" spans="1:5" x14ac:dyDescent="0.3">
      <c r="A690" s="31">
        <v>44070</v>
      </c>
      <c r="B690" s="30" t="s">
        <v>230</v>
      </c>
      <c r="C690" s="30" t="s">
        <v>510</v>
      </c>
      <c r="D690" s="30">
        <v>4143</v>
      </c>
      <c r="E690" s="30" t="s">
        <v>509</v>
      </c>
    </row>
    <row r="691" spans="1:5" x14ac:dyDescent="0.3">
      <c r="A691" s="31">
        <v>44070</v>
      </c>
      <c r="B691" s="30" t="s">
        <v>230</v>
      </c>
      <c r="C691" s="30" t="s">
        <v>508</v>
      </c>
      <c r="D691" s="30">
        <v>4863</v>
      </c>
      <c r="E691" s="30" t="s">
        <v>507</v>
      </c>
    </row>
    <row r="692" spans="1:5" x14ac:dyDescent="0.3">
      <c r="A692" s="31">
        <v>44070</v>
      </c>
      <c r="B692" s="30" t="s">
        <v>500</v>
      </c>
      <c r="C692" s="30" t="s">
        <v>498</v>
      </c>
      <c r="D692" s="30">
        <v>4799</v>
      </c>
      <c r="E692" s="30" t="s">
        <v>502</v>
      </c>
    </row>
    <row r="693" spans="1:5" x14ac:dyDescent="0.3">
      <c r="A693" s="31">
        <v>44070</v>
      </c>
      <c r="B693" s="30" t="s">
        <v>500</v>
      </c>
      <c r="C693" s="30" t="s">
        <v>496</v>
      </c>
      <c r="D693" s="30">
        <v>1446</v>
      </c>
      <c r="E693" s="30" t="s">
        <v>501</v>
      </c>
    </row>
    <row r="694" spans="1:5" x14ac:dyDescent="0.3">
      <c r="A694" s="31">
        <v>44070</v>
      </c>
      <c r="B694" s="30" t="s">
        <v>500</v>
      </c>
      <c r="C694" s="30" t="s">
        <v>447</v>
      </c>
      <c r="D694" s="30">
        <v>2763</v>
      </c>
      <c r="E694" s="30" t="s">
        <v>499</v>
      </c>
    </row>
    <row r="695" spans="1:5" x14ac:dyDescent="0.3">
      <c r="A695" s="31">
        <v>44070</v>
      </c>
      <c r="B695" s="30" t="s">
        <v>494</v>
      </c>
      <c r="C695" s="30" t="s">
        <v>498</v>
      </c>
      <c r="D695" s="30">
        <v>4532</v>
      </c>
      <c r="E695" s="30" t="s">
        <v>497</v>
      </c>
    </row>
    <row r="696" spans="1:5" x14ac:dyDescent="0.3">
      <c r="A696" s="31">
        <v>44070</v>
      </c>
      <c r="B696" s="30" t="s">
        <v>494</v>
      </c>
      <c r="C696" s="30" t="s">
        <v>496</v>
      </c>
      <c r="D696" s="30">
        <v>81</v>
      </c>
      <c r="E696" s="30" t="s">
        <v>495</v>
      </c>
    </row>
    <row r="697" spans="1:5" x14ac:dyDescent="0.3">
      <c r="A697" s="31">
        <v>44070</v>
      </c>
      <c r="B697" s="30" t="s">
        <v>494</v>
      </c>
      <c r="C697" s="30" t="s">
        <v>447</v>
      </c>
      <c r="D697" s="30">
        <v>4395</v>
      </c>
      <c r="E697" s="30" t="s">
        <v>493</v>
      </c>
    </row>
    <row r="698" spans="1:5" x14ac:dyDescent="0.3">
      <c r="A698" s="31">
        <v>44071</v>
      </c>
      <c r="B698" s="30" t="s">
        <v>230</v>
      </c>
      <c r="C698" s="30" t="s">
        <v>510</v>
      </c>
      <c r="D698" s="30">
        <v>4149</v>
      </c>
      <c r="E698" s="30" t="s">
        <v>509</v>
      </c>
    </row>
    <row r="699" spans="1:5" x14ac:dyDescent="0.3">
      <c r="A699" s="31">
        <v>44071</v>
      </c>
      <c r="B699" s="30" t="s">
        <v>230</v>
      </c>
      <c r="C699" s="30" t="s">
        <v>508</v>
      </c>
      <c r="D699" s="30">
        <v>4873</v>
      </c>
      <c r="E699" s="30" t="s">
        <v>507</v>
      </c>
    </row>
    <row r="700" spans="1:5" x14ac:dyDescent="0.3">
      <c r="A700" s="31">
        <v>44071</v>
      </c>
      <c r="B700" s="30" t="s">
        <v>500</v>
      </c>
      <c r="C700" s="30" t="s">
        <v>498</v>
      </c>
      <c r="D700" s="30">
        <v>4804</v>
      </c>
      <c r="E700" s="30" t="s">
        <v>502</v>
      </c>
    </row>
    <row r="701" spans="1:5" x14ac:dyDescent="0.3">
      <c r="A701" s="31">
        <v>44071</v>
      </c>
      <c r="B701" s="30" t="s">
        <v>500</v>
      </c>
      <c r="C701" s="30" t="s">
        <v>496</v>
      </c>
      <c r="D701" s="30">
        <v>1449</v>
      </c>
      <c r="E701" s="30" t="s">
        <v>501</v>
      </c>
    </row>
    <row r="702" spans="1:5" x14ac:dyDescent="0.3">
      <c r="A702" s="31">
        <v>44071</v>
      </c>
      <c r="B702" s="30" t="s">
        <v>500</v>
      </c>
      <c r="C702" s="30" t="s">
        <v>447</v>
      </c>
      <c r="D702" s="30">
        <v>2771</v>
      </c>
      <c r="E702" s="30" t="s">
        <v>499</v>
      </c>
    </row>
    <row r="703" spans="1:5" x14ac:dyDescent="0.3">
      <c r="A703" s="31">
        <v>44071</v>
      </c>
      <c r="B703" s="30" t="s">
        <v>494</v>
      </c>
      <c r="C703" s="30" t="s">
        <v>498</v>
      </c>
      <c r="D703" s="30">
        <v>4538</v>
      </c>
      <c r="E703" s="30" t="s">
        <v>497</v>
      </c>
    </row>
    <row r="704" spans="1:5" x14ac:dyDescent="0.3">
      <c r="A704" s="31">
        <v>44071</v>
      </c>
      <c r="B704" s="30" t="s">
        <v>494</v>
      </c>
      <c r="C704" s="30" t="s">
        <v>496</v>
      </c>
      <c r="D704" s="30">
        <v>82</v>
      </c>
      <c r="E704" s="30" t="s">
        <v>495</v>
      </c>
    </row>
    <row r="705" spans="1:5" x14ac:dyDescent="0.3">
      <c r="A705" s="31">
        <v>44071</v>
      </c>
      <c r="B705" s="30" t="s">
        <v>494</v>
      </c>
      <c r="C705" s="30" t="s">
        <v>447</v>
      </c>
      <c r="D705" s="30">
        <v>4404</v>
      </c>
      <c r="E705" s="30" t="s">
        <v>493</v>
      </c>
    </row>
    <row r="706" spans="1:5" x14ac:dyDescent="0.3">
      <c r="A706" s="31">
        <v>44072</v>
      </c>
      <c r="B706" s="30" t="s">
        <v>230</v>
      </c>
      <c r="C706" s="30" t="s">
        <v>510</v>
      </c>
      <c r="D706" s="30">
        <v>4155</v>
      </c>
      <c r="E706" s="30" t="s">
        <v>509</v>
      </c>
    </row>
    <row r="707" spans="1:5" x14ac:dyDescent="0.3">
      <c r="A707" s="31">
        <v>44072</v>
      </c>
      <c r="B707" s="30" t="s">
        <v>230</v>
      </c>
      <c r="C707" s="30" t="s">
        <v>508</v>
      </c>
      <c r="D707" s="30">
        <v>4879</v>
      </c>
      <c r="E707" s="30" t="s">
        <v>507</v>
      </c>
    </row>
    <row r="708" spans="1:5" x14ac:dyDescent="0.3">
      <c r="A708" s="31">
        <v>44072</v>
      </c>
      <c r="B708" s="30" t="s">
        <v>500</v>
      </c>
      <c r="C708" s="30" t="s">
        <v>498</v>
      </c>
      <c r="D708" s="30">
        <v>4809</v>
      </c>
      <c r="E708" s="30" t="s">
        <v>502</v>
      </c>
    </row>
    <row r="709" spans="1:5" x14ac:dyDescent="0.3">
      <c r="A709" s="31">
        <v>44072</v>
      </c>
      <c r="B709" s="30" t="s">
        <v>500</v>
      </c>
      <c r="C709" s="30" t="s">
        <v>496</v>
      </c>
      <c r="D709" s="30">
        <v>1453</v>
      </c>
      <c r="E709" s="30" t="s">
        <v>501</v>
      </c>
    </row>
    <row r="710" spans="1:5" x14ac:dyDescent="0.3">
      <c r="A710" s="31">
        <v>44072</v>
      </c>
      <c r="B710" s="30" t="s">
        <v>500</v>
      </c>
      <c r="C710" s="30" t="s">
        <v>447</v>
      </c>
      <c r="D710" s="30">
        <v>2774</v>
      </c>
      <c r="E710" s="30" t="s">
        <v>499</v>
      </c>
    </row>
    <row r="711" spans="1:5" x14ac:dyDescent="0.3">
      <c r="A711" s="31">
        <v>44072</v>
      </c>
      <c r="B711" s="30" t="s">
        <v>494</v>
      </c>
      <c r="C711" s="30" t="s">
        <v>498</v>
      </c>
      <c r="D711" s="30">
        <v>4551</v>
      </c>
      <c r="E711" s="30" t="s">
        <v>497</v>
      </c>
    </row>
    <row r="712" spans="1:5" x14ac:dyDescent="0.3">
      <c r="A712" s="31">
        <v>44072</v>
      </c>
      <c r="B712" s="30" t="s">
        <v>494</v>
      </c>
      <c r="C712" s="30" t="s">
        <v>496</v>
      </c>
      <c r="D712" s="30">
        <v>82</v>
      </c>
      <c r="E712" s="30" t="s">
        <v>495</v>
      </c>
    </row>
    <row r="713" spans="1:5" x14ac:dyDescent="0.3">
      <c r="A713" s="31">
        <v>44072</v>
      </c>
      <c r="B713" s="30" t="s">
        <v>494</v>
      </c>
      <c r="C713" s="30" t="s">
        <v>447</v>
      </c>
      <c r="D713" s="30">
        <v>4403</v>
      </c>
      <c r="E713" s="30" t="s">
        <v>493</v>
      </c>
    </row>
    <row r="714" spans="1:5" x14ac:dyDescent="0.3">
      <c r="A714" s="31">
        <v>44073</v>
      </c>
      <c r="B714" s="30" t="s">
        <v>230</v>
      </c>
      <c r="C714" s="30" t="s">
        <v>510</v>
      </c>
      <c r="D714" s="30">
        <v>4161</v>
      </c>
      <c r="E714" s="30" t="s">
        <v>509</v>
      </c>
    </row>
    <row r="715" spans="1:5" x14ac:dyDescent="0.3">
      <c r="A715" s="31">
        <v>44073</v>
      </c>
      <c r="B715" s="30" t="s">
        <v>230</v>
      </c>
      <c r="C715" s="30" t="s">
        <v>508</v>
      </c>
      <c r="D715" s="30">
        <v>4885</v>
      </c>
      <c r="E715" s="30" t="s">
        <v>507</v>
      </c>
    </row>
    <row r="716" spans="1:5" x14ac:dyDescent="0.3">
      <c r="A716" s="31">
        <v>44073</v>
      </c>
      <c r="B716" s="30" t="s">
        <v>500</v>
      </c>
      <c r="C716" s="30" t="s">
        <v>498</v>
      </c>
      <c r="D716" s="30">
        <v>4817</v>
      </c>
      <c r="E716" s="30" t="s">
        <v>502</v>
      </c>
    </row>
    <row r="717" spans="1:5" x14ac:dyDescent="0.3">
      <c r="A717" s="31">
        <v>44073</v>
      </c>
      <c r="B717" s="30" t="s">
        <v>500</v>
      </c>
      <c r="C717" s="30" t="s">
        <v>496</v>
      </c>
      <c r="D717" s="30">
        <v>1454</v>
      </c>
      <c r="E717" s="30" t="s">
        <v>501</v>
      </c>
    </row>
    <row r="718" spans="1:5" x14ac:dyDescent="0.3">
      <c r="A718" s="31">
        <v>44073</v>
      </c>
      <c r="B718" s="30" t="s">
        <v>500</v>
      </c>
      <c r="C718" s="30" t="s">
        <v>447</v>
      </c>
      <c r="D718" s="30">
        <v>2778</v>
      </c>
      <c r="E718" s="30" t="s">
        <v>499</v>
      </c>
    </row>
    <row r="719" spans="1:5" x14ac:dyDescent="0.3">
      <c r="A719" s="31">
        <v>44073</v>
      </c>
      <c r="B719" s="30" t="s">
        <v>494</v>
      </c>
      <c r="C719" s="30" t="s">
        <v>498</v>
      </c>
      <c r="D719" s="30">
        <v>4559</v>
      </c>
      <c r="E719" s="30" t="s">
        <v>497</v>
      </c>
    </row>
    <row r="720" spans="1:5" x14ac:dyDescent="0.3">
      <c r="A720" s="31">
        <v>44073</v>
      </c>
      <c r="B720" s="30" t="s">
        <v>494</v>
      </c>
      <c r="C720" s="30" t="s">
        <v>496</v>
      </c>
      <c r="D720" s="30">
        <v>82</v>
      </c>
      <c r="E720" s="30" t="s">
        <v>495</v>
      </c>
    </row>
    <row r="721" spans="1:5" x14ac:dyDescent="0.3">
      <c r="A721" s="31">
        <v>44073</v>
      </c>
      <c r="B721" s="30" t="s">
        <v>494</v>
      </c>
      <c r="C721" s="30" t="s">
        <v>447</v>
      </c>
      <c r="D721" s="30">
        <v>4408</v>
      </c>
      <c r="E721" s="30" t="s">
        <v>493</v>
      </c>
    </row>
    <row r="722" spans="1:5" x14ac:dyDescent="0.3">
      <c r="A722" s="31">
        <v>44074</v>
      </c>
      <c r="B722" s="30" t="s">
        <v>230</v>
      </c>
      <c r="C722" s="30" t="s">
        <v>510</v>
      </c>
      <c r="D722" s="30">
        <v>4169</v>
      </c>
      <c r="E722" s="30" t="s">
        <v>509</v>
      </c>
    </row>
    <row r="723" spans="1:5" x14ac:dyDescent="0.3">
      <c r="A723" s="31">
        <v>44074</v>
      </c>
      <c r="B723" s="30" t="s">
        <v>230</v>
      </c>
      <c r="C723" s="30" t="s">
        <v>508</v>
      </c>
      <c r="D723" s="30">
        <v>4888</v>
      </c>
      <c r="E723" s="30" t="s">
        <v>507</v>
      </c>
    </row>
    <row r="724" spans="1:5" x14ac:dyDescent="0.3">
      <c r="A724" s="31">
        <v>44074</v>
      </c>
      <c r="B724" s="30" t="s">
        <v>500</v>
      </c>
      <c r="C724" s="30" t="s">
        <v>498</v>
      </c>
      <c r="D724" s="30">
        <v>4820</v>
      </c>
      <c r="E724" s="30" t="s">
        <v>502</v>
      </c>
    </row>
    <row r="725" spans="1:5" x14ac:dyDescent="0.3">
      <c r="A725" s="31">
        <v>44074</v>
      </c>
      <c r="B725" s="30" t="s">
        <v>500</v>
      </c>
      <c r="C725" s="30" t="s">
        <v>496</v>
      </c>
      <c r="D725" s="30">
        <v>1455</v>
      </c>
      <c r="E725" s="30" t="s">
        <v>501</v>
      </c>
    </row>
    <row r="726" spans="1:5" x14ac:dyDescent="0.3">
      <c r="A726" s="31">
        <v>44074</v>
      </c>
      <c r="B726" s="30" t="s">
        <v>500</v>
      </c>
      <c r="C726" s="30" t="s">
        <v>447</v>
      </c>
      <c r="D726" s="30">
        <v>2785</v>
      </c>
      <c r="E726" s="30" t="s">
        <v>499</v>
      </c>
    </row>
    <row r="727" spans="1:5" x14ac:dyDescent="0.3">
      <c r="A727" s="31">
        <v>44074</v>
      </c>
      <c r="B727" s="30" t="s">
        <v>494</v>
      </c>
      <c r="C727" s="30" t="s">
        <v>498</v>
      </c>
      <c r="D727" s="30">
        <v>4562</v>
      </c>
      <c r="E727" s="30" t="s">
        <v>497</v>
      </c>
    </row>
    <row r="728" spans="1:5" x14ac:dyDescent="0.3">
      <c r="A728" s="31">
        <v>44074</v>
      </c>
      <c r="B728" s="30" t="s">
        <v>494</v>
      </c>
      <c r="C728" s="30" t="s">
        <v>496</v>
      </c>
      <c r="D728" s="30">
        <v>82</v>
      </c>
      <c r="E728" s="30" t="s">
        <v>495</v>
      </c>
    </row>
    <row r="729" spans="1:5" x14ac:dyDescent="0.3">
      <c r="A729" s="31">
        <v>44074</v>
      </c>
      <c r="B729" s="30" t="s">
        <v>494</v>
      </c>
      <c r="C729" s="30" t="s">
        <v>447</v>
      </c>
      <c r="D729" s="30">
        <v>4416</v>
      </c>
      <c r="E729" s="30" t="s">
        <v>493</v>
      </c>
    </row>
    <row r="730" spans="1:5" x14ac:dyDescent="0.3">
      <c r="A730" s="31">
        <v>44075</v>
      </c>
      <c r="B730" s="30" t="s">
        <v>230</v>
      </c>
      <c r="C730" s="30" t="s">
        <v>510</v>
      </c>
      <c r="D730" s="30">
        <v>4170</v>
      </c>
      <c r="E730" s="30" t="s">
        <v>509</v>
      </c>
    </row>
    <row r="731" spans="1:5" x14ac:dyDescent="0.3">
      <c r="A731" s="31">
        <v>44075</v>
      </c>
      <c r="B731" s="30" t="s">
        <v>230</v>
      </c>
      <c r="C731" s="30" t="s">
        <v>508</v>
      </c>
      <c r="D731" s="30">
        <v>4891</v>
      </c>
      <c r="E731" s="30" t="s">
        <v>507</v>
      </c>
    </row>
    <row r="732" spans="1:5" x14ac:dyDescent="0.3">
      <c r="A732" s="31">
        <v>44075</v>
      </c>
      <c r="B732" s="30" t="s">
        <v>500</v>
      </c>
      <c r="C732" s="30" t="s">
        <v>498</v>
      </c>
      <c r="D732" s="30">
        <v>4826</v>
      </c>
      <c r="E732" s="30" t="s">
        <v>502</v>
      </c>
    </row>
    <row r="733" spans="1:5" x14ac:dyDescent="0.3">
      <c r="A733" s="31">
        <v>44075</v>
      </c>
      <c r="B733" s="30" t="s">
        <v>500</v>
      </c>
      <c r="C733" s="30" t="s">
        <v>496</v>
      </c>
      <c r="D733" s="30">
        <v>1456</v>
      </c>
      <c r="E733" s="30" t="s">
        <v>501</v>
      </c>
    </row>
    <row r="734" spans="1:5" x14ac:dyDescent="0.3">
      <c r="A734" s="31">
        <v>44075</v>
      </c>
      <c r="B734" s="30" t="s">
        <v>500</v>
      </c>
      <c r="C734" s="30" t="s">
        <v>447</v>
      </c>
      <c r="D734" s="30">
        <v>2782</v>
      </c>
      <c r="E734" s="30" t="s">
        <v>499</v>
      </c>
    </row>
    <row r="735" spans="1:5" x14ac:dyDescent="0.3">
      <c r="A735" s="31">
        <v>44075</v>
      </c>
      <c r="B735" s="30" t="s">
        <v>494</v>
      </c>
      <c r="C735" s="30" t="s">
        <v>498</v>
      </c>
      <c r="D735" s="30">
        <v>4569</v>
      </c>
      <c r="E735" s="30" t="s">
        <v>497</v>
      </c>
    </row>
    <row r="736" spans="1:5" x14ac:dyDescent="0.3">
      <c r="A736" s="31">
        <v>44075</v>
      </c>
      <c r="B736" s="30" t="s">
        <v>494</v>
      </c>
      <c r="C736" s="30" t="s">
        <v>496</v>
      </c>
      <c r="D736" s="30">
        <v>82</v>
      </c>
      <c r="E736" s="30" t="s">
        <v>495</v>
      </c>
    </row>
    <row r="737" spans="1:5" x14ac:dyDescent="0.3">
      <c r="A737" s="31">
        <v>44075</v>
      </c>
      <c r="B737" s="30" t="s">
        <v>494</v>
      </c>
      <c r="C737" s="30" t="s">
        <v>447</v>
      </c>
      <c r="D737" s="30">
        <v>4413</v>
      </c>
      <c r="E737" s="30" t="s">
        <v>493</v>
      </c>
    </row>
    <row r="738" spans="1:5" x14ac:dyDescent="0.3">
      <c r="A738" s="31">
        <v>44076</v>
      </c>
      <c r="B738" s="30" t="s">
        <v>230</v>
      </c>
      <c r="C738" s="30" t="s">
        <v>510</v>
      </c>
      <c r="D738" s="30">
        <v>4163</v>
      </c>
      <c r="E738" s="30" t="s">
        <v>509</v>
      </c>
    </row>
    <row r="739" spans="1:5" x14ac:dyDescent="0.3">
      <c r="A739" s="31">
        <v>44076</v>
      </c>
      <c r="B739" s="30" t="s">
        <v>230</v>
      </c>
      <c r="C739" s="30" t="s">
        <v>508</v>
      </c>
      <c r="D739" s="30">
        <v>4894</v>
      </c>
      <c r="E739" s="30" t="s">
        <v>507</v>
      </c>
    </row>
    <row r="740" spans="1:5" x14ac:dyDescent="0.3">
      <c r="A740" s="31">
        <v>44076</v>
      </c>
      <c r="B740" s="30" t="s">
        <v>500</v>
      </c>
      <c r="C740" s="30" t="s">
        <v>498</v>
      </c>
      <c r="D740" s="30">
        <v>4820</v>
      </c>
      <c r="E740" s="30" t="s">
        <v>502</v>
      </c>
    </row>
    <row r="741" spans="1:5" x14ac:dyDescent="0.3">
      <c r="A741" s="31">
        <v>44076</v>
      </c>
      <c r="B741" s="30" t="s">
        <v>500</v>
      </c>
      <c r="C741" s="30" t="s">
        <v>496</v>
      </c>
      <c r="D741" s="30">
        <v>1460</v>
      </c>
      <c r="E741" s="30" t="s">
        <v>501</v>
      </c>
    </row>
    <row r="742" spans="1:5" x14ac:dyDescent="0.3">
      <c r="A742" s="31">
        <v>44076</v>
      </c>
      <c r="B742" s="30" t="s">
        <v>500</v>
      </c>
      <c r="C742" s="30" t="s">
        <v>447</v>
      </c>
      <c r="D742" s="30">
        <v>2780</v>
      </c>
      <c r="E742" s="30" t="s">
        <v>499</v>
      </c>
    </row>
    <row r="743" spans="1:5" x14ac:dyDescent="0.3">
      <c r="A743" s="31">
        <v>44076</v>
      </c>
      <c r="B743" s="30" t="s">
        <v>494</v>
      </c>
      <c r="C743" s="30" t="s">
        <v>498</v>
      </c>
      <c r="D743" s="30">
        <v>4558</v>
      </c>
      <c r="E743" s="30" t="s">
        <v>497</v>
      </c>
    </row>
    <row r="744" spans="1:5" x14ac:dyDescent="0.3">
      <c r="A744" s="31">
        <v>44076</v>
      </c>
      <c r="B744" s="30" t="s">
        <v>494</v>
      </c>
      <c r="C744" s="30" t="s">
        <v>496</v>
      </c>
      <c r="D744" s="30">
        <v>81</v>
      </c>
      <c r="E744" s="30" t="s">
        <v>495</v>
      </c>
    </row>
    <row r="745" spans="1:5" x14ac:dyDescent="0.3">
      <c r="A745" s="31">
        <v>44076</v>
      </c>
      <c r="B745" s="30" t="s">
        <v>494</v>
      </c>
      <c r="C745" s="30" t="s">
        <v>447</v>
      </c>
      <c r="D745" s="30">
        <v>4421</v>
      </c>
      <c r="E745" s="30" t="s">
        <v>493</v>
      </c>
    </row>
    <row r="746" spans="1:5" x14ac:dyDescent="0.3">
      <c r="A746" s="31">
        <v>44077</v>
      </c>
      <c r="B746" s="30" t="s">
        <v>230</v>
      </c>
      <c r="C746" s="30" t="s">
        <v>510</v>
      </c>
      <c r="D746" s="30">
        <v>4170</v>
      </c>
      <c r="E746" s="30" t="s">
        <v>509</v>
      </c>
    </row>
    <row r="747" spans="1:5" x14ac:dyDescent="0.3">
      <c r="A747" s="31">
        <v>44077</v>
      </c>
      <c r="B747" s="30" t="s">
        <v>230</v>
      </c>
      <c r="C747" s="30" t="s">
        <v>508</v>
      </c>
      <c r="D747" s="30">
        <v>4904</v>
      </c>
      <c r="E747" s="30" t="s">
        <v>507</v>
      </c>
    </row>
    <row r="748" spans="1:5" x14ac:dyDescent="0.3">
      <c r="A748" s="31">
        <v>44077</v>
      </c>
      <c r="B748" s="30" t="s">
        <v>500</v>
      </c>
      <c r="C748" s="30" t="s">
        <v>498</v>
      </c>
      <c r="D748" s="30">
        <v>4829</v>
      </c>
      <c r="E748" s="30" t="s">
        <v>502</v>
      </c>
    </row>
    <row r="749" spans="1:5" x14ac:dyDescent="0.3">
      <c r="A749" s="31">
        <v>44077</v>
      </c>
      <c r="B749" s="30" t="s">
        <v>500</v>
      </c>
      <c r="C749" s="30" t="s">
        <v>496</v>
      </c>
      <c r="D749" s="30">
        <v>1465</v>
      </c>
      <c r="E749" s="30" t="s">
        <v>501</v>
      </c>
    </row>
    <row r="750" spans="1:5" x14ac:dyDescent="0.3">
      <c r="A750" s="31">
        <v>44077</v>
      </c>
      <c r="B750" s="30" t="s">
        <v>500</v>
      </c>
      <c r="C750" s="30" t="s">
        <v>447</v>
      </c>
      <c r="D750" s="30">
        <v>2783</v>
      </c>
      <c r="E750" s="30" t="s">
        <v>499</v>
      </c>
    </row>
    <row r="751" spans="1:5" x14ac:dyDescent="0.3">
      <c r="A751" s="31">
        <v>44077</v>
      </c>
      <c r="B751" s="30" t="s">
        <v>494</v>
      </c>
      <c r="C751" s="30" t="s">
        <v>498</v>
      </c>
      <c r="D751" s="30">
        <v>4579</v>
      </c>
      <c r="E751" s="30" t="s">
        <v>497</v>
      </c>
    </row>
    <row r="752" spans="1:5" x14ac:dyDescent="0.3">
      <c r="A752" s="31">
        <v>44077</v>
      </c>
      <c r="B752" s="30" t="s">
        <v>494</v>
      </c>
      <c r="C752" s="30" t="s">
        <v>496</v>
      </c>
      <c r="D752" s="30">
        <v>81</v>
      </c>
      <c r="E752" s="30" t="s">
        <v>495</v>
      </c>
    </row>
    <row r="753" spans="1:5" x14ac:dyDescent="0.3">
      <c r="A753" s="31">
        <v>44077</v>
      </c>
      <c r="B753" s="30" t="s">
        <v>494</v>
      </c>
      <c r="C753" s="30" t="s">
        <v>447</v>
      </c>
      <c r="D753" s="30">
        <v>4417</v>
      </c>
      <c r="E753" s="30" t="s">
        <v>493</v>
      </c>
    </row>
    <row r="754" spans="1:5" x14ac:dyDescent="0.3">
      <c r="A754" s="31">
        <v>44078</v>
      </c>
      <c r="B754" s="30" t="s">
        <v>230</v>
      </c>
      <c r="C754" s="30" t="s">
        <v>510</v>
      </c>
      <c r="D754" s="30">
        <v>4178</v>
      </c>
      <c r="E754" s="30" t="s">
        <v>509</v>
      </c>
    </row>
    <row r="755" spans="1:5" x14ac:dyDescent="0.3">
      <c r="A755" s="31">
        <v>44078</v>
      </c>
      <c r="B755" s="30" t="s">
        <v>230</v>
      </c>
      <c r="C755" s="30" t="s">
        <v>508</v>
      </c>
      <c r="D755" s="30">
        <v>4921</v>
      </c>
      <c r="E755" s="30" t="s">
        <v>507</v>
      </c>
    </row>
    <row r="756" spans="1:5" x14ac:dyDescent="0.3">
      <c r="A756" s="31">
        <v>44078</v>
      </c>
      <c r="B756" s="30" t="s">
        <v>500</v>
      </c>
      <c r="C756" s="30" t="s">
        <v>498</v>
      </c>
      <c r="D756" s="30">
        <v>4838</v>
      </c>
      <c r="E756" s="30" t="s">
        <v>502</v>
      </c>
    </row>
    <row r="757" spans="1:5" x14ac:dyDescent="0.3">
      <c r="A757" s="31">
        <v>44078</v>
      </c>
      <c r="B757" s="30" t="s">
        <v>500</v>
      </c>
      <c r="C757" s="30" t="s">
        <v>496</v>
      </c>
      <c r="D757" s="30">
        <v>1470</v>
      </c>
      <c r="E757" s="30" t="s">
        <v>501</v>
      </c>
    </row>
    <row r="758" spans="1:5" x14ac:dyDescent="0.3">
      <c r="A758" s="31">
        <v>44078</v>
      </c>
      <c r="B758" s="30" t="s">
        <v>500</v>
      </c>
      <c r="C758" s="30" t="s">
        <v>447</v>
      </c>
      <c r="D758" s="30">
        <v>2792</v>
      </c>
      <c r="E758" s="30" t="s">
        <v>499</v>
      </c>
    </row>
    <row r="759" spans="1:5" x14ac:dyDescent="0.3">
      <c r="A759" s="31">
        <v>44078</v>
      </c>
      <c r="B759" s="30" t="s">
        <v>494</v>
      </c>
      <c r="C759" s="30" t="s">
        <v>498</v>
      </c>
      <c r="D759" s="30">
        <v>4591</v>
      </c>
      <c r="E759" s="30" t="s">
        <v>497</v>
      </c>
    </row>
    <row r="760" spans="1:5" x14ac:dyDescent="0.3">
      <c r="A760" s="31">
        <v>44078</v>
      </c>
      <c r="B760" s="30" t="s">
        <v>494</v>
      </c>
      <c r="C760" s="30" t="s">
        <v>496</v>
      </c>
      <c r="D760" s="30">
        <v>81</v>
      </c>
      <c r="E760" s="30" t="s">
        <v>495</v>
      </c>
    </row>
    <row r="761" spans="1:5" x14ac:dyDescent="0.3">
      <c r="A761" s="31">
        <v>44078</v>
      </c>
      <c r="B761" s="30" t="s">
        <v>494</v>
      </c>
      <c r="C761" s="30" t="s">
        <v>447</v>
      </c>
      <c r="D761" s="30">
        <v>4428</v>
      </c>
      <c r="E761" s="30" t="s">
        <v>493</v>
      </c>
    </row>
    <row r="762" spans="1:5" x14ac:dyDescent="0.3">
      <c r="A762" s="31">
        <v>44079</v>
      </c>
      <c r="B762" s="30" t="s">
        <v>230</v>
      </c>
      <c r="C762" s="30" t="s">
        <v>510</v>
      </c>
      <c r="D762" s="30">
        <v>4183</v>
      </c>
      <c r="E762" s="30" t="s">
        <v>509</v>
      </c>
    </row>
    <row r="763" spans="1:5" x14ac:dyDescent="0.3">
      <c r="A763" s="31">
        <v>44079</v>
      </c>
      <c r="B763" s="30" t="s">
        <v>230</v>
      </c>
      <c r="C763" s="30" t="s">
        <v>508</v>
      </c>
      <c r="D763" s="30">
        <v>4932</v>
      </c>
      <c r="E763" s="30" t="s">
        <v>507</v>
      </c>
    </row>
    <row r="764" spans="1:5" x14ac:dyDescent="0.3">
      <c r="A764" s="31">
        <v>44079</v>
      </c>
      <c r="B764" s="30" t="s">
        <v>500</v>
      </c>
      <c r="C764" s="30" t="s">
        <v>498</v>
      </c>
      <c r="D764" s="30">
        <v>4844</v>
      </c>
      <c r="E764" s="30" t="s">
        <v>502</v>
      </c>
    </row>
    <row r="765" spans="1:5" x14ac:dyDescent="0.3">
      <c r="A765" s="31">
        <v>44079</v>
      </c>
      <c r="B765" s="30" t="s">
        <v>500</v>
      </c>
      <c r="C765" s="30" t="s">
        <v>496</v>
      </c>
      <c r="D765" s="30">
        <v>1474</v>
      </c>
      <c r="E765" s="30" t="s">
        <v>501</v>
      </c>
    </row>
    <row r="766" spans="1:5" x14ac:dyDescent="0.3">
      <c r="A766" s="31">
        <v>44079</v>
      </c>
      <c r="B766" s="30" t="s">
        <v>500</v>
      </c>
      <c r="C766" s="30" t="s">
        <v>447</v>
      </c>
      <c r="D766" s="30">
        <v>2798</v>
      </c>
      <c r="E766" s="30" t="s">
        <v>499</v>
      </c>
    </row>
    <row r="767" spans="1:5" x14ac:dyDescent="0.3">
      <c r="A767" s="31">
        <v>44079</v>
      </c>
      <c r="B767" s="30" t="s">
        <v>494</v>
      </c>
      <c r="C767" s="30" t="s">
        <v>498</v>
      </c>
      <c r="D767" s="30">
        <v>4603</v>
      </c>
      <c r="E767" s="30" t="s">
        <v>497</v>
      </c>
    </row>
    <row r="768" spans="1:5" x14ac:dyDescent="0.3">
      <c r="A768" s="31">
        <v>44079</v>
      </c>
      <c r="B768" s="30" t="s">
        <v>494</v>
      </c>
      <c r="C768" s="30" t="s">
        <v>496</v>
      </c>
      <c r="D768" s="30">
        <v>81</v>
      </c>
      <c r="E768" s="30" t="s">
        <v>495</v>
      </c>
    </row>
    <row r="769" spans="1:5" x14ac:dyDescent="0.3">
      <c r="A769" s="31">
        <v>44079</v>
      </c>
      <c r="B769" s="30" t="s">
        <v>494</v>
      </c>
      <c r="C769" s="30" t="s">
        <v>447</v>
      </c>
      <c r="D769" s="30">
        <v>4432</v>
      </c>
      <c r="E769" s="30" t="s">
        <v>493</v>
      </c>
    </row>
    <row r="770" spans="1:5" x14ac:dyDescent="0.3">
      <c r="A770" s="31">
        <v>44080</v>
      </c>
      <c r="B770" s="30" t="s">
        <v>230</v>
      </c>
      <c r="C770" s="30" t="s">
        <v>510</v>
      </c>
      <c r="D770" s="30">
        <v>4187</v>
      </c>
      <c r="E770" s="30" t="s">
        <v>509</v>
      </c>
    </row>
    <row r="771" spans="1:5" x14ac:dyDescent="0.3">
      <c r="A771" s="31">
        <v>44080</v>
      </c>
      <c r="B771" s="30" t="s">
        <v>230</v>
      </c>
      <c r="C771" s="30" t="s">
        <v>508</v>
      </c>
      <c r="D771" s="30">
        <v>4937</v>
      </c>
      <c r="E771" s="30" t="s">
        <v>507</v>
      </c>
    </row>
    <row r="772" spans="1:5" x14ac:dyDescent="0.3">
      <c r="A772" s="31">
        <v>44080</v>
      </c>
      <c r="B772" s="30" t="s">
        <v>500</v>
      </c>
      <c r="C772" s="30" t="s">
        <v>498</v>
      </c>
      <c r="D772" s="30">
        <v>4847</v>
      </c>
      <c r="E772" s="30" t="s">
        <v>502</v>
      </c>
    </row>
    <row r="773" spans="1:5" x14ac:dyDescent="0.3">
      <c r="A773" s="31">
        <v>44080</v>
      </c>
      <c r="B773" s="30" t="s">
        <v>500</v>
      </c>
      <c r="C773" s="30" t="s">
        <v>496</v>
      </c>
      <c r="D773" s="30">
        <v>1477</v>
      </c>
      <c r="E773" s="30" t="s">
        <v>501</v>
      </c>
    </row>
    <row r="774" spans="1:5" x14ac:dyDescent="0.3">
      <c r="A774" s="31">
        <v>44080</v>
      </c>
      <c r="B774" s="30" t="s">
        <v>500</v>
      </c>
      <c r="C774" s="30" t="s">
        <v>447</v>
      </c>
      <c r="D774" s="30">
        <v>2801</v>
      </c>
      <c r="E774" s="30" t="s">
        <v>499</v>
      </c>
    </row>
    <row r="775" spans="1:5" x14ac:dyDescent="0.3">
      <c r="A775" s="31">
        <v>44080</v>
      </c>
      <c r="B775" s="30" t="s">
        <v>494</v>
      </c>
      <c r="C775" s="30" t="s">
        <v>498</v>
      </c>
      <c r="D775" s="30">
        <v>4610</v>
      </c>
      <c r="E775" s="30" t="s">
        <v>497</v>
      </c>
    </row>
    <row r="776" spans="1:5" x14ac:dyDescent="0.3">
      <c r="A776" s="31">
        <v>44080</v>
      </c>
      <c r="B776" s="30" t="s">
        <v>494</v>
      </c>
      <c r="C776" s="30" t="s">
        <v>496</v>
      </c>
      <c r="D776" s="30">
        <v>81</v>
      </c>
      <c r="E776" s="30" t="s">
        <v>495</v>
      </c>
    </row>
    <row r="777" spans="1:5" x14ac:dyDescent="0.3">
      <c r="A777" s="31">
        <v>44080</v>
      </c>
      <c r="B777" s="30" t="s">
        <v>494</v>
      </c>
      <c r="C777" s="30" t="s">
        <v>447</v>
      </c>
      <c r="D777" s="30">
        <v>4434</v>
      </c>
      <c r="E777" s="30" t="s">
        <v>493</v>
      </c>
    </row>
    <row r="778" spans="1:5" x14ac:dyDescent="0.3">
      <c r="A778" s="31">
        <v>44081</v>
      </c>
      <c r="B778" s="30" t="s">
        <v>230</v>
      </c>
      <c r="C778" s="30" t="s">
        <v>510</v>
      </c>
      <c r="D778" s="30">
        <v>4192</v>
      </c>
      <c r="E778" s="30" t="s">
        <v>509</v>
      </c>
    </row>
    <row r="779" spans="1:5" x14ac:dyDescent="0.3">
      <c r="A779" s="31">
        <v>44081</v>
      </c>
      <c r="B779" s="30" t="s">
        <v>230</v>
      </c>
      <c r="C779" s="30" t="s">
        <v>508</v>
      </c>
      <c r="D779" s="30">
        <v>4940</v>
      </c>
      <c r="E779" s="30" t="s">
        <v>507</v>
      </c>
    </row>
    <row r="780" spans="1:5" x14ac:dyDescent="0.3">
      <c r="A780" s="31">
        <v>44081</v>
      </c>
      <c r="B780" s="30" t="s">
        <v>500</v>
      </c>
      <c r="C780" s="30" t="s">
        <v>498</v>
      </c>
      <c r="D780" s="30">
        <v>4854</v>
      </c>
      <c r="E780" s="30" t="s">
        <v>502</v>
      </c>
    </row>
    <row r="781" spans="1:5" x14ac:dyDescent="0.3">
      <c r="A781" s="31">
        <v>44081</v>
      </c>
      <c r="B781" s="30" t="s">
        <v>500</v>
      </c>
      <c r="C781" s="30" t="s">
        <v>496</v>
      </c>
      <c r="D781" s="30">
        <v>1477</v>
      </c>
      <c r="E781" s="30" t="s">
        <v>501</v>
      </c>
    </row>
    <row r="782" spans="1:5" x14ac:dyDescent="0.3">
      <c r="A782" s="31">
        <v>44081</v>
      </c>
      <c r="B782" s="30" t="s">
        <v>500</v>
      </c>
      <c r="C782" s="30" t="s">
        <v>447</v>
      </c>
      <c r="D782" s="30">
        <v>2802</v>
      </c>
      <c r="E782" s="30" t="s">
        <v>499</v>
      </c>
    </row>
    <row r="783" spans="1:5" x14ac:dyDescent="0.3">
      <c r="A783" s="31">
        <v>44081</v>
      </c>
      <c r="B783" s="30" t="s">
        <v>494</v>
      </c>
      <c r="C783" s="30" t="s">
        <v>498</v>
      </c>
      <c r="D783" s="30">
        <v>4617</v>
      </c>
      <c r="E783" s="30" t="s">
        <v>497</v>
      </c>
    </row>
    <row r="784" spans="1:5" x14ac:dyDescent="0.3">
      <c r="A784" s="31">
        <v>44081</v>
      </c>
      <c r="B784" s="30" t="s">
        <v>494</v>
      </c>
      <c r="C784" s="30" t="s">
        <v>496</v>
      </c>
      <c r="D784" s="30">
        <v>81</v>
      </c>
      <c r="E784" s="30" t="s">
        <v>495</v>
      </c>
    </row>
    <row r="785" spans="1:5" x14ac:dyDescent="0.3">
      <c r="A785" s="31">
        <v>44081</v>
      </c>
      <c r="B785" s="30" t="s">
        <v>494</v>
      </c>
      <c r="C785" s="30" t="s">
        <v>447</v>
      </c>
      <c r="D785" s="30">
        <v>4435</v>
      </c>
      <c r="E785" s="30" t="s">
        <v>493</v>
      </c>
    </row>
    <row r="786" spans="1:5" x14ac:dyDescent="0.3">
      <c r="A786" s="31">
        <v>44082</v>
      </c>
      <c r="B786" s="30" t="s">
        <v>230</v>
      </c>
      <c r="C786" s="30" t="s">
        <v>510</v>
      </c>
      <c r="D786" s="30">
        <v>4196</v>
      </c>
      <c r="E786" s="30" t="s">
        <v>509</v>
      </c>
    </row>
    <row r="787" spans="1:5" x14ac:dyDescent="0.3">
      <c r="A787" s="31">
        <v>44082</v>
      </c>
      <c r="B787" s="30" t="s">
        <v>230</v>
      </c>
      <c r="C787" s="30" t="s">
        <v>508</v>
      </c>
      <c r="D787" s="30">
        <v>4944</v>
      </c>
      <c r="E787" s="30" t="s">
        <v>507</v>
      </c>
    </row>
    <row r="788" spans="1:5" x14ac:dyDescent="0.3">
      <c r="A788" s="31">
        <v>44082</v>
      </c>
      <c r="B788" s="30" t="s">
        <v>500</v>
      </c>
      <c r="C788" s="30" t="s">
        <v>498</v>
      </c>
      <c r="D788" s="30">
        <v>4860</v>
      </c>
      <c r="E788" s="30" t="s">
        <v>502</v>
      </c>
    </row>
    <row r="789" spans="1:5" x14ac:dyDescent="0.3">
      <c r="A789" s="31">
        <v>44082</v>
      </c>
      <c r="B789" s="30" t="s">
        <v>500</v>
      </c>
      <c r="C789" s="30" t="s">
        <v>496</v>
      </c>
      <c r="D789" s="30">
        <v>1477</v>
      </c>
      <c r="E789" s="30" t="s">
        <v>501</v>
      </c>
    </row>
    <row r="790" spans="1:5" x14ac:dyDescent="0.3">
      <c r="A790" s="31">
        <v>44082</v>
      </c>
      <c r="B790" s="30" t="s">
        <v>500</v>
      </c>
      <c r="C790" s="30" t="s">
        <v>447</v>
      </c>
      <c r="D790" s="30">
        <v>2804</v>
      </c>
      <c r="E790" s="30" t="s">
        <v>499</v>
      </c>
    </row>
    <row r="791" spans="1:5" x14ac:dyDescent="0.3">
      <c r="A791" s="31">
        <v>44082</v>
      </c>
      <c r="B791" s="30" t="s">
        <v>494</v>
      </c>
      <c r="C791" s="30" t="s">
        <v>498</v>
      </c>
      <c r="D791" s="30">
        <v>4626</v>
      </c>
      <c r="E791" s="30" t="s">
        <v>497</v>
      </c>
    </row>
    <row r="792" spans="1:5" x14ac:dyDescent="0.3">
      <c r="A792" s="31">
        <v>44082</v>
      </c>
      <c r="B792" s="30" t="s">
        <v>494</v>
      </c>
      <c r="C792" s="30" t="s">
        <v>496</v>
      </c>
      <c r="D792" s="30">
        <v>81</v>
      </c>
      <c r="E792" s="30" t="s">
        <v>495</v>
      </c>
    </row>
    <row r="793" spans="1:5" x14ac:dyDescent="0.3">
      <c r="A793" s="31">
        <v>44082</v>
      </c>
      <c r="B793" s="30" t="s">
        <v>494</v>
      </c>
      <c r="C793" s="30" t="s">
        <v>447</v>
      </c>
      <c r="D793" s="30">
        <v>4434</v>
      </c>
      <c r="E793" s="30" t="s">
        <v>493</v>
      </c>
    </row>
    <row r="794" spans="1:5" x14ac:dyDescent="0.3">
      <c r="A794" s="31">
        <v>44083</v>
      </c>
      <c r="B794" s="30" t="s">
        <v>230</v>
      </c>
      <c r="C794" s="30" t="s">
        <v>510</v>
      </c>
      <c r="D794" s="30">
        <v>4200</v>
      </c>
      <c r="E794" s="30" t="s">
        <v>509</v>
      </c>
    </row>
    <row r="795" spans="1:5" x14ac:dyDescent="0.3">
      <c r="A795" s="31">
        <v>44083</v>
      </c>
      <c r="B795" s="30" t="s">
        <v>230</v>
      </c>
      <c r="C795" s="30" t="s">
        <v>508</v>
      </c>
      <c r="D795" s="30">
        <v>4945</v>
      </c>
      <c r="E795" s="30" t="s">
        <v>507</v>
      </c>
    </row>
    <row r="796" spans="1:5" x14ac:dyDescent="0.3">
      <c r="A796" s="31">
        <v>44083</v>
      </c>
      <c r="B796" s="30" t="s">
        <v>500</v>
      </c>
      <c r="C796" s="30" t="s">
        <v>498</v>
      </c>
      <c r="D796" s="30">
        <v>4864</v>
      </c>
      <c r="E796" s="30" t="s">
        <v>502</v>
      </c>
    </row>
    <row r="797" spans="1:5" x14ac:dyDescent="0.3">
      <c r="A797" s="31">
        <v>44083</v>
      </c>
      <c r="B797" s="30" t="s">
        <v>500</v>
      </c>
      <c r="C797" s="30" t="s">
        <v>496</v>
      </c>
      <c r="D797" s="30">
        <v>1477</v>
      </c>
      <c r="E797" s="30" t="s">
        <v>501</v>
      </c>
    </row>
    <row r="798" spans="1:5" x14ac:dyDescent="0.3">
      <c r="A798" s="31">
        <v>44083</v>
      </c>
      <c r="B798" s="30" t="s">
        <v>500</v>
      </c>
      <c r="C798" s="30" t="s">
        <v>447</v>
      </c>
      <c r="D798" s="30">
        <v>2805</v>
      </c>
      <c r="E798" s="30" t="s">
        <v>499</v>
      </c>
    </row>
    <row r="799" spans="1:5" x14ac:dyDescent="0.3">
      <c r="A799" s="31">
        <v>44083</v>
      </c>
      <c r="B799" s="30" t="s">
        <v>494</v>
      </c>
      <c r="C799" s="30" t="s">
        <v>498</v>
      </c>
      <c r="D799" s="30">
        <v>4628</v>
      </c>
      <c r="E799" s="30" t="s">
        <v>497</v>
      </c>
    </row>
    <row r="800" spans="1:5" x14ac:dyDescent="0.3">
      <c r="A800" s="31">
        <v>44083</v>
      </c>
      <c r="B800" s="30" t="s">
        <v>494</v>
      </c>
      <c r="C800" s="30" t="s">
        <v>496</v>
      </c>
      <c r="D800" s="30">
        <v>81</v>
      </c>
      <c r="E800" s="30" t="s">
        <v>495</v>
      </c>
    </row>
    <row r="801" spans="1:5" x14ac:dyDescent="0.3">
      <c r="A801" s="31">
        <v>44083</v>
      </c>
      <c r="B801" s="30" t="s">
        <v>494</v>
      </c>
      <c r="C801" s="30" t="s">
        <v>447</v>
      </c>
      <c r="D801" s="30">
        <v>4437</v>
      </c>
      <c r="E801" s="30" t="s">
        <v>493</v>
      </c>
    </row>
    <row r="802" spans="1:5" x14ac:dyDescent="0.3">
      <c r="A802" s="31">
        <v>44084</v>
      </c>
      <c r="B802" s="30" t="s">
        <v>230</v>
      </c>
      <c r="C802" s="30" t="s">
        <v>510</v>
      </c>
      <c r="D802" s="30">
        <v>4205</v>
      </c>
      <c r="E802" s="30" t="s">
        <v>509</v>
      </c>
    </row>
    <row r="803" spans="1:5" x14ac:dyDescent="0.3">
      <c r="A803" s="31">
        <v>44084</v>
      </c>
      <c r="B803" s="30" t="s">
        <v>230</v>
      </c>
      <c r="C803" s="30" t="s">
        <v>508</v>
      </c>
      <c r="D803" s="30">
        <v>4959</v>
      </c>
      <c r="E803" s="30" t="s">
        <v>507</v>
      </c>
    </row>
    <row r="804" spans="1:5" x14ac:dyDescent="0.3">
      <c r="A804" s="31">
        <v>44084</v>
      </c>
      <c r="B804" s="30" t="s">
        <v>500</v>
      </c>
      <c r="C804" s="30" t="s">
        <v>498</v>
      </c>
      <c r="D804" s="30">
        <v>4871</v>
      </c>
      <c r="E804" s="30" t="s">
        <v>502</v>
      </c>
    </row>
    <row r="805" spans="1:5" x14ac:dyDescent="0.3">
      <c r="A805" s="31">
        <v>44084</v>
      </c>
      <c r="B805" s="30" t="s">
        <v>500</v>
      </c>
      <c r="C805" s="30" t="s">
        <v>496</v>
      </c>
      <c r="D805" s="30">
        <v>1483</v>
      </c>
      <c r="E805" s="30" t="s">
        <v>501</v>
      </c>
    </row>
    <row r="806" spans="1:5" x14ac:dyDescent="0.3">
      <c r="A806" s="31">
        <v>44084</v>
      </c>
      <c r="B806" s="30" t="s">
        <v>500</v>
      </c>
      <c r="C806" s="30" t="s">
        <v>447</v>
      </c>
      <c r="D806" s="30">
        <v>2812</v>
      </c>
      <c r="E806" s="30" t="s">
        <v>499</v>
      </c>
    </row>
    <row r="807" spans="1:5" x14ac:dyDescent="0.3">
      <c r="A807" s="31">
        <v>44084</v>
      </c>
      <c r="B807" s="30" t="s">
        <v>494</v>
      </c>
      <c r="C807" s="30" t="s">
        <v>498</v>
      </c>
      <c r="D807" s="30">
        <v>4640</v>
      </c>
      <c r="E807" s="30" t="s">
        <v>497</v>
      </c>
    </row>
    <row r="808" spans="1:5" x14ac:dyDescent="0.3">
      <c r="A808" s="31">
        <v>44084</v>
      </c>
      <c r="B808" s="30" t="s">
        <v>494</v>
      </c>
      <c r="C808" s="30" t="s">
        <v>496</v>
      </c>
      <c r="D808" s="30">
        <v>82</v>
      </c>
      <c r="E808" s="30" t="s">
        <v>495</v>
      </c>
    </row>
    <row r="809" spans="1:5" x14ac:dyDescent="0.3">
      <c r="A809" s="31">
        <v>44084</v>
      </c>
      <c r="B809" s="30" t="s">
        <v>494</v>
      </c>
      <c r="C809" s="30" t="s">
        <v>447</v>
      </c>
      <c r="D809" s="30">
        <v>4444</v>
      </c>
      <c r="E809" s="30" t="s">
        <v>493</v>
      </c>
    </row>
    <row r="810" spans="1:5" x14ac:dyDescent="0.3">
      <c r="A810" s="31">
        <v>44085</v>
      </c>
      <c r="B810" s="30" t="s">
        <v>230</v>
      </c>
      <c r="C810" s="30" t="s">
        <v>510</v>
      </c>
      <c r="D810" s="30">
        <v>4214</v>
      </c>
      <c r="E810" s="30" t="s">
        <v>509</v>
      </c>
    </row>
    <row r="811" spans="1:5" x14ac:dyDescent="0.3">
      <c r="A811" s="31">
        <v>44085</v>
      </c>
      <c r="B811" s="30" t="s">
        <v>230</v>
      </c>
      <c r="C811" s="30" t="s">
        <v>508</v>
      </c>
      <c r="D811" s="30">
        <v>4964</v>
      </c>
      <c r="E811" s="30" t="s">
        <v>507</v>
      </c>
    </row>
    <row r="812" spans="1:5" x14ac:dyDescent="0.3">
      <c r="A812" s="31">
        <v>44085</v>
      </c>
      <c r="B812" s="30" t="s">
        <v>500</v>
      </c>
      <c r="C812" s="30" t="s">
        <v>498</v>
      </c>
      <c r="D812" s="30">
        <v>4875</v>
      </c>
      <c r="E812" s="30" t="s">
        <v>502</v>
      </c>
    </row>
    <row r="813" spans="1:5" x14ac:dyDescent="0.3">
      <c r="A813" s="31">
        <v>44085</v>
      </c>
      <c r="B813" s="30" t="s">
        <v>500</v>
      </c>
      <c r="C813" s="30" t="s">
        <v>496</v>
      </c>
      <c r="D813" s="30">
        <v>1486</v>
      </c>
      <c r="E813" s="30" t="s">
        <v>501</v>
      </c>
    </row>
    <row r="814" spans="1:5" x14ac:dyDescent="0.3">
      <c r="A814" s="31">
        <v>44085</v>
      </c>
      <c r="B814" s="30" t="s">
        <v>500</v>
      </c>
      <c r="C814" s="30" t="s">
        <v>447</v>
      </c>
      <c r="D814" s="30">
        <v>2819</v>
      </c>
      <c r="E814" s="30" t="s">
        <v>499</v>
      </c>
    </row>
    <row r="815" spans="1:5" x14ac:dyDescent="0.3">
      <c r="A815" s="31">
        <v>44085</v>
      </c>
      <c r="B815" s="30" t="s">
        <v>494</v>
      </c>
      <c r="C815" s="30" t="s">
        <v>498</v>
      </c>
      <c r="D815" s="30">
        <v>4644</v>
      </c>
      <c r="E815" s="30" t="s">
        <v>497</v>
      </c>
    </row>
    <row r="816" spans="1:5" x14ac:dyDescent="0.3">
      <c r="A816" s="31">
        <v>44085</v>
      </c>
      <c r="B816" s="30" t="s">
        <v>494</v>
      </c>
      <c r="C816" s="30" t="s">
        <v>496</v>
      </c>
      <c r="D816" s="30">
        <v>82</v>
      </c>
      <c r="E816" s="30" t="s">
        <v>495</v>
      </c>
    </row>
    <row r="817" spans="1:5" x14ac:dyDescent="0.3">
      <c r="A817" s="31">
        <v>44085</v>
      </c>
      <c r="B817" s="30" t="s">
        <v>494</v>
      </c>
      <c r="C817" s="30" t="s">
        <v>447</v>
      </c>
      <c r="D817" s="30">
        <v>4454</v>
      </c>
      <c r="E817" s="30" t="s">
        <v>493</v>
      </c>
    </row>
    <row r="818" spans="1:5" x14ac:dyDescent="0.3">
      <c r="A818" s="31">
        <v>44086</v>
      </c>
      <c r="B818" s="30" t="s">
        <v>230</v>
      </c>
      <c r="C818" s="30" t="s">
        <v>510</v>
      </c>
      <c r="D818" s="30">
        <v>4222</v>
      </c>
      <c r="E818" s="30" t="s">
        <v>509</v>
      </c>
    </row>
    <row r="819" spans="1:5" x14ac:dyDescent="0.3">
      <c r="A819" s="31">
        <v>44086</v>
      </c>
      <c r="B819" s="30" t="s">
        <v>230</v>
      </c>
      <c r="C819" s="30" t="s">
        <v>508</v>
      </c>
      <c r="D819" s="30">
        <v>4972</v>
      </c>
      <c r="E819" s="30" t="s">
        <v>507</v>
      </c>
    </row>
    <row r="820" spans="1:5" x14ac:dyDescent="0.3">
      <c r="A820" s="31">
        <v>44086</v>
      </c>
      <c r="B820" s="30" t="s">
        <v>500</v>
      </c>
      <c r="C820" s="30" t="s">
        <v>498</v>
      </c>
      <c r="D820" s="30">
        <v>4882</v>
      </c>
      <c r="E820" s="30" t="s">
        <v>502</v>
      </c>
    </row>
    <row r="821" spans="1:5" x14ac:dyDescent="0.3">
      <c r="A821" s="31">
        <v>44086</v>
      </c>
      <c r="B821" s="30" t="s">
        <v>500</v>
      </c>
      <c r="C821" s="30" t="s">
        <v>496</v>
      </c>
      <c r="D821" s="30">
        <v>1493</v>
      </c>
      <c r="E821" s="30" t="s">
        <v>501</v>
      </c>
    </row>
    <row r="822" spans="1:5" x14ac:dyDescent="0.3">
      <c r="A822" s="31">
        <v>44086</v>
      </c>
      <c r="B822" s="30" t="s">
        <v>500</v>
      </c>
      <c r="C822" s="30" t="s">
        <v>447</v>
      </c>
      <c r="D822" s="30">
        <v>2821</v>
      </c>
      <c r="E822" s="30" t="s">
        <v>499</v>
      </c>
    </row>
    <row r="823" spans="1:5" x14ac:dyDescent="0.3">
      <c r="A823" s="31">
        <v>44086</v>
      </c>
      <c r="B823" s="30" t="s">
        <v>494</v>
      </c>
      <c r="C823" s="30" t="s">
        <v>498</v>
      </c>
      <c r="D823" s="30">
        <v>4654</v>
      </c>
      <c r="E823" s="30" t="s">
        <v>497</v>
      </c>
    </row>
    <row r="824" spans="1:5" x14ac:dyDescent="0.3">
      <c r="A824" s="31">
        <v>44086</v>
      </c>
      <c r="B824" s="30" t="s">
        <v>494</v>
      </c>
      <c r="C824" s="30" t="s">
        <v>496</v>
      </c>
      <c r="D824" s="30">
        <v>83</v>
      </c>
      <c r="E824" s="30" t="s">
        <v>495</v>
      </c>
    </row>
    <row r="825" spans="1:5" x14ac:dyDescent="0.3">
      <c r="A825" s="31">
        <v>44086</v>
      </c>
      <c r="B825" s="30" t="s">
        <v>494</v>
      </c>
      <c r="C825" s="30" t="s">
        <v>447</v>
      </c>
      <c r="D825" s="30">
        <v>4459</v>
      </c>
      <c r="E825" s="30" t="s">
        <v>493</v>
      </c>
    </row>
    <row r="826" spans="1:5" x14ac:dyDescent="0.3">
      <c r="A826" s="31">
        <v>44087</v>
      </c>
      <c r="B826" s="30" t="s">
        <v>230</v>
      </c>
      <c r="C826" s="30" t="s">
        <v>510</v>
      </c>
      <c r="D826" s="30">
        <v>4232</v>
      </c>
      <c r="E826" s="30" t="s">
        <v>509</v>
      </c>
    </row>
    <row r="827" spans="1:5" x14ac:dyDescent="0.3">
      <c r="A827" s="31">
        <v>44087</v>
      </c>
      <c r="B827" s="30" t="s">
        <v>230</v>
      </c>
      <c r="C827" s="30" t="s">
        <v>508</v>
      </c>
      <c r="D827" s="30">
        <v>4976</v>
      </c>
      <c r="E827" s="30" t="s">
        <v>507</v>
      </c>
    </row>
    <row r="828" spans="1:5" x14ac:dyDescent="0.3">
      <c r="A828" s="31">
        <v>44087</v>
      </c>
      <c r="B828" s="30" t="s">
        <v>500</v>
      </c>
      <c r="C828" s="30" t="s">
        <v>498</v>
      </c>
      <c r="D828" s="30">
        <v>4890</v>
      </c>
      <c r="E828" s="30" t="s">
        <v>502</v>
      </c>
    </row>
    <row r="829" spans="1:5" x14ac:dyDescent="0.3">
      <c r="A829" s="31">
        <v>44087</v>
      </c>
      <c r="B829" s="30" t="s">
        <v>500</v>
      </c>
      <c r="C829" s="30" t="s">
        <v>496</v>
      </c>
      <c r="D829" s="30">
        <v>1495</v>
      </c>
      <c r="E829" s="30" t="s">
        <v>501</v>
      </c>
    </row>
    <row r="830" spans="1:5" x14ac:dyDescent="0.3">
      <c r="A830" s="31">
        <v>44087</v>
      </c>
      <c r="B830" s="30" t="s">
        <v>500</v>
      </c>
      <c r="C830" s="30" t="s">
        <v>447</v>
      </c>
      <c r="D830" s="30">
        <v>2825</v>
      </c>
      <c r="E830" s="30" t="s">
        <v>499</v>
      </c>
    </row>
    <row r="831" spans="1:5" x14ac:dyDescent="0.3">
      <c r="A831" s="31">
        <v>44087</v>
      </c>
      <c r="B831" s="30" t="s">
        <v>494</v>
      </c>
      <c r="C831" s="30" t="s">
        <v>498</v>
      </c>
      <c r="D831" s="30">
        <v>4665</v>
      </c>
      <c r="E831" s="30" t="s">
        <v>497</v>
      </c>
    </row>
    <row r="832" spans="1:5" x14ac:dyDescent="0.3">
      <c r="A832" s="31">
        <v>44087</v>
      </c>
      <c r="B832" s="30" t="s">
        <v>494</v>
      </c>
      <c r="C832" s="30" t="s">
        <v>496</v>
      </c>
      <c r="D832" s="30">
        <v>85</v>
      </c>
      <c r="E832" s="30" t="s">
        <v>495</v>
      </c>
    </row>
    <row r="833" spans="1:5" x14ac:dyDescent="0.3">
      <c r="A833" s="31">
        <v>44087</v>
      </c>
      <c r="B833" s="30" t="s">
        <v>494</v>
      </c>
      <c r="C833" s="30" t="s">
        <v>447</v>
      </c>
      <c r="D833" s="30">
        <v>4460</v>
      </c>
      <c r="E833" s="30" t="s">
        <v>493</v>
      </c>
    </row>
    <row r="834" spans="1:5" x14ac:dyDescent="0.3">
      <c r="A834" s="31">
        <v>44088</v>
      </c>
      <c r="B834" s="30" t="s">
        <v>230</v>
      </c>
      <c r="C834" s="30" t="s">
        <v>510</v>
      </c>
      <c r="D834" s="30">
        <v>4237</v>
      </c>
      <c r="E834" s="30" t="s">
        <v>509</v>
      </c>
    </row>
    <row r="835" spans="1:5" x14ac:dyDescent="0.3">
      <c r="A835" s="31">
        <v>44088</v>
      </c>
      <c r="B835" s="30" t="s">
        <v>230</v>
      </c>
      <c r="C835" s="30" t="s">
        <v>508</v>
      </c>
      <c r="D835" s="30">
        <v>4980</v>
      </c>
      <c r="E835" s="30" t="s">
        <v>507</v>
      </c>
    </row>
    <row r="836" spans="1:5" x14ac:dyDescent="0.3">
      <c r="A836" s="31">
        <v>44088</v>
      </c>
      <c r="B836" s="30" t="s">
        <v>500</v>
      </c>
      <c r="C836" s="30" t="s">
        <v>498</v>
      </c>
      <c r="D836" s="30">
        <v>4897</v>
      </c>
      <c r="E836" s="30" t="s">
        <v>502</v>
      </c>
    </row>
    <row r="837" spans="1:5" x14ac:dyDescent="0.3">
      <c r="A837" s="31">
        <v>44088</v>
      </c>
      <c r="B837" s="30" t="s">
        <v>500</v>
      </c>
      <c r="C837" s="30" t="s">
        <v>496</v>
      </c>
      <c r="D837" s="30">
        <v>1494</v>
      </c>
      <c r="E837" s="30" t="s">
        <v>501</v>
      </c>
    </row>
    <row r="838" spans="1:5" x14ac:dyDescent="0.3">
      <c r="A838" s="31">
        <v>44088</v>
      </c>
      <c r="B838" s="30" t="s">
        <v>500</v>
      </c>
      <c r="C838" s="30" t="s">
        <v>447</v>
      </c>
      <c r="D838" s="30">
        <v>2828</v>
      </c>
      <c r="E838" s="30" t="s">
        <v>499</v>
      </c>
    </row>
    <row r="839" spans="1:5" x14ac:dyDescent="0.3">
      <c r="A839" s="31">
        <v>44088</v>
      </c>
      <c r="B839" s="30" t="s">
        <v>494</v>
      </c>
      <c r="C839" s="30" t="s">
        <v>498</v>
      </c>
      <c r="D839" s="30">
        <v>4671</v>
      </c>
      <c r="E839" s="30" t="s">
        <v>497</v>
      </c>
    </row>
    <row r="840" spans="1:5" x14ac:dyDescent="0.3">
      <c r="A840" s="31">
        <v>44088</v>
      </c>
      <c r="B840" s="30" t="s">
        <v>494</v>
      </c>
      <c r="C840" s="30" t="s">
        <v>496</v>
      </c>
      <c r="D840" s="30">
        <v>85</v>
      </c>
      <c r="E840" s="30" t="s">
        <v>495</v>
      </c>
    </row>
    <row r="841" spans="1:5" x14ac:dyDescent="0.3">
      <c r="A841" s="31">
        <v>44088</v>
      </c>
      <c r="B841" s="30" t="s">
        <v>494</v>
      </c>
      <c r="C841" s="30" t="s">
        <v>447</v>
      </c>
      <c r="D841" s="30">
        <v>4463</v>
      </c>
      <c r="E841" s="30" t="s">
        <v>493</v>
      </c>
    </row>
    <row r="842" spans="1:5" x14ac:dyDescent="0.3">
      <c r="A842" s="31">
        <v>44089</v>
      </c>
      <c r="B842" s="30" t="s">
        <v>230</v>
      </c>
      <c r="C842" s="30" t="s">
        <v>510</v>
      </c>
      <c r="D842" s="30">
        <v>4239</v>
      </c>
      <c r="E842" s="30" t="s">
        <v>509</v>
      </c>
    </row>
    <row r="843" spans="1:5" x14ac:dyDescent="0.3">
      <c r="A843" s="31">
        <v>44089</v>
      </c>
      <c r="B843" s="30" t="s">
        <v>230</v>
      </c>
      <c r="C843" s="30" t="s">
        <v>508</v>
      </c>
      <c r="D843" s="30">
        <v>4984</v>
      </c>
      <c r="E843" s="30" t="s">
        <v>507</v>
      </c>
    </row>
    <row r="844" spans="1:5" x14ac:dyDescent="0.3">
      <c r="A844" s="31">
        <v>44089</v>
      </c>
      <c r="B844" s="30" t="s">
        <v>500</v>
      </c>
      <c r="C844" s="30" t="s">
        <v>498</v>
      </c>
      <c r="D844" s="30">
        <v>4900</v>
      </c>
      <c r="E844" s="30" t="s">
        <v>502</v>
      </c>
    </row>
    <row r="845" spans="1:5" x14ac:dyDescent="0.3">
      <c r="A845" s="31">
        <v>44089</v>
      </c>
      <c r="B845" s="30" t="s">
        <v>500</v>
      </c>
      <c r="C845" s="30" t="s">
        <v>496</v>
      </c>
      <c r="D845" s="30">
        <v>1495</v>
      </c>
      <c r="E845" s="30" t="s">
        <v>501</v>
      </c>
    </row>
    <row r="846" spans="1:5" x14ac:dyDescent="0.3">
      <c r="A846" s="31">
        <v>44089</v>
      </c>
      <c r="B846" s="30" t="s">
        <v>500</v>
      </c>
      <c r="C846" s="30" t="s">
        <v>447</v>
      </c>
      <c r="D846" s="30">
        <v>2830</v>
      </c>
      <c r="E846" s="30" t="s">
        <v>499</v>
      </c>
    </row>
    <row r="847" spans="1:5" x14ac:dyDescent="0.3">
      <c r="A847" s="31">
        <v>44089</v>
      </c>
      <c r="B847" s="30" t="s">
        <v>494</v>
      </c>
      <c r="C847" s="30" t="s">
        <v>498</v>
      </c>
      <c r="D847" s="30">
        <v>4679</v>
      </c>
      <c r="E847" s="30" t="s">
        <v>497</v>
      </c>
    </row>
    <row r="848" spans="1:5" x14ac:dyDescent="0.3">
      <c r="A848" s="31">
        <v>44089</v>
      </c>
      <c r="B848" s="30" t="s">
        <v>494</v>
      </c>
      <c r="C848" s="30" t="s">
        <v>496</v>
      </c>
      <c r="D848" s="30">
        <v>85</v>
      </c>
      <c r="E848" s="30" t="s">
        <v>495</v>
      </c>
    </row>
    <row r="849" spans="1:5" x14ac:dyDescent="0.3">
      <c r="A849" s="31">
        <v>44089</v>
      </c>
      <c r="B849" s="30" t="s">
        <v>494</v>
      </c>
      <c r="C849" s="30" t="s">
        <v>447</v>
      </c>
      <c r="D849" s="30">
        <v>4461</v>
      </c>
      <c r="E849" s="30" t="s">
        <v>493</v>
      </c>
    </row>
    <row r="850" spans="1:5" x14ac:dyDescent="0.3">
      <c r="A850" s="31">
        <v>44090</v>
      </c>
      <c r="B850" s="30" t="s">
        <v>230</v>
      </c>
      <c r="C850" s="30" t="s">
        <v>510</v>
      </c>
      <c r="D850" s="30">
        <v>4252</v>
      </c>
      <c r="E850" s="30" t="s">
        <v>509</v>
      </c>
    </row>
    <row r="851" spans="1:5" x14ac:dyDescent="0.3">
      <c r="A851" s="31">
        <v>44090</v>
      </c>
      <c r="B851" s="30" t="s">
        <v>230</v>
      </c>
      <c r="C851" s="30" t="s">
        <v>508</v>
      </c>
      <c r="D851" s="30">
        <v>4991</v>
      </c>
      <c r="E851" s="30" t="s">
        <v>507</v>
      </c>
    </row>
    <row r="852" spans="1:5" x14ac:dyDescent="0.3">
      <c r="A852" s="31">
        <v>44090</v>
      </c>
      <c r="B852" s="30" t="s">
        <v>500</v>
      </c>
      <c r="C852" s="30" t="s">
        <v>498</v>
      </c>
      <c r="D852" s="30">
        <v>4907</v>
      </c>
      <c r="E852" s="30" t="s">
        <v>502</v>
      </c>
    </row>
    <row r="853" spans="1:5" x14ac:dyDescent="0.3">
      <c r="A853" s="31">
        <v>44090</v>
      </c>
      <c r="B853" s="30" t="s">
        <v>500</v>
      </c>
      <c r="C853" s="30" t="s">
        <v>496</v>
      </c>
      <c r="D853" s="30">
        <v>1501</v>
      </c>
      <c r="E853" s="30" t="s">
        <v>501</v>
      </c>
    </row>
    <row r="854" spans="1:5" x14ac:dyDescent="0.3">
      <c r="A854" s="31">
        <v>44090</v>
      </c>
      <c r="B854" s="30" t="s">
        <v>500</v>
      </c>
      <c r="C854" s="30" t="s">
        <v>447</v>
      </c>
      <c r="D854" s="30">
        <v>2837</v>
      </c>
      <c r="E854" s="30" t="s">
        <v>499</v>
      </c>
    </row>
    <row r="855" spans="1:5" x14ac:dyDescent="0.3">
      <c r="A855" s="31">
        <v>44090</v>
      </c>
      <c r="B855" s="30" t="s">
        <v>494</v>
      </c>
      <c r="C855" s="30" t="s">
        <v>498</v>
      </c>
      <c r="D855" s="30">
        <v>4687</v>
      </c>
      <c r="E855" s="30" t="s">
        <v>497</v>
      </c>
    </row>
    <row r="856" spans="1:5" x14ac:dyDescent="0.3">
      <c r="A856" s="31">
        <v>44090</v>
      </c>
      <c r="B856" s="30" t="s">
        <v>494</v>
      </c>
      <c r="C856" s="30" t="s">
        <v>496</v>
      </c>
      <c r="D856" s="30">
        <v>86</v>
      </c>
      <c r="E856" s="30" t="s">
        <v>495</v>
      </c>
    </row>
    <row r="857" spans="1:5" x14ac:dyDescent="0.3">
      <c r="A857" s="31">
        <v>44090</v>
      </c>
      <c r="B857" s="30" t="s">
        <v>494</v>
      </c>
      <c r="C857" s="30" t="s">
        <v>447</v>
      </c>
      <c r="D857" s="30">
        <v>4472</v>
      </c>
      <c r="E857" s="30" t="s">
        <v>493</v>
      </c>
    </row>
    <row r="858" spans="1:5" x14ac:dyDescent="0.3">
      <c r="A858" s="31">
        <v>44091</v>
      </c>
      <c r="B858" s="30" t="s">
        <v>230</v>
      </c>
      <c r="C858" s="30" t="s">
        <v>510</v>
      </c>
      <c r="D858" s="30">
        <v>4255</v>
      </c>
      <c r="E858" s="30" t="s">
        <v>509</v>
      </c>
    </row>
    <row r="859" spans="1:5" x14ac:dyDescent="0.3">
      <c r="A859" s="31">
        <v>44091</v>
      </c>
      <c r="B859" s="30" t="s">
        <v>230</v>
      </c>
      <c r="C859" s="30" t="s">
        <v>508</v>
      </c>
      <c r="D859" s="30">
        <v>5003</v>
      </c>
      <c r="E859" s="30" t="s">
        <v>507</v>
      </c>
    </row>
    <row r="860" spans="1:5" x14ac:dyDescent="0.3">
      <c r="A860" s="31">
        <v>44091</v>
      </c>
      <c r="B860" s="30" t="s">
        <v>500</v>
      </c>
      <c r="C860" s="30" t="s">
        <v>498</v>
      </c>
      <c r="D860" s="30">
        <v>4912</v>
      </c>
      <c r="E860" s="30" t="s">
        <v>502</v>
      </c>
    </row>
    <row r="861" spans="1:5" x14ac:dyDescent="0.3">
      <c r="A861" s="31">
        <v>44091</v>
      </c>
      <c r="B861" s="30" t="s">
        <v>500</v>
      </c>
      <c r="C861" s="30" t="s">
        <v>496</v>
      </c>
      <c r="D861" s="30">
        <v>1503</v>
      </c>
      <c r="E861" s="30" t="s">
        <v>501</v>
      </c>
    </row>
    <row r="862" spans="1:5" x14ac:dyDescent="0.3">
      <c r="A862" s="31">
        <v>44091</v>
      </c>
      <c r="B862" s="30" t="s">
        <v>500</v>
      </c>
      <c r="C862" s="30" t="s">
        <v>447</v>
      </c>
      <c r="D862" s="30">
        <v>2845</v>
      </c>
      <c r="E862" s="30" t="s">
        <v>499</v>
      </c>
    </row>
    <row r="863" spans="1:5" x14ac:dyDescent="0.3">
      <c r="A863" s="31">
        <v>44091</v>
      </c>
      <c r="B863" s="30" t="s">
        <v>494</v>
      </c>
      <c r="C863" s="30" t="s">
        <v>498</v>
      </c>
      <c r="D863" s="30">
        <v>4696</v>
      </c>
      <c r="E863" s="30" t="s">
        <v>497</v>
      </c>
    </row>
    <row r="864" spans="1:5" x14ac:dyDescent="0.3">
      <c r="A864" s="31">
        <v>44091</v>
      </c>
      <c r="B864" s="30" t="s">
        <v>494</v>
      </c>
      <c r="C864" s="30" t="s">
        <v>496</v>
      </c>
      <c r="D864" s="30">
        <v>86</v>
      </c>
      <c r="E864" s="30" t="s">
        <v>495</v>
      </c>
    </row>
    <row r="865" spans="1:5" x14ac:dyDescent="0.3">
      <c r="A865" s="31">
        <v>44091</v>
      </c>
      <c r="B865" s="30" t="s">
        <v>494</v>
      </c>
      <c r="C865" s="30" t="s">
        <v>447</v>
      </c>
      <c r="D865" s="30">
        <v>4478</v>
      </c>
      <c r="E865" s="30" t="s">
        <v>493</v>
      </c>
    </row>
    <row r="866" spans="1:5" x14ac:dyDescent="0.3">
      <c r="A866" s="31">
        <v>44092</v>
      </c>
      <c r="B866" s="30" t="s">
        <v>230</v>
      </c>
      <c r="C866" s="30" t="s">
        <v>510</v>
      </c>
      <c r="D866" s="30">
        <v>4261</v>
      </c>
      <c r="E866" s="30" t="s">
        <v>509</v>
      </c>
    </row>
    <row r="867" spans="1:5" x14ac:dyDescent="0.3">
      <c r="A867" s="31">
        <v>44092</v>
      </c>
      <c r="B867" s="30" t="s">
        <v>230</v>
      </c>
      <c r="C867" s="30" t="s">
        <v>508</v>
      </c>
      <c r="D867" s="30">
        <v>5006</v>
      </c>
      <c r="E867" s="30" t="s">
        <v>507</v>
      </c>
    </row>
    <row r="868" spans="1:5" x14ac:dyDescent="0.3">
      <c r="A868" s="31">
        <v>44092</v>
      </c>
      <c r="B868" s="30" t="s">
        <v>500</v>
      </c>
      <c r="C868" s="30" t="s">
        <v>498</v>
      </c>
      <c r="D868" s="30">
        <v>4917</v>
      </c>
      <c r="E868" s="30" t="s">
        <v>502</v>
      </c>
    </row>
    <row r="869" spans="1:5" x14ac:dyDescent="0.3">
      <c r="A869" s="31">
        <v>44092</v>
      </c>
      <c r="B869" s="30" t="s">
        <v>500</v>
      </c>
      <c r="C869" s="30" t="s">
        <v>496</v>
      </c>
      <c r="D869" s="30">
        <v>1505</v>
      </c>
      <c r="E869" s="30" t="s">
        <v>501</v>
      </c>
    </row>
    <row r="870" spans="1:5" x14ac:dyDescent="0.3">
      <c r="A870" s="31">
        <v>44092</v>
      </c>
      <c r="B870" s="30" t="s">
        <v>500</v>
      </c>
      <c r="C870" s="30" t="s">
        <v>447</v>
      </c>
      <c r="D870" s="30">
        <v>2847</v>
      </c>
      <c r="E870" s="30" t="s">
        <v>499</v>
      </c>
    </row>
    <row r="871" spans="1:5" x14ac:dyDescent="0.3">
      <c r="A871" s="31">
        <v>44092</v>
      </c>
      <c r="B871" s="30" t="s">
        <v>494</v>
      </c>
      <c r="C871" s="30" t="s">
        <v>498</v>
      </c>
      <c r="D871" s="30">
        <v>4700</v>
      </c>
      <c r="E871" s="30" t="s">
        <v>497</v>
      </c>
    </row>
    <row r="872" spans="1:5" x14ac:dyDescent="0.3">
      <c r="A872" s="31">
        <v>44092</v>
      </c>
      <c r="B872" s="30" t="s">
        <v>494</v>
      </c>
      <c r="C872" s="30" t="s">
        <v>496</v>
      </c>
      <c r="D872" s="30">
        <v>86</v>
      </c>
      <c r="E872" s="30" t="s">
        <v>495</v>
      </c>
    </row>
    <row r="873" spans="1:5" x14ac:dyDescent="0.3">
      <c r="A873" s="31">
        <v>44092</v>
      </c>
      <c r="B873" s="30" t="s">
        <v>494</v>
      </c>
      <c r="C873" s="30" t="s">
        <v>447</v>
      </c>
      <c r="D873" s="30">
        <v>4483</v>
      </c>
      <c r="E873" s="30" t="s">
        <v>493</v>
      </c>
    </row>
    <row r="874" spans="1:5" x14ac:dyDescent="0.3">
      <c r="A874" s="31">
        <v>44093</v>
      </c>
      <c r="B874" s="30" t="s">
        <v>230</v>
      </c>
      <c r="C874" s="30" t="s">
        <v>510</v>
      </c>
      <c r="D874" s="30">
        <v>4266</v>
      </c>
      <c r="E874" s="30" t="s">
        <v>509</v>
      </c>
    </row>
    <row r="875" spans="1:5" x14ac:dyDescent="0.3">
      <c r="A875" s="31">
        <v>44093</v>
      </c>
      <c r="B875" s="30" t="s">
        <v>230</v>
      </c>
      <c r="C875" s="30" t="s">
        <v>508</v>
      </c>
      <c r="D875" s="30">
        <v>5027</v>
      </c>
      <c r="E875" s="30" t="s">
        <v>507</v>
      </c>
    </row>
    <row r="876" spans="1:5" x14ac:dyDescent="0.3">
      <c r="A876" s="31">
        <v>44093</v>
      </c>
      <c r="B876" s="30" t="s">
        <v>500</v>
      </c>
      <c r="C876" s="30" t="s">
        <v>498</v>
      </c>
      <c r="D876" s="30">
        <v>4929</v>
      </c>
      <c r="E876" s="30" t="s">
        <v>502</v>
      </c>
    </row>
    <row r="877" spans="1:5" x14ac:dyDescent="0.3">
      <c r="A877" s="31">
        <v>44093</v>
      </c>
      <c r="B877" s="30" t="s">
        <v>500</v>
      </c>
      <c r="C877" s="30" t="s">
        <v>496</v>
      </c>
      <c r="D877" s="30">
        <v>1508</v>
      </c>
      <c r="E877" s="30" t="s">
        <v>501</v>
      </c>
    </row>
    <row r="878" spans="1:5" x14ac:dyDescent="0.3">
      <c r="A878" s="31">
        <v>44093</v>
      </c>
      <c r="B878" s="30" t="s">
        <v>500</v>
      </c>
      <c r="C878" s="30" t="s">
        <v>447</v>
      </c>
      <c r="D878" s="30">
        <v>2858</v>
      </c>
      <c r="E878" s="30" t="s">
        <v>499</v>
      </c>
    </row>
    <row r="879" spans="1:5" x14ac:dyDescent="0.3">
      <c r="A879" s="31">
        <v>44093</v>
      </c>
      <c r="B879" s="30" t="s">
        <v>494</v>
      </c>
      <c r="C879" s="30" t="s">
        <v>498</v>
      </c>
      <c r="D879" s="30">
        <v>4720</v>
      </c>
      <c r="E879" s="30" t="s">
        <v>497</v>
      </c>
    </row>
    <row r="880" spans="1:5" x14ac:dyDescent="0.3">
      <c r="A880" s="31">
        <v>44093</v>
      </c>
      <c r="B880" s="30" t="s">
        <v>494</v>
      </c>
      <c r="C880" s="30" t="s">
        <v>496</v>
      </c>
      <c r="D880" s="30">
        <v>86</v>
      </c>
      <c r="E880" s="30" t="s">
        <v>495</v>
      </c>
    </row>
    <row r="881" spans="1:5" x14ac:dyDescent="0.3">
      <c r="A881" s="31">
        <v>44093</v>
      </c>
      <c r="B881" s="30" t="s">
        <v>494</v>
      </c>
      <c r="C881" s="30" t="s">
        <v>447</v>
      </c>
      <c r="D881" s="30">
        <v>4489</v>
      </c>
      <c r="E881" s="30" t="s">
        <v>493</v>
      </c>
    </row>
    <row r="882" spans="1:5" x14ac:dyDescent="0.3">
      <c r="A882" s="31">
        <v>44094</v>
      </c>
      <c r="B882" s="30" t="s">
        <v>230</v>
      </c>
      <c r="C882" s="30" t="s">
        <v>510</v>
      </c>
      <c r="D882" s="30">
        <v>4269</v>
      </c>
      <c r="E882" s="30" t="s">
        <v>509</v>
      </c>
    </row>
    <row r="883" spans="1:5" x14ac:dyDescent="0.3">
      <c r="A883" s="31">
        <v>44094</v>
      </c>
      <c r="B883" s="30" t="s">
        <v>230</v>
      </c>
      <c r="C883" s="30" t="s">
        <v>508</v>
      </c>
      <c r="D883" s="30">
        <v>5039</v>
      </c>
      <c r="E883" s="30" t="s">
        <v>507</v>
      </c>
    </row>
    <row r="884" spans="1:5" x14ac:dyDescent="0.3">
      <c r="A884" s="31">
        <v>44094</v>
      </c>
      <c r="B884" s="30" t="s">
        <v>500</v>
      </c>
      <c r="C884" s="30" t="s">
        <v>498</v>
      </c>
      <c r="D884" s="30">
        <v>4934</v>
      </c>
      <c r="E884" s="30" t="s">
        <v>502</v>
      </c>
    </row>
    <row r="885" spans="1:5" x14ac:dyDescent="0.3">
      <c r="A885" s="31">
        <v>44094</v>
      </c>
      <c r="B885" s="30" t="s">
        <v>500</v>
      </c>
      <c r="C885" s="30" t="s">
        <v>496</v>
      </c>
      <c r="D885" s="30">
        <v>1513</v>
      </c>
      <c r="E885" s="30" t="s">
        <v>501</v>
      </c>
    </row>
    <row r="886" spans="1:5" x14ac:dyDescent="0.3">
      <c r="A886" s="31">
        <v>44094</v>
      </c>
      <c r="B886" s="30" t="s">
        <v>500</v>
      </c>
      <c r="C886" s="30" t="s">
        <v>447</v>
      </c>
      <c r="D886" s="30">
        <v>2863</v>
      </c>
      <c r="E886" s="30" t="s">
        <v>499</v>
      </c>
    </row>
    <row r="887" spans="1:5" x14ac:dyDescent="0.3">
      <c r="A887" s="31">
        <v>44094</v>
      </c>
      <c r="B887" s="30" t="s">
        <v>494</v>
      </c>
      <c r="C887" s="30" t="s">
        <v>498</v>
      </c>
      <c r="D887" s="30">
        <v>4728</v>
      </c>
      <c r="E887" s="30" t="s">
        <v>497</v>
      </c>
    </row>
    <row r="888" spans="1:5" x14ac:dyDescent="0.3">
      <c r="A888" s="31">
        <v>44094</v>
      </c>
      <c r="B888" s="30" t="s">
        <v>494</v>
      </c>
      <c r="C888" s="30" t="s">
        <v>496</v>
      </c>
      <c r="D888" s="30">
        <v>86</v>
      </c>
      <c r="E888" s="30" t="s">
        <v>495</v>
      </c>
    </row>
    <row r="889" spans="1:5" x14ac:dyDescent="0.3">
      <c r="A889" s="31">
        <v>44094</v>
      </c>
      <c r="B889" s="30" t="s">
        <v>494</v>
      </c>
      <c r="C889" s="30" t="s">
        <v>447</v>
      </c>
      <c r="D889" s="30">
        <v>4496</v>
      </c>
      <c r="E889" s="30" t="s">
        <v>493</v>
      </c>
    </row>
    <row r="890" spans="1:5" x14ac:dyDescent="0.3">
      <c r="A890" s="31">
        <v>44095</v>
      </c>
      <c r="B890" s="30" t="s">
        <v>230</v>
      </c>
      <c r="C890" s="30" t="s">
        <v>510</v>
      </c>
      <c r="D890" s="30">
        <v>4269</v>
      </c>
      <c r="E890" s="30" t="s">
        <v>509</v>
      </c>
    </row>
    <row r="891" spans="1:5" x14ac:dyDescent="0.3">
      <c r="A891" s="31">
        <v>44095</v>
      </c>
      <c r="B891" s="30" t="s">
        <v>230</v>
      </c>
      <c r="C891" s="30" t="s">
        <v>508</v>
      </c>
      <c r="D891" s="30">
        <v>5046</v>
      </c>
      <c r="E891" s="30" t="s">
        <v>507</v>
      </c>
    </row>
    <row r="892" spans="1:5" x14ac:dyDescent="0.3">
      <c r="A892" s="31">
        <v>44095</v>
      </c>
      <c r="B892" s="30" t="s">
        <v>500</v>
      </c>
      <c r="C892" s="30" t="s">
        <v>498</v>
      </c>
      <c r="D892" s="30">
        <v>4936</v>
      </c>
      <c r="E892" s="30" t="s">
        <v>502</v>
      </c>
    </row>
    <row r="893" spans="1:5" x14ac:dyDescent="0.3">
      <c r="A893" s="31">
        <v>44095</v>
      </c>
      <c r="B893" s="30" t="s">
        <v>500</v>
      </c>
      <c r="C893" s="30" t="s">
        <v>496</v>
      </c>
      <c r="D893" s="30">
        <v>1516</v>
      </c>
      <c r="E893" s="30" t="s">
        <v>501</v>
      </c>
    </row>
    <row r="894" spans="1:5" x14ac:dyDescent="0.3">
      <c r="A894" s="31">
        <v>44095</v>
      </c>
      <c r="B894" s="30" t="s">
        <v>500</v>
      </c>
      <c r="C894" s="30" t="s">
        <v>447</v>
      </c>
      <c r="D894" s="30">
        <v>2865</v>
      </c>
      <c r="E894" s="30" t="s">
        <v>499</v>
      </c>
    </row>
    <row r="895" spans="1:5" x14ac:dyDescent="0.3">
      <c r="A895" s="31">
        <v>44095</v>
      </c>
      <c r="B895" s="30" t="s">
        <v>494</v>
      </c>
      <c r="C895" s="30" t="s">
        <v>498</v>
      </c>
      <c r="D895" s="30">
        <v>4728</v>
      </c>
      <c r="E895" s="30" t="s">
        <v>497</v>
      </c>
    </row>
    <row r="896" spans="1:5" x14ac:dyDescent="0.3">
      <c r="A896" s="31">
        <v>44095</v>
      </c>
      <c r="B896" s="30" t="s">
        <v>494</v>
      </c>
      <c r="C896" s="30" t="s">
        <v>496</v>
      </c>
      <c r="D896" s="30">
        <v>86</v>
      </c>
      <c r="E896" s="30" t="s">
        <v>495</v>
      </c>
    </row>
    <row r="897" spans="1:5" x14ac:dyDescent="0.3">
      <c r="A897" s="31">
        <v>44095</v>
      </c>
      <c r="B897" s="30" t="s">
        <v>494</v>
      </c>
      <c r="C897" s="30" t="s">
        <v>447</v>
      </c>
      <c r="D897" s="30">
        <v>4503</v>
      </c>
      <c r="E897" s="30" t="s">
        <v>493</v>
      </c>
    </row>
    <row r="898" spans="1:5" x14ac:dyDescent="0.3">
      <c r="A898" s="31">
        <v>44096</v>
      </c>
      <c r="B898" s="30" t="s">
        <v>230</v>
      </c>
      <c r="C898" s="30" t="s">
        <v>510</v>
      </c>
      <c r="D898" s="30">
        <v>4275</v>
      </c>
      <c r="E898" s="30" t="s">
        <v>509</v>
      </c>
    </row>
    <row r="899" spans="1:5" x14ac:dyDescent="0.3">
      <c r="A899" s="31">
        <v>44096</v>
      </c>
      <c r="B899" s="30" t="s">
        <v>230</v>
      </c>
      <c r="C899" s="30" t="s">
        <v>508</v>
      </c>
      <c r="D899" s="30">
        <v>5051</v>
      </c>
      <c r="E899" s="30" t="s">
        <v>507</v>
      </c>
    </row>
    <row r="900" spans="1:5" x14ac:dyDescent="0.3">
      <c r="A900" s="31">
        <v>44096</v>
      </c>
      <c r="B900" s="30" t="s">
        <v>500</v>
      </c>
      <c r="C900" s="30" t="s">
        <v>498</v>
      </c>
      <c r="D900" s="30">
        <v>4944</v>
      </c>
      <c r="E900" s="30" t="s">
        <v>502</v>
      </c>
    </row>
    <row r="901" spans="1:5" x14ac:dyDescent="0.3">
      <c r="A901" s="31">
        <v>44096</v>
      </c>
      <c r="B901" s="30" t="s">
        <v>500</v>
      </c>
      <c r="C901" s="30" t="s">
        <v>496</v>
      </c>
      <c r="D901" s="30">
        <v>1518</v>
      </c>
      <c r="E901" s="30" t="s">
        <v>501</v>
      </c>
    </row>
    <row r="902" spans="1:5" x14ac:dyDescent="0.3">
      <c r="A902" s="31">
        <v>44096</v>
      </c>
      <c r="B902" s="30" t="s">
        <v>500</v>
      </c>
      <c r="C902" s="30" t="s">
        <v>447</v>
      </c>
      <c r="D902" s="30">
        <v>2866</v>
      </c>
      <c r="E902" s="30" t="s">
        <v>499</v>
      </c>
    </row>
    <row r="903" spans="1:5" x14ac:dyDescent="0.3">
      <c r="A903" s="31">
        <v>44096</v>
      </c>
      <c r="B903" s="30" t="s">
        <v>494</v>
      </c>
      <c r="C903" s="30" t="s">
        <v>498</v>
      </c>
      <c r="D903" s="30">
        <v>4733</v>
      </c>
      <c r="E903" s="30" t="s">
        <v>497</v>
      </c>
    </row>
    <row r="904" spans="1:5" x14ac:dyDescent="0.3">
      <c r="A904" s="31">
        <v>44096</v>
      </c>
      <c r="B904" s="30" t="s">
        <v>494</v>
      </c>
      <c r="C904" s="30" t="s">
        <v>496</v>
      </c>
      <c r="D904" s="30">
        <v>86</v>
      </c>
      <c r="E904" s="30" t="s">
        <v>495</v>
      </c>
    </row>
    <row r="905" spans="1:5" x14ac:dyDescent="0.3">
      <c r="A905" s="31">
        <v>44096</v>
      </c>
      <c r="B905" s="30" t="s">
        <v>494</v>
      </c>
      <c r="C905" s="30" t="s">
        <v>447</v>
      </c>
      <c r="D905" s="30">
        <v>4509</v>
      </c>
      <c r="E905" s="30" t="s">
        <v>493</v>
      </c>
    </row>
    <row r="906" spans="1:5" x14ac:dyDescent="0.3">
      <c r="A906" s="31">
        <v>44097</v>
      </c>
      <c r="B906" s="30" t="s">
        <v>230</v>
      </c>
      <c r="C906" s="30" t="s">
        <v>510</v>
      </c>
      <c r="D906" s="30">
        <v>4287</v>
      </c>
      <c r="E906" s="30" t="s">
        <v>509</v>
      </c>
    </row>
    <row r="907" spans="1:5" x14ac:dyDescent="0.3">
      <c r="A907" s="31">
        <v>44097</v>
      </c>
      <c r="B907" s="30" t="s">
        <v>230</v>
      </c>
      <c r="C907" s="30" t="s">
        <v>508</v>
      </c>
      <c r="D907" s="30">
        <v>5058</v>
      </c>
      <c r="E907" s="30" t="s">
        <v>507</v>
      </c>
    </row>
    <row r="908" spans="1:5" x14ac:dyDescent="0.3">
      <c r="A908" s="31">
        <v>44097</v>
      </c>
      <c r="B908" s="30" t="s">
        <v>500</v>
      </c>
      <c r="C908" s="30" t="s">
        <v>498</v>
      </c>
      <c r="D908" s="30">
        <v>4951</v>
      </c>
      <c r="E908" s="30" t="s">
        <v>502</v>
      </c>
    </row>
    <row r="909" spans="1:5" x14ac:dyDescent="0.3">
      <c r="A909" s="31">
        <v>44097</v>
      </c>
      <c r="B909" s="30" t="s">
        <v>500</v>
      </c>
      <c r="C909" s="30" t="s">
        <v>496</v>
      </c>
      <c r="D909" s="30">
        <v>1522</v>
      </c>
      <c r="E909" s="30" t="s">
        <v>501</v>
      </c>
    </row>
    <row r="910" spans="1:5" x14ac:dyDescent="0.3">
      <c r="A910" s="31">
        <v>44097</v>
      </c>
      <c r="B910" s="30" t="s">
        <v>500</v>
      </c>
      <c r="C910" s="30" t="s">
        <v>447</v>
      </c>
      <c r="D910" s="30">
        <v>2874</v>
      </c>
      <c r="E910" s="30" t="s">
        <v>499</v>
      </c>
    </row>
    <row r="911" spans="1:5" x14ac:dyDescent="0.3">
      <c r="A911" s="31">
        <v>44097</v>
      </c>
      <c r="B911" s="30" t="s">
        <v>494</v>
      </c>
      <c r="C911" s="30" t="s">
        <v>498</v>
      </c>
      <c r="D911" s="30">
        <v>4747</v>
      </c>
      <c r="E911" s="30" t="s">
        <v>497</v>
      </c>
    </row>
    <row r="912" spans="1:5" x14ac:dyDescent="0.3">
      <c r="A912" s="31">
        <v>44097</v>
      </c>
      <c r="B912" s="30" t="s">
        <v>494</v>
      </c>
      <c r="C912" s="30" t="s">
        <v>496</v>
      </c>
      <c r="D912" s="30">
        <v>86</v>
      </c>
      <c r="E912" s="30" t="s">
        <v>495</v>
      </c>
    </row>
    <row r="913" spans="1:5" x14ac:dyDescent="0.3">
      <c r="A913" s="31">
        <v>44097</v>
      </c>
      <c r="B913" s="30" t="s">
        <v>494</v>
      </c>
      <c r="C913" s="30" t="s">
        <v>447</v>
      </c>
      <c r="D913" s="30">
        <v>4514</v>
      </c>
      <c r="E913" s="30" t="s">
        <v>493</v>
      </c>
    </row>
    <row r="914" spans="1:5" x14ac:dyDescent="0.3">
      <c r="A914" s="31">
        <v>44098</v>
      </c>
      <c r="B914" s="30" t="s">
        <v>230</v>
      </c>
      <c r="C914" s="30" t="s">
        <v>510</v>
      </c>
      <c r="D914" s="30">
        <v>4291</v>
      </c>
      <c r="E914" s="30" t="s">
        <v>509</v>
      </c>
    </row>
    <row r="915" spans="1:5" x14ac:dyDescent="0.3">
      <c r="A915" s="31">
        <v>44098</v>
      </c>
      <c r="B915" s="30" t="s">
        <v>230</v>
      </c>
      <c r="C915" s="30" t="s">
        <v>508</v>
      </c>
      <c r="D915" s="30">
        <v>5069</v>
      </c>
      <c r="E915" s="30" t="s">
        <v>507</v>
      </c>
    </row>
    <row r="916" spans="1:5" x14ac:dyDescent="0.3">
      <c r="A916" s="31">
        <v>44098</v>
      </c>
      <c r="B916" s="30" t="s">
        <v>500</v>
      </c>
      <c r="C916" s="30" t="s">
        <v>498</v>
      </c>
      <c r="D916" s="30">
        <v>4957</v>
      </c>
      <c r="E916" s="30" t="s">
        <v>502</v>
      </c>
    </row>
    <row r="917" spans="1:5" x14ac:dyDescent="0.3">
      <c r="A917" s="31">
        <v>44098</v>
      </c>
      <c r="B917" s="30" t="s">
        <v>500</v>
      </c>
      <c r="C917" s="30" t="s">
        <v>496</v>
      </c>
      <c r="D917" s="30">
        <v>1523</v>
      </c>
      <c r="E917" s="30" t="s">
        <v>501</v>
      </c>
    </row>
    <row r="918" spans="1:5" x14ac:dyDescent="0.3">
      <c r="A918" s="31">
        <v>44098</v>
      </c>
      <c r="B918" s="30" t="s">
        <v>500</v>
      </c>
      <c r="C918" s="30" t="s">
        <v>447</v>
      </c>
      <c r="D918" s="30">
        <v>2882</v>
      </c>
      <c r="E918" s="30" t="s">
        <v>499</v>
      </c>
    </row>
    <row r="919" spans="1:5" x14ac:dyDescent="0.3">
      <c r="A919" s="31">
        <v>44098</v>
      </c>
      <c r="B919" s="30" t="s">
        <v>494</v>
      </c>
      <c r="C919" s="30" t="s">
        <v>498</v>
      </c>
      <c r="D919" s="30">
        <v>4760</v>
      </c>
      <c r="E919" s="30" t="s">
        <v>497</v>
      </c>
    </row>
    <row r="920" spans="1:5" x14ac:dyDescent="0.3">
      <c r="A920" s="31">
        <v>44098</v>
      </c>
      <c r="B920" s="30" t="s">
        <v>494</v>
      </c>
      <c r="C920" s="30" t="s">
        <v>496</v>
      </c>
      <c r="D920" s="30">
        <v>86</v>
      </c>
      <c r="E920" s="30" t="s">
        <v>495</v>
      </c>
    </row>
    <row r="921" spans="1:5" x14ac:dyDescent="0.3">
      <c r="A921" s="31">
        <v>44098</v>
      </c>
      <c r="B921" s="30" t="s">
        <v>494</v>
      </c>
      <c r="C921" s="30" t="s">
        <v>447</v>
      </c>
      <c r="D921" s="30">
        <v>4516</v>
      </c>
      <c r="E921" s="30" t="s">
        <v>493</v>
      </c>
    </row>
    <row r="922" spans="1:5" x14ac:dyDescent="0.3">
      <c r="A922" s="31">
        <v>44099</v>
      </c>
      <c r="B922" s="30" t="s">
        <v>230</v>
      </c>
      <c r="C922" s="30" t="s">
        <v>510</v>
      </c>
      <c r="D922" s="30">
        <v>4295</v>
      </c>
      <c r="E922" s="30" t="s">
        <v>509</v>
      </c>
    </row>
    <row r="923" spans="1:5" x14ac:dyDescent="0.3">
      <c r="A923" s="31">
        <v>44099</v>
      </c>
      <c r="B923" s="30" t="s">
        <v>230</v>
      </c>
      <c r="C923" s="30" t="s">
        <v>508</v>
      </c>
      <c r="D923" s="30">
        <v>5076</v>
      </c>
      <c r="E923" s="30" t="s">
        <v>507</v>
      </c>
    </row>
    <row r="924" spans="1:5" x14ac:dyDescent="0.3">
      <c r="A924" s="31">
        <v>44099</v>
      </c>
      <c r="B924" s="30" t="s">
        <v>500</v>
      </c>
      <c r="C924" s="30" t="s">
        <v>498</v>
      </c>
      <c r="D924" s="30">
        <v>4959</v>
      </c>
      <c r="E924" s="30" t="s">
        <v>502</v>
      </c>
    </row>
    <row r="925" spans="1:5" x14ac:dyDescent="0.3">
      <c r="A925" s="31">
        <v>44099</v>
      </c>
      <c r="B925" s="30" t="s">
        <v>500</v>
      </c>
      <c r="C925" s="30" t="s">
        <v>496</v>
      </c>
      <c r="D925" s="30">
        <v>1525</v>
      </c>
      <c r="E925" s="30" t="s">
        <v>501</v>
      </c>
    </row>
    <row r="926" spans="1:5" x14ac:dyDescent="0.3">
      <c r="A926" s="31">
        <v>44099</v>
      </c>
      <c r="B926" s="30" t="s">
        <v>500</v>
      </c>
      <c r="C926" s="30" t="s">
        <v>447</v>
      </c>
      <c r="D926" s="30">
        <v>2889</v>
      </c>
      <c r="E926" s="30" t="s">
        <v>499</v>
      </c>
    </row>
    <row r="927" spans="1:5" x14ac:dyDescent="0.3">
      <c r="A927" s="31">
        <v>44099</v>
      </c>
      <c r="B927" s="30" t="s">
        <v>494</v>
      </c>
      <c r="C927" s="30" t="s">
        <v>498</v>
      </c>
      <c r="D927" s="30">
        <v>4764</v>
      </c>
      <c r="E927" s="30" t="s">
        <v>497</v>
      </c>
    </row>
    <row r="928" spans="1:5" x14ac:dyDescent="0.3">
      <c r="A928" s="31">
        <v>44099</v>
      </c>
      <c r="B928" s="30" t="s">
        <v>494</v>
      </c>
      <c r="C928" s="30" t="s">
        <v>496</v>
      </c>
      <c r="D928" s="30">
        <v>86</v>
      </c>
      <c r="E928" s="30" t="s">
        <v>495</v>
      </c>
    </row>
    <row r="929" spans="1:5" x14ac:dyDescent="0.3">
      <c r="A929" s="31">
        <v>44099</v>
      </c>
      <c r="B929" s="30" t="s">
        <v>494</v>
      </c>
      <c r="C929" s="30" t="s">
        <v>447</v>
      </c>
      <c r="D929" s="30">
        <v>4523</v>
      </c>
      <c r="E929" s="30" t="s">
        <v>493</v>
      </c>
    </row>
    <row r="930" spans="1:5" x14ac:dyDescent="0.3">
      <c r="A930" s="31">
        <v>44100</v>
      </c>
      <c r="B930" s="30" t="s">
        <v>230</v>
      </c>
      <c r="C930" s="30" t="s">
        <v>510</v>
      </c>
      <c r="D930" s="30">
        <v>4306</v>
      </c>
      <c r="E930" s="30" t="s">
        <v>509</v>
      </c>
    </row>
    <row r="931" spans="1:5" x14ac:dyDescent="0.3">
      <c r="A931" s="31">
        <v>44100</v>
      </c>
      <c r="B931" s="30" t="s">
        <v>230</v>
      </c>
      <c r="C931" s="30" t="s">
        <v>508</v>
      </c>
      <c r="D931" s="30">
        <v>5083</v>
      </c>
      <c r="E931" s="30" t="s">
        <v>507</v>
      </c>
    </row>
    <row r="932" spans="1:5" x14ac:dyDescent="0.3">
      <c r="A932" s="31">
        <v>44100</v>
      </c>
      <c r="B932" s="30" t="s">
        <v>500</v>
      </c>
      <c r="C932" s="30" t="s">
        <v>498</v>
      </c>
      <c r="D932" s="30">
        <v>4969</v>
      </c>
      <c r="E932" s="30" t="s">
        <v>502</v>
      </c>
    </row>
    <row r="933" spans="1:5" x14ac:dyDescent="0.3">
      <c r="A933" s="31">
        <v>44100</v>
      </c>
      <c r="B933" s="30" t="s">
        <v>500</v>
      </c>
      <c r="C933" s="30" t="s">
        <v>496</v>
      </c>
      <c r="D933" s="30">
        <v>1529</v>
      </c>
      <c r="E933" s="30" t="s">
        <v>501</v>
      </c>
    </row>
    <row r="934" spans="1:5" x14ac:dyDescent="0.3">
      <c r="A934" s="31">
        <v>44100</v>
      </c>
      <c r="B934" s="30" t="s">
        <v>500</v>
      </c>
      <c r="C934" s="30" t="s">
        <v>447</v>
      </c>
      <c r="D934" s="30">
        <v>2893</v>
      </c>
      <c r="E934" s="30" t="s">
        <v>499</v>
      </c>
    </row>
    <row r="935" spans="1:5" x14ac:dyDescent="0.3">
      <c r="A935" s="31">
        <v>44100</v>
      </c>
      <c r="B935" s="30" t="s">
        <v>494</v>
      </c>
      <c r="C935" s="30" t="s">
        <v>498</v>
      </c>
      <c r="D935" s="30">
        <v>4781</v>
      </c>
      <c r="E935" s="30" t="s">
        <v>497</v>
      </c>
    </row>
    <row r="936" spans="1:5" x14ac:dyDescent="0.3">
      <c r="A936" s="31">
        <v>44100</v>
      </c>
      <c r="B936" s="30" t="s">
        <v>494</v>
      </c>
      <c r="C936" s="30" t="s">
        <v>496</v>
      </c>
      <c r="D936" s="30">
        <v>87</v>
      </c>
      <c r="E936" s="30" t="s">
        <v>495</v>
      </c>
    </row>
    <row r="937" spans="1:5" x14ac:dyDescent="0.3">
      <c r="A937" s="31">
        <v>44100</v>
      </c>
      <c r="B937" s="30" t="s">
        <v>494</v>
      </c>
      <c r="C937" s="30" t="s">
        <v>447</v>
      </c>
      <c r="D937" s="30">
        <v>4523</v>
      </c>
      <c r="E937" s="30" t="s">
        <v>493</v>
      </c>
    </row>
    <row r="938" spans="1:5" x14ac:dyDescent="0.3">
      <c r="A938" s="31">
        <v>44101</v>
      </c>
      <c r="B938" s="30" t="s">
        <v>230</v>
      </c>
      <c r="C938" s="30" t="s">
        <v>510</v>
      </c>
      <c r="D938" s="30">
        <v>4311</v>
      </c>
      <c r="E938" s="30" t="s">
        <v>509</v>
      </c>
    </row>
    <row r="939" spans="1:5" x14ac:dyDescent="0.3">
      <c r="A939" s="31">
        <v>44101</v>
      </c>
      <c r="B939" s="30" t="s">
        <v>230</v>
      </c>
      <c r="C939" s="30" t="s">
        <v>508</v>
      </c>
      <c r="D939" s="30">
        <v>5091</v>
      </c>
      <c r="E939" s="30" t="s">
        <v>507</v>
      </c>
    </row>
    <row r="940" spans="1:5" x14ac:dyDescent="0.3">
      <c r="A940" s="31">
        <v>44101</v>
      </c>
      <c r="B940" s="30" t="s">
        <v>500</v>
      </c>
      <c r="C940" s="30" t="s">
        <v>498</v>
      </c>
      <c r="D940" s="30">
        <v>4977</v>
      </c>
      <c r="E940" s="30" t="s">
        <v>502</v>
      </c>
    </row>
    <row r="941" spans="1:5" x14ac:dyDescent="0.3">
      <c r="A941" s="31">
        <v>44101</v>
      </c>
      <c r="B941" s="30" t="s">
        <v>500</v>
      </c>
      <c r="C941" s="30" t="s">
        <v>496</v>
      </c>
      <c r="D941" s="30">
        <v>1530</v>
      </c>
      <c r="E941" s="30" t="s">
        <v>501</v>
      </c>
    </row>
    <row r="942" spans="1:5" x14ac:dyDescent="0.3">
      <c r="A942" s="31">
        <v>44101</v>
      </c>
      <c r="B942" s="30" t="s">
        <v>500</v>
      </c>
      <c r="C942" s="30" t="s">
        <v>447</v>
      </c>
      <c r="D942" s="30">
        <v>2897</v>
      </c>
      <c r="E942" s="30" t="s">
        <v>499</v>
      </c>
    </row>
    <row r="943" spans="1:5" x14ac:dyDescent="0.3">
      <c r="A943" s="31">
        <v>44101</v>
      </c>
      <c r="B943" s="30" t="s">
        <v>494</v>
      </c>
      <c r="C943" s="30" t="s">
        <v>498</v>
      </c>
      <c r="D943" s="30">
        <v>4790</v>
      </c>
      <c r="E943" s="30" t="s">
        <v>497</v>
      </c>
    </row>
    <row r="944" spans="1:5" x14ac:dyDescent="0.3">
      <c r="A944" s="31">
        <v>44101</v>
      </c>
      <c r="B944" s="30" t="s">
        <v>494</v>
      </c>
      <c r="C944" s="30" t="s">
        <v>496</v>
      </c>
      <c r="D944" s="30">
        <v>87</v>
      </c>
      <c r="E944" s="30" t="s">
        <v>495</v>
      </c>
    </row>
    <row r="945" spans="1:5" x14ac:dyDescent="0.3">
      <c r="A945" s="31">
        <v>44101</v>
      </c>
      <c r="B945" s="30" t="s">
        <v>494</v>
      </c>
      <c r="C945" s="30" t="s">
        <v>447</v>
      </c>
      <c r="D945" s="30">
        <v>4527</v>
      </c>
      <c r="E945" s="30" t="s">
        <v>493</v>
      </c>
    </row>
    <row r="946" spans="1:5" x14ac:dyDescent="0.3">
      <c r="A946" s="31">
        <v>44102</v>
      </c>
      <c r="B946" s="30" t="s">
        <v>230</v>
      </c>
      <c r="C946" s="30" t="s">
        <v>510</v>
      </c>
      <c r="D946" s="30">
        <v>4315</v>
      </c>
      <c r="E946" s="30" t="s">
        <v>509</v>
      </c>
    </row>
    <row r="947" spans="1:5" x14ac:dyDescent="0.3">
      <c r="A947" s="31">
        <v>44102</v>
      </c>
      <c r="B947" s="30" t="s">
        <v>230</v>
      </c>
      <c r="C947" s="30" t="s">
        <v>508</v>
      </c>
      <c r="D947" s="30">
        <v>5098</v>
      </c>
      <c r="E947" s="30" t="s">
        <v>507</v>
      </c>
    </row>
    <row r="948" spans="1:5" x14ac:dyDescent="0.3">
      <c r="A948" s="31">
        <v>44102</v>
      </c>
      <c r="B948" s="30" t="s">
        <v>500</v>
      </c>
      <c r="C948" s="30" t="s">
        <v>498</v>
      </c>
      <c r="D948" s="30">
        <v>4983</v>
      </c>
      <c r="E948" s="30" t="s">
        <v>502</v>
      </c>
    </row>
    <row r="949" spans="1:5" x14ac:dyDescent="0.3">
      <c r="A949" s="31">
        <v>44102</v>
      </c>
      <c r="B949" s="30" t="s">
        <v>500</v>
      </c>
      <c r="C949" s="30" t="s">
        <v>496</v>
      </c>
      <c r="D949" s="30">
        <v>1532</v>
      </c>
      <c r="E949" s="30" t="s">
        <v>501</v>
      </c>
    </row>
    <row r="950" spans="1:5" x14ac:dyDescent="0.3">
      <c r="A950" s="31">
        <v>44102</v>
      </c>
      <c r="B950" s="30" t="s">
        <v>500</v>
      </c>
      <c r="C950" s="30" t="s">
        <v>447</v>
      </c>
      <c r="D950" s="30">
        <v>2900</v>
      </c>
      <c r="E950" s="30" t="s">
        <v>499</v>
      </c>
    </row>
    <row r="951" spans="1:5" x14ac:dyDescent="0.3">
      <c r="A951" s="31">
        <v>44102</v>
      </c>
      <c r="B951" s="30" t="s">
        <v>494</v>
      </c>
      <c r="C951" s="30" t="s">
        <v>498</v>
      </c>
      <c r="D951" s="30">
        <v>4794</v>
      </c>
      <c r="E951" s="30" t="s">
        <v>497</v>
      </c>
    </row>
    <row r="952" spans="1:5" x14ac:dyDescent="0.3">
      <c r="A952" s="31">
        <v>44102</v>
      </c>
      <c r="B952" s="30" t="s">
        <v>494</v>
      </c>
      <c r="C952" s="30" t="s">
        <v>496</v>
      </c>
      <c r="D952" s="30">
        <v>88</v>
      </c>
      <c r="E952" s="30" t="s">
        <v>495</v>
      </c>
    </row>
    <row r="953" spans="1:5" x14ac:dyDescent="0.3">
      <c r="A953" s="31">
        <v>44102</v>
      </c>
      <c r="B953" s="30" t="s">
        <v>494</v>
      </c>
      <c r="C953" s="30" t="s">
        <v>447</v>
      </c>
      <c r="D953" s="30">
        <v>4533</v>
      </c>
      <c r="E953" s="30" t="s">
        <v>493</v>
      </c>
    </row>
    <row r="954" spans="1:5" x14ac:dyDescent="0.3">
      <c r="A954" s="31">
        <v>44103</v>
      </c>
      <c r="B954" s="30" t="s">
        <v>230</v>
      </c>
      <c r="C954" s="30" t="s">
        <v>510</v>
      </c>
      <c r="D954" s="30">
        <v>4318</v>
      </c>
      <c r="E954" s="30" t="s">
        <v>509</v>
      </c>
    </row>
    <row r="955" spans="1:5" x14ac:dyDescent="0.3">
      <c r="A955" s="31">
        <v>44103</v>
      </c>
      <c r="B955" s="30" t="s">
        <v>230</v>
      </c>
      <c r="C955" s="30" t="s">
        <v>508</v>
      </c>
      <c r="D955" s="30">
        <v>5103</v>
      </c>
      <c r="E955" s="30" t="s">
        <v>507</v>
      </c>
    </row>
    <row r="956" spans="1:5" x14ac:dyDescent="0.3">
      <c r="A956" s="31">
        <v>44103</v>
      </c>
      <c r="B956" s="30" t="s">
        <v>500</v>
      </c>
      <c r="C956" s="30" t="s">
        <v>498</v>
      </c>
      <c r="D956" s="30">
        <v>4985</v>
      </c>
      <c r="E956" s="30" t="s">
        <v>502</v>
      </c>
    </row>
    <row r="957" spans="1:5" x14ac:dyDescent="0.3">
      <c r="A957" s="31">
        <v>44103</v>
      </c>
      <c r="B957" s="30" t="s">
        <v>500</v>
      </c>
      <c r="C957" s="30" t="s">
        <v>496</v>
      </c>
      <c r="D957" s="30">
        <v>1543</v>
      </c>
      <c r="E957" s="30" t="s">
        <v>501</v>
      </c>
    </row>
    <row r="958" spans="1:5" x14ac:dyDescent="0.3">
      <c r="A958" s="31">
        <v>44103</v>
      </c>
      <c r="B958" s="30" t="s">
        <v>500</v>
      </c>
      <c r="C958" s="30" t="s">
        <v>447</v>
      </c>
      <c r="D958" s="30">
        <v>2895</v>
      </c>
      <c r="E958" s="30" t="s">
        <v>499</v>
      </c>
    </row>
    <row r="959" spans="1:5" x14ac:dyDescent="0.3">
      <c r="A959" s="31">
        <v>44103</v>
      </c>
      <c r="B959" s="30" t="s">
        <v>494</v>
      </c>
      <c r="C959" s="30" t="s">
        <v>498</v>
      </c>
      <c r="D959" s="30">
        <v>4796</v>
      </c>
      <c r="E959" s="30" t="s">
        <v>497</v>
      </c>
    </row>
    <row r="960" spans="1:5" x14ac:dyDescent="0.3">
      <c r="A960" s="31">
        <v>44103</v>
      </c>
      <c r="B960" s="30" t="s">
        <v>494</v>
      </c>
      <c r="C960" s="30" t="s">
        <v>496</v>
      </c>
      <c r="D960" s="30">
        <v>88</v>
      </c>
      <c r="E960" s="30" t="s">
        <v>495</v>
      </c>
    </row>
    <row r="961" spans="1:5" x14ac:dyDescent="0.3">
      <c r="A961" s="31">
        <v>44103</v>
      </c>
      <c r="B961" s="30" t="s">
        <v>494</v>
      </c>
      <c r="C961" s="30" t="s">
        <v>447</v>
      </c>
      <c r="D961" s="30">
        <v>4539</v>
      </c>
      <c r="E961" s="30" t="s">
        <v>493</v>
      </c>
    </row>
    <row r="962" spans="1:5" x14ac:dyDescent="0.3">
      <c r="A962" s="31">
        <v>44104</v>
      </c>
      <c r="B962" s="30" t="s">
        <v>230</v>
      </c>
      <c r="C962" s="30" t="s">
        <v>510</v>
      </c>
      <c r="D962" s="30">
        <v>4333</v>
      </c>
      <c r="E962" s="30" t="s">
        <v>509</v>
      </c>
    </row>
    <row r="963" spans="1:5" x14ac:dyDescent="0.3">
      <c r="A963" s="31">
        <v>44104</v>
      </c>
      <c r="B963" s="30" t="s">
        <v>230</v>
      </c>
      <c r="C963" s="30" t="s">
        <v>508</v>
      </c>
      <c r="D963" s="30">
        <v>5120</v>
      </c>
      <c r="E963" s="30" t="s">
        <v>507</v>
      </c>
    </row>
    <row r="964" spans="1:5" x14ac:dyDescent="0.3">
      <c r="A964" s="31">
        <v>44104</v>
      </c>
      <c r="B964" s="30" t="s">
        <v>500</v>
      </c>
      <c r="C964" s="30" t="s">
        <v>498</v>
      </c>
      <c r="D964" s="30">
        <v>4995</v>
      </c>
      <c r="E964" s="30" t="s">
        <v>502</v>
      </c>
    </row>
    <row r="965" spans="1:5" x14ac:dyDescent="0.3">
      <c r="A965" s="31">
        <v>44104</v>
      </c>
      <c r="B965" s="30" t="s">
        <v>500</v>
      </c>
      <c r="C965" s="30" t="s">
        <v>496</v>
      </c>
      <c r="D965" s="30">
        <v>1550</v>
      </c>
      <c r="E965" s="30" t="s">
        <v>501</v>
      </c>
    </row>
    <row r="966" spans="1:5" x14ac:dyDescent="0.3">
      <c r="A966" s="31">
        <v>44104</v>
      </c>
      <c r="B966" s="30" t="s">
        <v>500</v>
      </c>
      <c r="C966" s="30" t="s">
        <v>447</v>
      </c>
      <c r="D966" s="30">
        <v>2911</v>
      </c>
      <c r="E966" s="30" t="s">
        <v>499</v>
      </c>
    </row>
    <row r="967" spans="1:5" x14ac:dyDescent="0.3">
      <c r="A967" s="31">
        <v>44104</v>
      </c>
      <c r="B967" s="30" t="s">
        <v>494</v>
      </c>
      <c r="C967" s="30" t="s">
        <v>498</v>
      </c>
      <c r="D967" s="30">
        <v>4807</v>
      </c>
      <c r="E967" s="30" t="s">
        <v>497</v>
      </c>
    </row>
    <row r="968" spans="1:5" x14ac:dyDescent="0.3">
      <c r="A968" s="31">
        <v>44104</v>
      </c>
      <c r="B968" s="30" t="s">
        <v>494</v>
      </c>
      <c r="C968" s="30" t="s">
        <v>496</v>
      </c>
      <c r="D968" s="30">
        <v>88</v>
      </c>
      <c r="E968" s="30" t="s">
        <v>495</v>
      </c>
    </row>
    <row r="969" spans="1:5" x14ac:dyDescent="0.3">
      <c r="A969" s="31">
        <v>44104</v>
      </c>
      <c r="B969" s="30" t="s">
        <v>494</v>
      </c>
      <c r="C969" s="30" t="s">
        <v>447</v>
      </c>
      <c r="D969" s="30">
        <v>4561</v>
      </c>
      <c r="E969" s="30" t="s">
        <v>493</v>
      </c>
    </row>
    <row r="970" spans="1:5" x14ac:dyDescent="0.3">
      <c r="A970" s="31">
        <v>44105</v>
      </c>
      <c r="B970" s="30" t="s">
        <v>230</v>
      </c>
      <c r="C970" s="30" t="s">
        <v>510</v>
      </c>
      <c r="D970" s="30">
        <v>4348</v>
      </c>
      <c r="E970" s="30" t="s">
        <v>509</v>
      </c>
    </row>
    <row r="971" spans="1:5" x14ac:dyDescent="0.3">
      <c r="A971" s="31">
        <v>44105</v>
      </c>
      <c r="B971" s="30" t="s">
        <v>230</v>
      </c>
      <c r="C971" s="30" t="s">
        <v>508</v>
      </c>
      <c r="D971" s="30">
        <v>5129</v>
      </c>
      <c r="E971" s="30" t="s">
        <v>507</v>
      </c>
    </row>
    <row r="972" spans="1:5" x14ac:dyDescent="0.3">
      <c r="A972" s="31">
        <v>44105</v>
      </c>
      <c r="B972" s="30" t="s">
        <v>500</v>
      </c>
      <c r="C972" s="30" t="s">
        <v>498</v>
      </c>
      <c r="D972" s="30">
        <v>5006</v>
      </c>
      <c r="E972" s="30" t="s">
        <v>502</v>
      </c>
    </row>
    <row r="973" spans="1:5" x14ac:dyDescent="0.3">
      <c r="A973" s="31">
        <v>44105</v>
      </c>
      <c r="B973" s="30" t="s">
        <v>500</v>
      </c>
      <c r="C973" s="30" t="s">
        <v>496</v>
      </c>
      <c r="D973" s="30">
        <v>1552</v>
      </c>
      <c r="E973" s="30" t="s">
        <v>501</v>
      </c>
    </row>
    <row r="974" spans="1:5" x14ac:dyDescent="0.3">
      <c r="A974" s="31">
        <v>44105</v>
      </c>
      <c r="B974" s="30" t="s">
        <v>500</v>
      </c>
      <c r="C974" s="30" t="s">
        <v>447</v>
      </c>
      <c r="D974" s="30">
        <v>2922</v>
      </c>
      <c r="E974" s="30" t="s">
        <v>499</v>
      </c>
    </row>
    <row r="975" spans="1:5" x14ac:dyDescent="0.3">
      <c r="A975" s="31">
        <v>44105</v>
      </c>
      <c r="B975" s="30" t="s">
        <v>494</v>
      </c>
      <c r="C975" s="30" t="s">
        <v>498</v>
      </c>
      <c r="D975" s="30">
        <v>4827</v>
      </c>
      <c r="E975" s="30" t="s">
        <v>497</v>
      </c>
    </row>
    <row r="976" spans="1:5" x14ac:dyDescent="0.3">
      <c r="A976" s="31">
        <v>44105</v>
      </c>
      <c r="B976" s="30" t="s">
        <v>494</v>
      </c>
      <c r="C976" s="30" t="s">
        <v>496</v>
      </c>
      <c r="D976" s="30">
        <v>89</v>
      </c>
      <c r="E976" s="30" t="s">
        <v>495</v>
      </c>
    </row>
    <row r="977" spans="1:5" x14ac:dyDescent="0.3">
      <c r="A977" s="31">
        <v>44105</v>
      </c>
      <c r="B977" s="30" t="s">
        <v>494</v>
      </c>
      <c r="C977" s="30" t="s">
        <v>447</v>
      </c>
      <c r="D977" s="30">
        <v>4564</v>
      </c>
      <c r="E977" s="30" t="s">
        <v>493</v>
      </c>
    </row>
    <row r="978" spans="1:5" x14ac:dyDescent="0.3">
      <c r="A978" s="31">
        <v>44106</v>
      </c>
      <c r="B978" s="30" t="s">
        <v>230</v>
      </c>
      <c r="C978" s="30" t="s">
        <v>510</v>
      </c>
      <c r="D978" s="30">
        <v>4353</v>
      </c>
      <c r="E978" s="30" t="s">
        <v>509</v>
      </c>
    </row>
    <row r="979" spans="1:5" x14ac:dyDescent="0.3">
      <c r="A979" s="31">
        <v>44106</v>
      </c>
      <c r="B979" s="30" t="s">
        <v>230</v>
      </c>
      <c r="C979" s="30" t="s">
        <v>508</v>
      </c>
      <c r="D979" s="30">
        <v>5134</v>
      </c>
      <c r="E979" s="30" t="s">
        <v>507</v>
      </c>
    </row>
    <row r="980" spans="1:5" x14ac:dyDescent="0.3">
      <c r="A980" s="31">
        <v>44106</v>
      </c>
      <c r="B980" s="30" t="s">
        <v>500</v>
      </c>
      <c r="C980" s="30" t="s">
        <v>498</v>
      </c>
      <c r="D980" s="30">
        <v>5011</v>
      </c>
      <c r="E980" s="30" t="s">
        <v>502</v>
      </c>
    </row>
    <row r="981" spans="1:5" x14ac:dyDescent="0.3">
      <c r="A981" s="31">
        <v>44106</v>
      </c>
      <c r="B981" s="30" t="s">
        <v>500</v>
      </c>
      <c r="C981" s="30" t="s">
        <v>496</v>
      </c>
      <c r="D981" s="30">
        <v>1555</v>
      </c>
      <c r="E981" s="30" t="s">
        <v>501</v>
      </c>
    </row>
    <row r="982" spans="1:5" x14ac:dyDescent="0.3">
      <c r="A982" s="31">
        <v>44106</v>
      </c>
      <c r="B982" s="30" t="s">
        <v>500</v>
      </c>
      <c r="C982" s="30" t="s">
        <v>447</v>
      </c>
      <c r="D982" s="30">
        <v>2924</v>
      </c>
      <c r="E982" s="30" t="s">
        <v>499</v>
      </c>
    </row>
    <row r="983" spans="1:5" x14ac:dyDescent="0.3">
      <c r="A983" s="31">
        <v>44106</v>
      </c>
      <c r="B983" s="30" t="s">
        <v>494</v>
      </c>
      <c r="C983" s="30" t="s">
        <v>498</v>
      </c>
      <c r="D983" s="30">
        <v>4832</v>
      </c>
      <c r="E983" s="30" t="s">
        <v>497</v>
      </c>
    </row>
    <row r="984" spans="1:5" x14ac:dyDescent="0.3">
      <c r="A984" s="31">
        <v>44106</v>
      </c>
      <c r="B984" s="30" t="s">
        <v>494</v>
      </c>
      <c r="C984" s="30" t="s">
        <v>496</v>
      </c>
      <c r="D984" s="30">
        <v>89</v>
      </c>
      <c r="E984" s="30" t="s">
        <v>495</v>
      </c>
    </row>
    <row r="985" spans="1:5" x14ac:dyDescent="0.3">
      <c r="A985" s="31">
        <v>44106</v>
      </c>
      <c r="B985" s="30" t="s">
        <v>494</v>
      </c>
      <c r="C985" s="30" t="s">
        <v>447</v>
      </c>
      <c r="D985" s="30">
        <v>4569</v>
      </c>
      <c r="E985" s="30" t="s">
        <v>493</v>
      </c>
    </row>
    <row r="986" spans="1:5" x14ac:dyDescent="0.3">
      <c r="A986" s="31">
        <v>44107</v>
      </c>
      <c r="B986" s="30" t="s">
        <v>230</v>
      </c>
      <c r="C986" s="30" t="s">
        <v>510</v>
      </c>
      <c r="D986" s="30">
        <v>4360</v>
      </c>
      <c r="E986" s="30" t="s">
        <v>509</v>
      </c>
    </row>
    <row r="987" spans="1:5" x14ac:dyDescent="0.3">
      <c r="A987" s="31">
        <v>44107</v>
      </c>
      <c r="B987" s="30" t="s">
        <v>230</v>
      </c>
      <c r="C987" s="30" t="s">
        <v>508</v>
      </c>
      <c r="D987" s="30">
        <v>5143</v>
      </c>
      <c r="E987" s="30" t="s">
        <v>507</v>
      </c>
    </row>
    <row r="988" spans="1:5" x14ac:dyDescent="0.3">
      <c r="A988" s="31">
        <v>44107</v>
      </c>
      <c r="B988" s="30" t="s">
        <v>500</v>
      </c>
      <c r="C988" s="30" t="s">
        <v>498</v>
      </c>
      <c r="D988" s="30">
        <v>5018</v>
      </c>
      <c r="E988" s="30" t="s">
        <v>502</v>
      </c>
    </row>
    <row r="989" spans="1:5" x14ac:dyDescent="0.3">
      <c r="A989" s="31">
        <v>44107</v>
      </c>
      <c r="B989" s="30" t="s">
        <v>500</v>
      </c>
      <c r="C989" s="30" t="s">
        <v>496</v>
      </c>
      <c r="D989" s="30">
        <v>1556</v>
      </c>
      <c r="E989" s="30" t="s">
        <v>501</v>
      </c>
    </row>
    <row r="990" spans="1:5" x14ac:dyDescent="0.3">
      <c r="A990" s="31">
        <v>44107</v>
      </c>
      <c r="B990" s="30" t="s">
        <v>500</v>
      </c>
      <c r="C990" s="30" t="s">
        <v>447</v>
      </c>
      <c r="D990" s="30">
        <v>2933</v>
      </c>
      <c r="E990" s="30" t="s">
        <v>499</v>
      </c>
    </row>
    <row r="991" spans="1:5" x14ac:dyDescent="0.3">
      <c r="A991" s="31">
        <v>44107</v>
      </c>
      <c r="B991" s="30" t="s">
        <v>494</v>
      </c>
      <c r="C991" s="30" t="s">
        <v>498</v>
      </c>
      <c r="D991" s="30">
        <v>4842</v>
      </c>
      <c r="E991" s="30" t="s">
        <v>497</v>
      </c>
    </row>
    <row r="992" spans="1:5" x14ac:dyDescent="0.3">
      <c r="A992" s="31">
        <v>44107</v>
      </c>
      <c r="B992" s="30" t="s">
        <v>494</v>
      </c>
      <c r="C992" s="30" t="s">
        <v>496</v>
      </c>
      <c r="D992" s="30">
        <v>89</v>
      </c>
      <c r="E992" s="30" t="s">
        <v>495</v>
      </c>
    </row>
    <row r="993" spans="1:5" x14ac:dyDescent="0.3">
      <c r="A993" s="31">
        <v>44107</v>
      </c>
      <c r="B993" s="30" t="s">
        <v>494</v>
      </c>
      <c r="C993" s="30" t="s">
        <v>447</v>
      </c>
      <c r="D993" s="30">
        <v>4576</v>
      </c>
      <c r="E993" s="30" t="s">
        <v>493</v>
      </c>
    </row>
    <row r="994" spans="1:5" x14ac:dyDescent="0.3">
      <c r="A994" s="31">
        <v>44108</v>
      </c>
      <c r="B994" s="30" t="s">
        <v>230</v>
      </c>
      <c r="C994" s="30" t="s">
        <v>510</v>
      </c>
      <c r="D994" s="30">
        <v>4361</v>
      </c>
      <c r="E994" s="30" t="s">
        <v>509</v>
      </c>
    </row>
    <row r="995" spans="1:5" x14ac:dyDescent="0.3">
      <c r="A995" s="31">
        <v>44108</v>
      </c>
      <c r="B995" s="30" t="s">
        <v>230</v>
      </c>
      <c r="C995" s="30" t="s">
        <v>508</v>
      </c>
      <c r="D995" s="30">
        <v>5145</v>
      </c>
      <c r="E995" s="30" t="s">
        <v>507</v>
      </c>
    </row>
    <row r="996" spans="1:5" x14ac:dyDescent="0.3">
      <c r="A996" s="31">
        <v>44108</v>
      </c>
      <c r="B996" s="30" t="s">
        <v>500</v>
      </c>
      <c r="C996" s="30" t="s">
        <v>498</v>
      </c>
      <c r="D996" s="30">
        <v>5020</v>
      </c>
      <c r="E996" s="30" t="s">
        <v>502</v>
      </c>
    </row>
    <row r="997" spans="1:5" x14ac:dyDescent="0.3">
      <c r="A997" s="31">
        <v>44108</v>
      </c>
      <c r="B997" s="30" t="s">
        <v>500</v>
      </c>
      <c r="C997" s="30" t="s">
        <v>496</v>
      </c>
      <c r="D997" s="30">
        <v>1556</v>
      </c>
      <c r="E997" s="30" t="s">
        <v>501</v>
      </c>
    </row>
    <row r="998" spans="1:5" x14ac:dyDescent="0.3">
      <c r="A998" s="31">
        <v>44108</v>
      </c>
      <c r="B998" s="30" t="s">
        <v>500</v>
      </c>
      <c r="C998" s="30" t="s">
        <v>447</v>
      </c>
      <c r="D998" s="30">
        <v>2934</v>
      </c>
      <c r="E998" s="30" t="s">
        <v>499</v>
      </c>
    </row>
    <row r="999" spans="1:5" x14ac:dyDescent="0.3">
      <c r="A999" s="31">
        <v>44108</v>
      </c>
      <c r="B999" s="30" t="s">
        <v>494</v>
      </c>
      <c r="C999" s="30" t="s">
        <v>498</v>
      </c>
      <c r="D999" s="30">
        <v>4844</v>
      </c>
      <c r="E999" s="30" t="s">
        <v>497</v>
      </c>
    </row>
    <row r="1000" spans="1:5" x14ac:dyDescent="0.3">
      <c r="A1000" s="31">
        <v>44108</v>
      </c>
      <c r="B1000" s="30" t="s">
        <v>494</v>
      </c>
      <c r="C1000" s="30" t="s">
        <v>496</v>
      </c>
      <c r="D1000" s="30">
        <v>90</v>
      </c>
      <c r="E1000" s="30" t="s">
        <v>495</v>
      </c>
    </row>
    <row r="1001" spans="1:5" x14ac:dyDescent="0.3">
      <c r="A1001" s="31">
        <v>44108</v>
      </c>
      <c r="B1001" s="30" t="s">
        <v>494</v>
      </c>
      <c r="C1001" s="30" t="s">
        <v>447</v>
      </c>
      <c r="D1001" s="30">
        <v>4576</v>
      </c>
      <c r="E1001" s="30" t="s">
        <v>493</v>
      </c>
    </row>
    <row r="1002" spans="1:5" x14ac:dyDescent="0.3">
      <c r="A1002" s="31">
        <v>44109</v>
      </c>
      <c r="B1002" s="30" t="s">
        <v>230</v>
      </c>
      <c r="C1002" s="30" t="s">
        <v>510</v>
      </c>
      <c r="D1002" s="30">
        <v>4370</v>
      </c>
      <c r="E1002" s="30" t="s">
        <v>509</v>
      </c>
    </row>
    <row r="1003" spans="1:5" x14ac:dyDescent="0.3">
      <c r="A1003" s="31">
        <v>44109</v>
      </c>
      <c r="B1003" s="30" t="s">
        <v>230</v>
      </c>
      <c r="C1003" s="30" t="s">
        <v>508</v>
      </c>
      <c r="D1003" s="30">
        <v>5155</v>
      </c>
      <c r="E1003" s="30" t="s">
        <v>507</v>
      </c>
    </row>
    <row r="1004" spans="1:5" x14ac:dyDescent="0.3">
      <c r="A1004" s="31">
        <v>44109</v>
      </c>
      <c r="B1004" s="30" t="s">
        <v>500</v>
      </c>
      <c r="C1004" s="30" t="s">
        <v>498</v>
      </c>
      <c r="D1004" s="30">
        <v>5026</v>
      </c>
      <c r="E1004" s="30" t="s">
        <v>502</v>
      </c>
    </row>
    <row r="1005" spans="1:5" x14ac:dyDescent="0.3">
      <c r="A1005" s="31">
        <v>44109</v>
      </c>
      <c r="B1005" s="30" t="s">
        <v>500</v>
      </c>
      <c r="C1005" s="30" t="s">
        <v>496</v>
      </c>
      <c r="D1005" s="30">
        <v>1560</v>
      </c>
      <c r="E1005" s="30" t="s">
        <v>501</v>
      </c>
    </row>
    <row r="1006" spans="1:5" x14ac:dyDescent="0.3">
      <c r="A1006" s="31">
        <v>44109</v>
      </c>
      <c r="B1006" s="30" t="s">
        <v>500</v>
      </c>
      <c r="C1006" s="30" t="s">
        <v>447</v>
      </c>
      <c r="D1006" s="30">
        <v>2944</v>
      </c>
      <c r="E1006" s="30" t="s">
        <v>499</v>
      </c>
    </row>
    <row r="1007" spans="1:5" x14ac:dyDescent="0.3">
      <c r="A1007" s="31">
        <v>44109</v>
      </c>
      <c r="B1007" s="30" t="s">
        <v>494</v>
      </c>
      <c r="C1007" s="30" t="s">
        <v>498</v>
      </c>
      <c r="D1007" s="30">
        <v>4853</v>
      </c>
      <c r="E1007" s="30" t="s">
        <v>497</v>
      </c>
    </row>
    <row r="1008" spans="1:5" x14ac:dyDescent="0.3">
      <c r="A1008" s="31">
        <v>44109</v>
      </c>
      <c r="B1008" s="30" t="s">
        <v>494</v>
      </c>
      <c r="C1008" s="30" t="s">
        <v>496</v>
      </c>
      <c r="D1008" s="30">
        <v>91</v>
      </c>
      <c r="E1008" s="30" t="s">
        <v>495</v>
      </c>
    </row>
    <row r="1009" spans="1:5" x14ac:dyDescent="0.3">
      <c r="A1009" s="31">
        <v>44109</v>
      </c>
      <c r="B1009" s="30" t="s">
        <v>494</v>
      </c>
      <c r="C1009" s="30" t="s">
        <v>447</v>
      </c>
      <c r="D1009" s="30">
        <v>4586</v>
      </c>
      <c r="E1009" s="30" t="s">
        <v>493</v>
      </c>
    </row>
    <row r="1010" spans="1:5" x14ac:dyDescent="0.3">
      <c r="A1010" s="31">
        <v>44110</v>
      </c>
      <c r="B1010" s="30" t="s">
        <v>230</v>
      </c>
      <c r="C1010" s="30" t="s">
        <v>510</v>
      </c>
      <c r="D1010" s="30">
        <v>4371</v>
      </c>
      <c r="E1010" s="30" t="s">
        <v>509</v>
      </c>
    </row>
    <row r="1011" spans="1:5" x14ac:dyDescent="0.3">
      <c r="A1011" s="31">
        <v>44110</v>
      </c>
      <c r="B1011" s="30" t="s">
        <v>230</v>
      </c>
      <c r="C1011" s="30" t="s">
        <v>508</v>
      </c>
      <c r="D1011" s="30">
        <v>5162</v>
      </c>
      <c r="E1011" s="30" t="s">
        <v>507</v>
      </c>
    </row>
    <row r="1012" spans="1:5" x14ac:dyDescent="0.3">
      <c r="A1012" s="31">
        <v>44110</v>
      </c>
      <c r="B1012" s="30" t="s">
        <v>500</v>
      </c>
      <c r="C1012" s="30" t="s">
        <v>498</v>
      </c>
      <c r="D1012" s="30">
        <v>5032</v>
      </c>
      <c r="E1012" s="30" t="s">
        <v>502</v>
      </c>
    </row>
    <row r="1013" spans="1:5" x14ac:dyDescent="0.3">
      <c r="A1013" s="31">
        <v>44110</v>
      </c>
      <c r="B1013" s="30" t="s">
        <v>500</v>
      </c>
      <c r="C1013" s="30" t="s">
        <v>496</v>
      </c>
      <c r="D1013" s="30">
        <v>1562</v>
      </c>
      <c r="E1013" s="30" t="s">
        <v>501</v>
      </c>
    </row>
    <row r="1014" spans="1:5" x14ac:dyDescent="0.3">
      <c r="A1014" s="31">
        <v>44110</v>
      </c>
      <c r="B1014" s="30" t="s">
        <v>500</v>
      </c>
      <c r="C1014" s="30" t="s">
        <v>447</v>
      </c>
      <c r="D1014" s="30">
        <v>2944</v>
      </c>
      <c r="E1014" s="30" t="s">
        <v>499</v>
      </c>
    </row>
    <row r="1015" spans="1:5" x14ac:dyDescent="0.3">
      <c r="A1015" s="31">
        <v>44110</v>
      </c>
      <c r="B1015" s="30" t="s">
        <v>494</v>
      </c>
      <c r="C1015" s="30" t="s">
        <v>498</v>
      </c>
      <c r="D1015" s="30">
        <v>4860</v>
      </c>
      <c r="E1015" s="30" t="s">
        <v>497</v>
      </c>
    </row>
    <row r="1016" spans="1:5" x14ac:dyDescent="0.3">
      <c r="A1016" s="31">
        <v>44110</v>
      </c>
      <c r="B1016" s="30" t="s">
        <v>494</v>
      </c>
      <c r="C1016" s="30" t="s">
        <v>496</v>
      </c>
      <c r="D1016" s="30">
        <v>90</v>
      </c>
      <c r="E1016" s="30" t="s">
        <v>495</v>
      </c>
    </row>
    <row r="1017" spans="1:5" x14ac:dyDescent="0.3">
      <c r="A1017" s="31">
        <v>44110</v>
      </c>
      <c r="B1017" s="30" t="s">
        <v>494</v>
      </c>
      <c r="C1017" s="30" t="s">
        <v>447</v>
      </c>
      <c r="D1017" s="30">
        <v>4588</v>
      </c>
      <c r="E1017" s="30" t="s">
        <v>493</v>
      </c>
    </row>
    <row r="1018" spans="1:5" x14ac:dyDescent="0.3">
      <c r="A1018" s="31">
        <v>44111</v>
      </c>
      <c r="B1018" s="30" t="s">
        <v>230</v>
      </c>
      <c r="C1018" s="30" t="s">
        <v>510</v>
      </c>
      <c r="D1018" s="30">
        <v>4379</v>
      </c>
      <c r="E1018" s="30" t="s">
        <v>509</v>
      </c>
    </row>
    <row r="1019" spans="1:5" x14ac:dyDescent="0.3">
      <c r="A1019" s="31">
        <v>44111</v>
      </c>
      <c r="B1019" s="30" t="s">
        <v>230</v>
      </c>
      <c r="C1019" s="30" t="s">
        <v>508</v>
      </c>
      <c r="D1019" s="30">
        <v>5173</v>
      </c>
      <c r="E1019" s="30" t="s">
        <v>507</v>
      </c>
    </row>
    <row r="1020" spans="1:5" x14ac:dyDescent="0.3">
      <c r="A1020" s="31">
        <v>44111</v>
      </c>
      <c r="B1020" s="30" t="s">
        <v>500</v>
      </c>
      <c r="C1020" s="30" t="s">
        <v>498</v>
      </c>
      <c r="D1020" s="30">
        <v>5040</v>
      </c>
      <c r="E1020" s="30" t="s">
        <v>502</v>
      </c>
    </row>
    <row r="1021" spans="1:5" x14ac:dyDescent="0.3">
      <c r="A1021" s="31">
        <v>44111</v>
      </c>
      <c r="B1021" s="30" t="s">
        <v>500</v>
      </c>
      <c r="C1021" s="30" t="s">
        <v>496</v>
      </c>
      <c r="D1021" s="30">
        <v>1569</v>
      </c>
      <c r="E1021" s="30" t="s">
        <v>501</v>
      </c>
    </row>
    <row r="1022" spans="1:5" x14ac:dyDescent="0.3">
      <c r="A1022" s="31">
        <v>44111</v>
      </c>
      <c r="B1022" s="30" t="s">
        <v>500</v>
      </c>
      <c r="C1022" s="30" t="s">
        <v>447</v>
      </c>
      <c r="D1022" s="30">
        <v>2948</v>
      </c>
      <c r="E1022" s="30" t="s">
        <v>499</v>
      </c>
    </row>
    <row r="1023" spans="1:5" x14ac:dyDescent="0.3">
      <c r="A1023" s="31">
        <v>44111</v>
      </c>
      <c r="B1023" s="30" t="s">
        <v>494</v>
      </c>
      <c r="C1023" s="30" t="s">
        <v>498</v>
      </c>
      <c r="D1023" s="30">
        <v>4869</v>
      </c>
      <c r="E1023" s="30" t="s">
        <v>497</v>
      </c>
    </row>
    <row r="1024" spans="1:5" x14ac:dyDescent="0.3">
      <c r="A1024" s="31">
        <v>44111</v>
      </c>
      <c r="B1024" s="30" t="s">
        <v>494</v>
      </c>
      <c r="C1024" s="30" t="s">
        <v>496</v>
      </c>
      <c r="D1024" s="30">
        <v>90</v>
      </c>
      <c r="E1024" s="30" t="s">
        <v>495</v>
      </c>
    </row>
    <row r="1025" spans="1:5" x14ac:dyDescent="0.3">
      <c r="A1025" s="31">
        <v>44111</v>
      </c>
      <c r="B1025" s="30" t="s">
        <v>494</v>
      </c>
      <c r="C1025" s="30" t="s">
        <v>447</v>
      </c>
      <c r="D1025" s="30">
        <v>4598</v>
      </c>
      <c r="E1025" s="30" t="s">
        <v>493</v>
      </c>
    </row>
    <row r="1026" spans="1:5" x14ac:dyDescent="0.3">
      <c r="A1026" s="31">
        <v>44112</v>
      </c>
      <c r="B1026" s="30" t="s">
        <v>230</v>
      </c>
      <c r="C1026" s="30" t="s">
        <v>510</v>
      </c>
      <c r="D1026" s="30">
        <v>4380</v>
      </c>
      <c r="E1026" s="30" t="s">
        <v>509</v>
      </c>
    </row>
    <row r="1027" spans="1:5" x14ac:dyDescent="0.3">
      <c r="A1027" s="31">
        <v>44112</v>
      </c>
      <c r="B1027" s="30" t="s">
        <v>230</v>
      </c>
      <c r="C1027" s="30" t="s">
        <v>508</v>
      </c>
      <c r="D1027" s="30">
        <v>5180</v>
      </c>
      <c r="E1027" s="30" t="s">
        <v>507</v>
      </c>
    </row>
    <row r="1028" spans="1:5" x14ac:dyDescent="0.3">
      <c r="A1028" s="31">
        <v>44112</v>
      </c>
      <c r="B1028" s="30" t="s">
        <v>500</v>
      </c>
      <c r="C1028" s="30" t="s">
        <v>498</v>
      </c>
      <c r="D1028" s="30">
        <v>5040</v>
      </c>
      <c r="E1028" s="30" t="s">
        <v>502</v>
      </c>
    </row>
    <row r="1029" spans="1:5" x14ac:dyDescent="0.3">
      <c r="A1029" s="31">
        <v>44112</v>
      </c>
      <c r="B1029" s="30" t="s">
        <v>500</v>
      </c>
      <c r="C1029" s="30" t="s">
        <v>496</v>
      </c>
      <c r="D1029" s="30">
        <v>1571</v>
      </c>
      <c r="E1029" s="30" t="s">
        <v>501</v>
      </c>
    </row>
    <row r="1030" spans="1:5" x14ac:dyDescent="0.3">
      <c r="A1030" s="31">
        <v>44112</v>
      </c>
      <c r="B1030" s="30" t="s">
        <v>500</v>
      </c>
      <c r="C1030" s="30" t="s">
        <v>447</v>
      </c>
      <c r="D1030" s="30">
        <v>2954</v>
      </c>
      <c r="E1030" s="30" t="s">
        <v>499</v>
      </c>
    </row>
    <row r="1031" spans="1:5" x14ac:dyDescent="0.3">
      <c r="A1031" s="31">
        <v>44112</v>
      </c>
      <c r="B1031" s="30" t="s">
        <v>494</v>
      </c>
      <c r="C1031" s="30" t="s">
        <v>498</v>
      </c>
      <c r="D1031" s="30">
        <v>4873</v>
      </c>
      <c r="E1031" s="30" t="s">
        <v>497</v>
      </c>
    </row>
    <row r="1032" spans="1:5" x14ac:dyDescent="0.3">
      <c r="A1032" s="31">
        <v>44112</v>
      </c>
      <c r="B1032" s="30" t="s">
        <v>494</v>
      </c>
      <c r="C1032" s="30" t="s">
        <v>496</v>
      </c>
      <c r="D1032" s="30">
        <v>90</v>
      </c>
      <c r="E1032" s="30" t="s">
        <v>495</v>
      </c>
    </row>
    <row r="1033" spans="1:5" x14ac:dyDescent="0.3">
      <c r="A1033" s="31">
        <v>44112</v>
      </c>
      <c r="B1033" s="30" t="s">
        <v>494</v>
      </c>
      <c r="C1033" s="30" t="s">
        <v>447</v>
      </c>
      <c r="D1033" s="30">
        <v>4602</v>
      </c>
      <c r="E1033" s="30" t="s">
        <v>493</v>
      </c>
    </row>
    <row r="1034" spans="1:5" x14ac:dyDescent="0.3">
      <c r="A1034" s="31">
        <v>44113</v>
      </c>
      <c r="B1034" s="30" t="s">
        <v>230</v>
      </c>
      <c r="C1034" s="30" t="s">
        <v>510</v>
      </c>
      <c r="D1034" s="30">
        <v>4387</v>
      </c>
      <c r="E1034" s="30" t="s">
        <v>509</v>
      </c>
    </row>
    <row r="1035" spans="1:5" x14ac:dyDescent="0.3">
      <c r="A1035" s="31">
        <v>44113</v>
      </c>
      <c r="B1035" s="30" t="s">
        <v>230</v>
      </c>
      <c r="C1035" s="30" t="s">
        <v>508</v>
      </c>
      <c r="D1035" s="30">
        <v>5187</v>
      </c>
      <c r="E1035" s="30" t="s">
        <v>507</v>
      </c>
    </row>
    <row r="1036" spans="1:5" x14ac:dyDescent="0.3">
      <c r="A1036" s="31">
        <v>44113</v>
      </c>
      <c r="B1036" s="30" t="s">
        <v>500</v>
      </c>
      <c r="C1036" s="30" t="s">
        <v>498</v>
      </c>
      <c r="D1036" s="30">
        <v>5046</v>
      </c>
      <c r="E1036" s="30" t="s">
        <v>502</v>
      </c>
    </row>
    <row r="1037" spans="1:5" x14ac:dyDescent="0.3">
      <c r="A1037" s="31">
        <v>44113</v>
      </c>
      <c r="B1037" s="30" t="s">
        <v>500</v>
      </c>
      <c r="C1037" s="30" t="s">
        <v>496</v>
      </c>
      <c r="D1037" s="30">
        <v>1573</v>
      </c>
      <c r="E1037" s="30" t="s">
        <v>501</v>
      </c>
    </row>
    <row r="1038" spans="1:5" x14ac:dyDescent="0.3">
      <c r="A1038" s="31">
        <v>44113</v>
      </c>
      <c r="B1038" s="30" t="s">
        <v>500</v>
      </c>
      <c r="C1038" s="30" t="s">
        <v>447</v>
      </c>
      <c r="D1038" s="30">
        <v>2958</v>
      </c>
      <c r="E1038" s="30" t="s">
        <v>499</v>
      </c>
    </row>
    <row r="1039" spans="1:5" x14ac:dyDescent="0.3">
      <c r="A1039" s="31">
        <v>44113</v>
      </c>
      <c r="B1039" s="30" t="s">
        <v>494</v>
      </c>
      <c r="C1039" s="30" t="s">
        <v>498</v>
      </c>
      <c r="D1039" s="30">
        <v>4879</v>
      </c>
      <c r="E1039" s="30" t="s">
        <v>497</v>
      </c>
    </row>
    <row r="1040" spans="1:5" x14ac:dyDescent="0.3">
      <c r="A1040" s="31">
        <v>44113</v>
      </c>
      <c r="B1040" s="30" t="s">
        <v>494</v>
      </c>
      <c r="C1040" s="30" t="s">
        <v>496</v>
      </c>
      <c r="D1040" s="30">
        <v>90</v>
      </c>
      <c r="E1040" s="30" t="s">
        <v>495</v>
      </c>
    </row>
    <row r="1041" spans="1:5" x14ac:dyDescent="0.3">
      <c r="A1041" s="31">
        <v>44113</v>
      </c>
      <c r="B1041" s="30" t="s">
        <v>494</v>
      </c>
      <c r="C1041" s="30" t="s">
        <v>447</v>
      </c>
      <c r="D1041" s="30">
        <v>4608</v>
      </c>
      <c r="E1041" s="30" t="s">
        <v>493</v>
      </c>
    </row>
    <row r="1042" spans="1:5" x14ac:dyDescent="0.3">
      <c r="A1042" s="31">
        <v>44114</v>
      </c>
      <c r="B1042" s="30" t="s">
        <v>230</v>
      </c>
      <c r="C1042" s="30" t="s">
        <v>510</v>
      </c>
      <c r="D1042" s="30">
        <v>4393</v>
      </c>
      <c r="E1042" s="30" t="s">
        <v>509</v>
      </c>
    </row>
    <row r="1043" spans="1:5" x14ac:dyDescent="0.3">
      <c r="A1043" s="31">
        <v>44114</v>
      </c>
      <c r="B1043" s="30" t="s">
        <v>230</v>
      </c>
      <c r="C1043" s="30" t="s">
        <v>508</v>
      </c>
      <c r="D1043" s="30">
        <v>5191</v>
      </c>
      <c r="E1043" s="30" t="s">
        <v>507</v>
      </c>
    </row>
    <row r="1044" spans="1:5" x14ac:dyDescent="0.3">
      <c r="A1044" s="31">
        <v>44114</v>
      </c>
      <c r="B1044" s="30" t="s">
        <v>500</v>
      </c>
      <c r="C1044" s="30" t="s">
        <v>498</v>
      </c>
      <c r="D1044" s="30">
        <v>5053</v>
      </c>
      <c r="E1044" s="30" t="s">
        <v>502</v>
      </c>
    </row>
    <row r="1045" spans="1:5" x14ac:dyDescent="0.3">
      <c r="A1045" s="31">
        <v>44114</v>
      </c>
      <c r="B1045" s="30" t="s">
        <v>500</v>
      </c>
      <c r="C1045" s="30" t="s">
        <v>496</v>
      </c>
      <c r="D1045" s="30">
        <v>1572</v>
      </c>
      <c r="E1045" s="30" t="s">
        <v>501</v>
      </c>
    </row>
    <row r="1046" spans="1:5" x14ac:dyDescent="0.3">
      <c r="A1046" s="31">
        <v>44114</v>
      </c>
      <c r="B1046" s="30" t="s">
        <v>500</v>
      </c>
      <c r="C1046" s="30" t="s">
        <v>447</v>
      </c>
      <c r="D1046" s="30">
        <v>2962</v>
      </c>
      <c r="E1046" s="30" t="s">
        <v>499</v>
      </c>
    </row>
    <row r="1047" spans="1:5" x14ac:dyDescent="0.3">
      <c r="A1047" s="31">
        <v>44114</v>
      </c>
      <c r="B1047" s="30" t="s">
        <v>494</v>
      </c>
      <c r="C1047" s="30" t="s">
        <v>498</v>
      </c>
      <c r="D1047" s="30">
        <v>4894</v>
      </c>
      <c r="E1047" s="30" t="s">
        <v>497</v>
      </c>
    </row>
    <row r="1048" spans="1:5" x14ac:dyDescent="0.3">
      <c r="A1048" s="31">
        <v>44114</v>
      </c>
      <c r="B1048" s="30" t="s">
        <v>494</v>
      </c>
      <c r="C1048" s="30" t="s">
        <v>496</v>
      </c>
      <c r="D1048" s="30">
        <v>90</v>
      </c>
      <c r="E1048" s="30" t="s">
        <v>495</v>
      </c>
    </row>
    <row r="1049" spans="1:5" x14ac:dyDescent="0.3">
      <c r="A1049" s="31">
        <v>44114</v>
      </c>
      <c r="B1049" s="30" t="s">
        <v>494</v>
      </c>
      <c r="C1049" s="30" t="s">
        <v>447</v>
      </c>
      <c r="D1049" s="30">
        <v>4603</v>
      </c>
      <c r="E1049" s="30" t="s">
        <v>493</v>
      </c>
    </row>
    <row r="1050" spans="1:5" x14ac:dyDescent="0.3">
      <c r="A1050" s="31">
        <v>44115</v>
      </c>
      <c r="B1050" s="30" t="s">
        <v>230</v>
      </c>
      <c r="C1050" s="30" t="s">
        <v>510</v>
      </c>
      <c r="D1050" s="30">
        <v>4403</v>
      </c>
      <c r="E1050" s="30" t="s">
        <v>509</v>
      </c>
    </row>
    <row r="1051" spans="1:5" x14ac:dyDescent="0.3">
      <c r="A1051" s="31">
        <v>44115</v>
      </c>
      <c r="B1051" s="30" t="s">
        <v>230</v>
      </c>
      <c r="C1051" s="30" t="s">
        <v>508</v>
      </c>
      <c r="D1051" s="30">
        <v>5198</v>
      </c>
      <c r="E1051" s="30" t="s">
        <v>507</v>
      </c>
    </row>
    <row r="1052" spans="1:5" x14ac:dyDescent="0.3">
      <c r="A1052" s="31">
        <v>44115</v>
      </c>
      <c r="B1052" s="30" t="s">
        <v>500</v>
      </c>
      <c r="C1052" s="30" t="s">
        <v>498</v>
      </c>
      <c r="D1052" s="30">
        <v>5062</v>
      </c>
      <c r="E1052" s="30" t="s">
        <v>502</v>
      </c>
    </row>
    <row r="1053" spans="1:5" x14ac:dyDescent="0.3">
      <c r="A1053" s="31">
        <v>44115</v>
      </c>
      <c r="B1053" s="30" t="s">
        <v>500</v>
      </c>
      <c r="C1053" s="30" t="s">
        <v>496</v>
      </c>
      <c r="D1053" s="30">
        <v>1575</v>
      </c>
      <c r="E1053" s="30" t="s">
        <v>501</v>
      </c>
    </row>
    <row r="1054" spans="1:5" x14ac:dyDescent="0.3">
      <c r="A1054" s="31">
        <v>44115</v>
      </c>
      <c r="B1054" s="30" t="s">
        <v>500</v>
      </c>
      <c r="C1054" s="30" t="s">
        <v>447</v>
      </c>
      <c r="D1054" s="30">
        <v>2967</v>
      </c>
      <c r="E1054" s="30" t="s">
        <v>499</v>
      </c>
    </row>
    <row r="1055" spans="1:5" x14ac:dyDescent="0.3">
      <c r="A1055" s="31">
        <v>44115</v>
      </c>
      <c r="B1055" s="30" t="s">
        <v>494</v>
      </c>
      <c r="C1055" s="30" t="s">
        <v>498</v>
      </c>
      <c r="D1055" s="30">
        <v>4904</v>
      </c>
      <c r="E1055" s="30" t="s">
        <v>497</v>
      </c>
    </row>
    <row r="1056" spans="1:5" x14ac:dyDescent="0.3">
      <c r="A1056" s="31">
        <v>44115</v>
      </c>
      <c r="B1056" s="30" t="s">
        <v>494</v>
      </c>
      <c r="C1056" s="30" t="s">
        <v>496</v>
      </c>
      <c r="D1056" s="30">
        <v>90</v>
      </c>
      <c r="E1056" s="30" t="s">
        <v>495</v>
      </c>
    </row>
    <row r="1057" spans="1:5" x14ac:dyDescent="0.3">
      <c r="A1057" s="31">
        <v>44115</v>
      </c>
      <c r="B1057" s="30" t="s">
        <v>494</v>
      </c>
      <c r="C1057" s="30" t="s">
        <v>447</v>
      </c>
      <c r="D1057" s="30">
        <v>4610</v>
      </c>
      <c r="E1057" s="30" t="s">
        <v>493</v>
      </c>
    </row>
    <row r="1058" spans="1:5" x14ac:dyDescent="0.3">
      <c r="A1058" s="31">
        <v>44116</v>
      </c>
      <c r="B1058" s="30" t="s">
        <v>230</v>
      </c>
      <c r="C1058" s="30" t="s">
        <v>510</v>
      </c>
      <c r="D1058" s="30">
        <v>4410</v>
      </c>
      <c r="E1058" s="30" t="s">
        <v>509</v>
      </c>
    </row>
    <row r="1059" spans="1:5" x14ac:dyDescent="0.3">
      <c r="A1059" s="31">
        <v>44116</v>
      </c>
      <c r="B1059" s="30" t="s">
        <v>230</v>
      </c>
      <c r="C1059" s="30" t="s">
        <v>508</v>
      </c>
      <c r="D1059" s="30">
        <v>5204</v>
      </c>
      <c r="E1059" s="30" t="s">
        <v>507</v>
      </c>
    </row>
    <row r="1060" spans="1:5" x14ac:dyDescent="0.3">
      <c r="A1060" s="31">
        <v>44116</v>
      </c>
      <c r="B1060" s="30" t="s">
        <v>500</v>
      </c>
      <c r="C1060" s="30" t="s">
        <v>498</v>
      </c>
      <c r="D1060" s="30">
        <v>5068</v>
      </c>
      <c r="E1060" s="30" t="s">
        <v>502</v>
      </c>
    </row>
    <row r="1061" spans="1:5" x14ac:dyDescent="0.3">
      <c r="A1061" s="31">
        <v>44116</v>
      </c>
      <c r="B1061" s="30" t="s">
        <v>500</v>
      </c>
      <c r="C1061" s="30" t="s">
        <v>496</v>
      </c>
      <c r="D1061" s="30">
        <v>1576</v>
      </c>
      <c r="E1061" s="30" t="s">
        <v>501</v>
      </c>
    </row>
    <row r="1062" spans="1:5" x14ac:dyDescent="0.3">
      <c r="A1062" s="31">
        <v>44116</v>
      </c>
      <c r="B1062" s="30" t="s">
        <v>500</v>
      </c>
      <c r="C1062" s="30" t="s">
        <v>447</v>
      </c>
      <c r="D1062" s="30">
        <v>2973</v>
      </c>
      <c r="E1062" s="30" t="s">
        <v>499</v>
      </c>
    </row>
    <row r="1063" spans="1:5" x14ac:dyDescent="0.3">
      <c r="A1063" s="31">
        <v>44116</v>
      </c>
      <c r="B1063" s="30" t="s">
        <v>494</v>
      </c>
      <c r="C1063" s="30" t="s">
        <v>498</v>
      </c>
      <c r="D1063" s="30">
        <v>4909</v>
      </c>
      <c r="E1063" s="30" t="s">
        <v>497</v>
      </c>
    </row>
    <row r="1064" spans="1:5" x14ac:dyDescent="0.3">
      <c r="A1064" s="31">
        <v>44116</v>
      </c>
      <c r="B1064" s="30" t="s">
        <v>494</v>
      </c>
      <c r="C1064" s="30" t="s">
        <v>496</v>
      </c>
      <c r="D1064" s="30">
        <v>91</v>
      </c>
      <c r="E1064" s="30" t="s">
        <v>495</v>
      </c>
    </row>
    <row r="1065" spans="1:5" x14ac:dyDescent="0.3">
      <c r="A1065" s="31">
        <v>44116</v>
      </c>
      <c r="B1065" s="30" t="s">
        <v>494</v>
      </c>
      <c r="C1065" s="30" t="s">
        <v>447</v>
      </c>
      <c r="D1065" s="30">
        <v>4617</v>
      </c>
      <c r="E1065" s="30" t="s">
        <v>493</v>
      </c>
    </row>
    <row r="1066" spans="1:5" x14ac:dyDescent="0.3">
      <c r="A1066" s="31">
        <v>44117</v>
      </c>
      <c r="B1066" s="30" t="s">
        <v>230</v>
      </c>
      <c r="C1066" s="30" t="s">
        <v>510</v>
      </c>
      <c r="D1066" s="30">
        <v>4416</v>
      </c>
      <c r="E1066" s="30" t="s">
        <v>509</v>
      </c>
    </row>
    <row r="1067" spans="1:5" x14ac:dyDescent="0.3">
      <c r="A1067" s="31">
        <v>44117</v>
      </c>
      <c r="B1067" s="30" t="s">
        <v>230</v>
      </c>
      <c r="C1067" s="30" t="s">
        <v>508</v>
      </c>
      <c r="D1067" s="30">
        <v>5211</v>
      </c>
      <c r="E1067" s="30" t="s">
        <v>507</v>
      </c>
    </row>
    <row r="1068" spans="1:5" x14ac:dyDescent="0.3">
      <c r="A1068" s="31">
        <v>44117</v>
      </c>
      <c r="B1068" s="30" t="s">
        <v>500</v>
      </c>
      <c r="C1068" s="30" t="s">
        <v>498</v>
      </c>
      <c r="D1068" s="30">
        <v>5074</v>
      </c>
      <c r="E1068" s="30" t="s">
        <v>502</v>
      </c>
    </row>
    <row r="1069" spans="1:5" x14ac:dyDescent="0.3">
      <c r="A1069" s="31">
        <v>44117</v>
      </c>
      <c r="B1069" s="30" t="s">
        <v>500</v>
      </c>
      <c r="C1069" s="30" t="s">
        <v>496</v>
      </c>
      <c r="D1069" s="30">
        <v>1578</v>
      </c>
      <c r="E1069" s="30" t="s">
        <v>501</v>
      </c>
    </row>
    <row r="1070" spans="1:5" x14ac:dyDescent="0.3">
      <c r="A1070" s="31">
        <v>44117</v>
      </c>
      <c r="B1070" s="30" t="s">
        <v>500</v>
      </c>
      <c r="C1070" s="30" t="s">
        <v>447</v>
      </c>
      <c r="D1070" s="30">
        <v>2978</v>
      </c>
      <c r="E1070" s="30" t="s">
        <v>499</v>
      </c>
    </row>
    <row r="1071" spans="1:5" x14ac:dyDescent="0.3">
      <c r="A1071" s="31">
        <v>44117</v>
      </c>
      <c r="B1071" s="30" t="s">
        <v>494</v>
      </c>
      <c r="C1071" s="30" t="s">
        <v>498</v>
      </c>
      <c r="D1071" s="30">
        <v>4913</v>
      </c>
      <c r="E1071" s="30" t="s">
        <v>497</v>
      </c>
    </row>
    <row r="1072" spans="1:5" x14ac:dyDescent="0.3">
      <c r="A1072" s="31">
        <v>44117</v>
      </c>
      <c r="B1072" s="30" t="s">
        <v>494</v>
      </c>
      <c r="C1072" s="30" t="s">
        <v>496</v>
      </c>
      <c r="D1072" s="30">
        <v>91</v>
      </c>
      <c r="E1072" s="30" t="s">
        <v>495</v>
      </c>
    </row>
    <row r="1073" spans="1:5" x14ac:dyDescent="0.3">
      <c r="A1073" s="31">
        <v>44117</v>
      </c>
      <c r="B1073" s="30" t="s">
        <v>494</v>
      </c>
      <c r="C1073" s="30" t="s">
        <v>447</v>
      </c>
      <c r="D1073" s="30">
        <v>4626</v>
      </c>
      <c r="E1073" s="30" t="s">
        <v>493</v>
      </c>
    </row>
    <row r="1074" spans="1:5" x14ac:dyDescent="0.3">
      <c r="A1074" s="31">
        <v>44118</v>
      </c>
      <c r="B1074" s="30" t="s">
        <v>230</v>
      </c>
      <c r="C1074" s="30" t="s">
        <v>510</v>
      </c>
      <c r="D1074" s="30">
        <v>4423</v>
      </c>
      <c r="E1074" s="30" t="s">
        <v>509</v>
      </c>
    </row>
    <row r="1075" spans="1:5" x14ac:dyDescent="0.3">
      <c r="A1075" s="31">
        <v>44118</v>
      </c>
      <c r="B1075" s="30" t="s">
        <v>230</v>
      </c>
      <c r="C1075" s="30" t="s">
        <v>508</v>
      </c>
      <c r="D1075" s="30">
        <v>5221</v>
      </c>
      <c r="E1075" s="30" t="s">
        <v>507</v>
      </c>
    </row>
    <row r="1076" spans="1:5" x14ac:dyDescent="0.3">
      <c r="A1076" s="31">
        <v>44118</v>
      </c>
      <c r="B1076" s="30" t="s">
        <v>500</v>
      </c>
      <c r="C1076" s="30" t="s">
        <v>498</v>
      </c>
      <c r="D1076" s="30">
        <v>5080</v>
      </c>
      <c r="E1076" s="30" t="s">
        <v>502</v>
      </c>
    </row>
    <row r="1077" spans="1:5" x14ac:dyDescent="0.3">
      <c r="A1077" s="31">
        <v>44118</v>
      </c>
      <c r="B1077" s="30" t="s">
        <v>500</v>
      </c>
      <c r="C1077" s="30" t="s">
        <v>496</v>
      </c>
      <c r="D1077" s="30">
        <v>1581</v>
      </c>
      <c r="E1077" s="30" t="s">
        <v>501</v>
      </c>
    </row>
    <row r="1078" spans="1:5" x14ac:dyDescent="0.3">
      <c r="A1078" s="31">
        <v>44118</v>
      </c>
      <c r="B1078" s="30" t="s">
        <v>500</v>
      </c>
      <c r="C1078" s="30" t="s">
        <v>447</v>
      </c>
      <c r="D1078" s="30">
        <v>2986</v>
      </c>
      <c r="E1078" s="30" t="s">
        <v>499</v>
      </c>
    </row>
    <row r="1079" spans="1:5" x14ac:dyDescent="0.3">
      <c r="A1079" s="31">
        <v>44118</v>
      </c>
      <c r="B1079" s="30" t="s">
        <v>494</v>
      </c>
      <c r="C1079" s="30" t="s">
        <v>498</v>
      </c>
      <c r="D1079" s="30">
        <v>4923</v>
      </c>
      <c r="E1079" s="30" t="s">
        <v>497</v>
      </c>
    </row>
    <row r="1080" spans="1:5" x14ac:dyDescent="0.3">
      <c r="A1080" s="31">
        <v>44118</v>
      </c>
      <c r="B1080" s="30" t="s">
        <v>494</v>
      </c>
      <c r="C1080" s="30" t="s">
        <v>496</v>
      </c>
      <c r="D1080" s="30">
        <v>91</v>
      </c>
      <c r="E1080" s="30" t="s">
        <v>495</v>
      </c>
    </row>
    <row r="1081" spans="1:5" x14ac:dyDescent="0.3">
      <c r="A1081" s="31">
        <v>44118</v>
      </c>
      <c r="B1081" s="30" t="s">
        <v>494</v>
      </c>
      <c r="C1081" s="30" t="s">
        <v>447</v>
      </c>
      <c r="D1081" s="30">
        <v>4633</v>
      </c>
      <c r="E1081" s="30" t="s">
        <v>493</v>
      </c>
    </row>
    <row r="1082" spans="1:5" x14ac:dyDescent="0.3">
      <c r="A1082" s="31">
        <v>44119</v>
      </c>
      <c r="B1082" s="30" t="s">
        <v>230</v>
      </c>
      <c r="C1082" s="30" t="s">
        <v>510</v>
      </c>
      <c r="D1082" s="30">
        <v>4433</v>
      </c>
      <c r="E1082" s="30" t="s">
        <v>509</v>
      </c>
    </row>
    <row r="1083" spans="1:5" x14ac:dyDescent="0.3">
      <c r="A1083" s="31">
        <v>44119</v>
      </c>
      <c r="B1083" s="30" t="s">
        <v>230</v>
      </c>
      <c r="C1083" s="30" t="s">
        <v>508</v>
      </c>
      <c r="D1083" s="30">
        <v>5236</v>
      </c>
      <c r="E1083" s="30" t="s">
        <v>507</v>
      </c>
    </row>
    <row r="1084" spans="1:5" x14ac:dyDescent="0.3">
      <c r="A1084" s="31">
        <v>44119</v>
      </c>
      <c r="B1084" s="30" t="s">
        <v>500</v>
      </c>
      <c r="C1084" s="30" t="s">
        <v>498</v>
      </c>
      <c r="D1084" s="30">
        <v>5086</v>
      </c>
      <c r="E1084" s="30" t="s">
        <v>502</v>
      </c>
    </row>
    <row r="1085" spans="1:5" x14ac:dyDescent="0.3">
      <c r="A1085" s="31">
        <v>44119</v>
      </c>
      <c r="B1085" s="30" t="s">
        <v>500</v>
      </c>
      <c r="C1085" s="30" t="s">
        <v>496</v>
      </c>
      <c r="D1085" s="30">
        <v>1586</v>
      </c>
      <c r="E1085" s="30" t="s">
        <v>501</v>
      </c>
    </row>
    <row r="1086" spans="1:5" x14ac:dyDescent="0.3">
      <c r="A1086" s="31">
        <v>44119</v>
      </c>
      <c r="B1086" s="30" t="s">
        <v>500</v>
      </c>
      <c r="C1086" s="30" t="s">
        <v>447</v>
      </c>
      <c r="D1086" s="30">
        <v>3000</v>
      </c>
      <c r="E1086" s="30" t="s">
        <v>499</v>
      </c>
    </row>
    <row r="1087" spans="1:5" x14ac:dyDescent="0.3">
      <c r="A1087" s="31">
        <v>44119</v>
      </c>
      <c r="B1087" s="30" t="s">
        <v>494</v>
      </c>
      <c r="C1087" s="30" t="s">
        <v>498</v>
      </c>
      <c r="D1087" s="30">
        <v>4938</v>
      </c>
      <c r="E1087" s="30" t="s">
        <v>497</v>
      </c>
    </row>
    <row r="1088" spans="1:5" x14ac:dyDescent="0.3">
      <c r="A1088" s="31">
        <v>44119</v>
      </c>
      <c r="B1088" s="30" t="s">
        <v>494</v>
      </c>
      <c r="C1088" s="30" t="s">
        <v>496</v>
      </c>
      <c r="D1088" s="30">
        <v>91</v>
      </c>
      <c r="E1088" s="30" t="s">
        <v>495</v>
      </c>
    </row>
    <row r="1089" spans="1:5" x14ac:dyDescent="0.3">
      <c r="A1089" s="31">
        <v>44119</v>
      </c>
      <c r="B1089" s="30" t="s">
        <v>494</v>
      </c>
      <c r="C1089" s="30" t="s">
        <v>447</v>
      </c>
      <c r="D1089" s="30">
        <v>4643</v>
      </c>
      <c r="E1089" s="30" t="s">
        <v>493</v>
      </c>
    </row>
    <row r="1090" spans="1:5" x14ac:dyDescent="0.3">
      <c r="A1090" s="31">
        <v>44120</v>
      </c>
      <c r="B1090" s="30" t="s">
        <v>230</v>
      </c>
      <c r="C1090" s="30" t="s">
        <v>510</v>
      </c>
      <c r="D1090" s="30">
        <v>4447</v>
      </c>
      <c r="E1090" s="30" t="s">
        <v>509</v>
      </c>
    </row>
    <row r="1091" spans="1:5" x14ac:dyDescent="0.3">
      <c r="A1091" s="31">
        <v>44120</v>
      </c>
      <c r="B1091" s="30" t="s">
        <v>230</v>
      </c>
      <c r="C1091" s="30" t="s">
        <v>508</v>
      </c>
      <c r="D1091" s="30">
        <v>5252</v>
      </c>
      <c r="E1091" s="30" t="s">
        <v>507</v>
      </c>
    </row>
    <row r="1092" spans="1:5" x14ac:dyDescent="0.3">
      <c r="A1092" s="31">
        <v>44120</v>
      </c>
      <c r="B1092" s="30" t="s">
        <v>500</v>
      </c>
      <c r="C1092" s="30" t="s">
        <v>498</v>
      </c>
      <c r="D1092" s="30">
        <v>5101</v>
      </c>
      <c r="E1092" s="30" t="s">
        <v>502</v>
      </c>
    </row>
    <row r="1093" spans="1:5" x14ac:dyDescent="0.3">
      <c r="A1093" s="31">
        <v>44120</v>
      </c>
      <c r="B1093" s="30" t="s">
        <v>500</v>
      </c>
      <c r="C1093" s="30" t="s">
        <v>496</v>
      </c>
      <c r="D1093" s="30">
        <v>1589</v>
      </c>
      <c r="E1093" s="30" t="s">
        <v>501</v>
      </c>
    </row>
    <row r="1094" spans="1:5" x14ac:dyDescent="0.3">
      <c r="A1094" s="31">
        <v>44120</v>
      </c>
      <c r="B1094" s="30" t="s">
        <v>500</v>
      </c>
      <c r="C1094" s="30" t="s">
        <v>447</v>
      </c>
      <c r="D1094" s="30">
        <v>3012</v>
      </c>
      <c r="E1094" s="30" t="s">
        <v>499</v>
      </c>
    </row>
    <row r="1095" spans="1:5" x14ac:dyDescent="0.3">
      <c r="A1095" s="31">
        <v>44120</v>
      </c>
      <c r="B1095" s="30" t="s">
        <v>494</v>
      </c>
      <c r="C1095" s="30" t="s">
        <v>498</v>
      </c>
      <c r="D1095" s="30">
        <v>4950</v>
      </c>
      <c r="E1095" s="30" t="s">
        <v>497</v>
      </c>
    </row>
    <row r="1096" spans="1:5" x14ac:dyDescent="0.3">
      <c r="A1096" s="31">
        <v>44120</v>
      </c>
      <c r="B1096" s="30" t="s">
        <v>494</v>
      </c>
      <c r="C1096" s="30" t="s">
        <v>496</v>
      </c>
      <c r="D1096" s="30">
        <v>91</v>
      </c>
      <c r="E1096" s="30" t="s">
        <v>495</v>
      </c>
    </row>
    <row r="1097" spans="1:5" x14ac:dyDescent="0.3">
      <c r="A1097" s="31">
        <v>44120</v>
      </c>
      <c r="B1097" s="30" t="s">
        <v>494</v>
      </c>
      <c r="C1097" s="30" t="s">
        <v>447</v>
      </c>
      <c r="D1097" s="30">
        <v>4661</v>
      </c>
      <c r="E1097" s="30" t="s">
        <v>493</v>
      </c>
    </row>
    <row r="1098" spans="1:5" x14ac:dyDescent="0.3">
      <c r="A1098" s="31">
        <v>44121</v>
      </c>
      <c r="B1098" s="30" t="s">
        <v>230</v>
      </c>
      <c r="C1098" s="30" t="s">
        <v>510</v>
      </c>
      <c r="D1098" s="30">
        <v>4454</v>
      </c>
      <c r="E1098" s="30" t="s">
        <v>509</v>
      </c>
    </row>
    <row r="1099" spans="1:5" x14ac:dyDescent="0.3">
      <c r="A1099" s="31">
        <v>44121</v>
      </c>
      <c r="B1099" s="30" t="s">
        <v>230</v>
      </c>
      <c r="C1099" s="30" t="s">
        <v>508</v>
      </c>
      <c r="D1099" s="30">
        <v>5266</v>
      </c>
      <c r="E1099" s="30" t="s">
        <v>507</v>
      </c>
    </row>
    <row r="1100" spans="1:5" x14ac:dyDescent="0.3">
      <c r="A1100" s="31">
        <v>44121</v>
      </c>
      <c r="B1100" s="30" t="s">
        <v>500</v>
      </c>
      <c r="C1100" s="30" t="s">
        <v>498</v>
      </c>
      <c r="D1100" s="30">
        <v>5109</v>
      </c>
      <c r="E1100" s="30" t="s">
        <v>502</v>
      </c>
    </row>
    <row r="1101" spans="1:5" x14ac:dyDescent="0.3">
      <c r="A1101" s="31">
        <v>44121</v>
      </c>
      <c r="B1101" s="30" t="s">
        <v>500</v>
      </c>
      <c r="C1101" s="30" t="s">
        <v>496</v>
      </c>
      <c r="D1101" s="30">
        <v>1593</v>
      </c>
      <c r="E1101" s="30" t="s">
        <v>501</v>
      </c>
    </row>
    <row r="1102" spans="1:5" x14ac:dyDescent="0.3">
      <c r="A1102" s="31">
        <v>44121</v>
      </c>
      <c r="B1102" s="30" t="s">
        <v>500</v>
      </c>
      <c r="C1102" s="30" t="s">
        <v>447</v>
      </c>
      <c r="D1102" s="30">
        <v>3021</v>
      </c>
      <c r="E1102" s="30" t="s">
        <v>499</v>
      </c>
    </row>
    <row r="1103" spans="1:5" x14ac:dyDescent="0.3">
      <c r="A1103" s="31">
        <v>44121</v>
      </c>
      <c r="B1103" s="30" t="s">
        <v>494</v>
      </c>
      <c r="C1103" s="30" t="s">
        <v>498</v>
      </c>
      <c r="D1103" s="30">
        <v>4968</v>
      </c>
      <c r="E1103" s="30" t="s">
        <v>497</v>
      </c>
    </row>
    <row r="1104" spans="1:5" x14ac:dyDescent="0.3">
      <c r="A1104" s="31">
        <v>44121</v>
      </c>
      <c r="B1104" s="30" t="s">
        <v>494</v>
      </c>
      <c r="C1104" s="30" t="s">
        <v>496</v>
      </c>
      <c r="D1104" s="30">
        <v>91</v>
      </c>
      <c r="E1104" s="30" t="s">
        <v>495</v>
      </c>
    </row>
    <row r="1105" spans="1:5" x14ac:dyDescent="0.3">
      <c r="A1105" s="31">
        <v>44121</v>
      </c>
      <c r="B1105" s="30" t="s">
        <v>494</v>
      </c>
      <c r="C1105" s="30" t="s">
        <v>447</v>
      </c>
      <c r="D1105" s="30">
        <v>4664</v>
      </c>
      <c r="E1105" s="30" t="s">
        <v>493</v>
      </c>
    </row>
    <row r="1106" spans="1:5" x14ac:dyDescent="0.3">
      <c r="A1106" s="31">
        <v>44122</v>
      </c>
      <c r="B1106" s="30" t="s">
        <v>230</v>
      </c>
      <c r="C1106" s="30" t="s">
        <v>510</v>
      </c>
      <c r="D1106" s="30">
        <v>4457</v>
      </c>
      <c r="E1106" s="30" t="s">
        <v>509</v>
      </c>
    </row>
    <row r="1107" spans="1:5" x14ac:dyDescent="0.3">
      <c r="A1107" s="31">
        <v>44122</v>
      </c>
      <c r="B1107" s="30" t="s">
        <v>230</v>
      </c>
      <c r="C1107" s="30" t="s">
        <v>508</v>
      </c>
      <c r="D1107" s="30">
        <v>5277</v>
      </c>
      <c r="E1107" s="30" t="s">
        <v>507</v>
      </c>
    </row>
    <row r="1108" spans="1:5" x14ac:dyDescent="0.3">
      <c r="A1108" s="31">
        <v>44122</v>
      </c>
      <c r="B1108" s="30" t="s">
        <v>500</v>
      </c>
      <c r="C1108" s="30" t="s">
        <v>498</v>
      </c>
      <c r="D1108" s="30">
        <v>5115</v>
      </c>
      <c r="E1108" s="30" t="s">
        <v>502</v>
      </c>
    </row>
    <row r="1109" spans="1:5" x14ac:dyDescent="0.3">
      <c r="A1109" s="31">
        <v>44122</v>
      </c>
      <c r="B1109" s="30" t="s">
        <v>500</v>
      </c>
      <c r="C1109" s="30" t="s">
        <v>496</v>
      </c>
      <c r="D1109" s="30">
        <v>1597</v>
      </c>
      <c r="E1109" s="30" t="s">
        <v>501</v>
      </c>
    </row>
    <row r="1110" spans="1:5" x14ac:dyDescent="0.3">
      <c r="A1110" s="31">
        <v>44122</v>
      </c>
      <c r="B1110" s="30" t="s">
        <v>500</v>
      </c>
      <c r="C1110" s="30" t="s">
        <v>447</v>
      </c>
      <c r="D1110" s="30">
        <v>3025</v>
      </c>
      <c r="E1110" s="30" t="s">
        <v>499</v>
      </c>
    </row>
    <row r="1111" spans="1:5" x14ac:dyDescent="0.3">
      <c r="A1111" s="31">
        <v>44122</v>
      </c>
      <c r="B1111" s="30" t="s">
        <v>494</v>
      </c>
      <c r="C1111" s="30" t="s">
        <v>498</v>
      </c>
      <c r="D1111" s="30">
        <v>4975</v>
      </c>
      <c r="E1111" s="30" t="s">
        <v>497</v>
      </c>
    </row>
    <row r="1112" spans="1:5" x14ac:dyDescent="0.3">
      <c r="A1112" s="31">
        <v>44122</v>
      </c>
      <c r="B1112" s="30" t="s">
        <v>494</v>
      </c>
      <c r="C1112" s="30" t="s">
        <v>496</v>
      </c>
      <c r="D1112" s="30">
        <v>91</v>
      </c>
      <c r="E1112" s="30" t="s">
        <v>495</v>
      </c>
    </row>
    <row r="1113" spans="1:5" x14ac:dyDescent="0.3">
      <c r="A1113" s="31">
        <v>44122</v>
      </c>
      <c r="B1113" s="30" t="s">
        <v>494</v>
      </c>
      <c r="C1113" s="30" t="s">
        <v>447</v>
      </c>
      <c r="D1113" s="30">
        <v>4671</v>
      </c>
      <c r="E1113" s="30" t="s">
        <v>493</v>
      </c>
    </row>
    <row r="1114" spans="1:5" x14ac:dyDescent="0.3">
      <c r="A1114" s="31">
        <v>44123</v>
      </c>
      <c r="B1114" s="30" t="s">
        <v>230</v>
      </c>
      <c r="C1114" s="30" t="s">
        <v>510</v>
      </c>
      <c r="D1114" s="30">
        <v>4467</v>
      </c>
      <c r="E1114" s="30" t="s">
        <v>509</v>
      </c>
    </row>
    <row r="1115" spans="1:5" x14ac:dyDescent="0.3">
      <c r="A1115" s="31">
        <v>44123</v>
      </c>
      <c r="B1115" s="30" t="s">
        <v>230</v>
      </c>
      <c r="C1115" s="30" t="s">
        <v>508</v>
      </c>
      <c r="D1115" s="30">
        <v>5283</v>
      </c>
      <c r="E1115" s="30" t="s">
        <v>507</v>
      </c>
    </row>
    <row r="1116" spans="1:5" x14ac:dyDescent="0.3">
      <c r="A1116" s="31">
        <v>44123</v>
      </c>
      <c r="B1116" s="30" t="s">
        <v>500</v>
      </c>
      <c r="C1116" s="30" t="s">
        <v>498</v>
      </c>
      <c r="D1116" s="30">
        <v>5122</v>
      </c>
      <c r="E1116" s="30" t="s">
        <v>502</v>
      </c>
    </row>
    <row r="1117" spans="1:5" x14ac:dyDescent="0.3">
      <c r="A1117" s="31">
        <v>44123</v>
      </c>
      <c r="B1117" s="30" t="s">
        <v>500</v>
      </c>
      <c r="C1117" s="30" t="s">
        <v>496</v>
      </c>
      <c r="D1117" s="30">
        <v>1600</v>
      </c>
      <c r="E1117" s="30" t="s">
        <v>501</v>
      </c>
    </row>
    <row r="1118" spans="1:5" x14ac:dyDescent="0.3">
      <c r="A1118" s="31">
        <v>44123</v>
      </c>
      <c r="B1118" s="30" t="s">
        <v>500</v>
      </c>
      <c r="C1118" s="30" t="s">
        <v>447</v>
      </c>
      <c r="D1118" s="30">
        <v>3031</v>
      </c>
      <c r="E1118" s="30" t="s">
        <v>499</v>
      </c>
    </row>
    <row r="1119" spans="1:5" x14ac:dyDescent="0.3">
      <c r="A1119" s="31">
        <v>44123</v>
      </c>
      <c r="B1119" s="30" t="s">
        <v>494</v>
      </c>
      <c r="C1119" s="30" t="s">
        <v>498</v>
      </c>
      <c r="D1119" s="30">
        <v>4981</v>
      </c>
      <c r="E1119" s="30" t="s">
        <v>497</v>
      </c>
    </row>
    <row r="1120" spans="1:5" x14ac:dyDescent="0.3">
      <c r="A1120" s="31">
        <v>44123</v>
      </c>
      <c r="B1120" s="30" t="s">
        <v>494</v>
      </c>
      <c r="C1120" s="30" t="s">
        <v>496</v>
      </c>
      <c r="D1120" s="30">
        <v>91</v>
      </c>
      <c r="E1120" s="30" t="s">
        <v>495</v>
      </c>
    </row>
    <row r="1121" spans="1:5" x14ac:dyDescent="0.3">
      <c r="A1121" s="31">
        <v>44123</v>
      </c>
      <c r="B1121" s="30" t="s">
        <v>494</v>
      </c>
      <c r="C1121" s="30" t="s">
        <v>447</v>
      </c>
      <c r="D1121" s="30">
        <v>4681</v>
      </c>
      <c r="E1121" s="30" t="s">
        <v>493</v>
      </c>
    </row>
    <row r="1122" spans="1:5" x14ac:dyDescent="0.3">
      <c r="A1122" s="31">
        <v>44124</v>
      </c>
      <c r="B1122" s="30" t="s">
        <v>230</v>
      </c>
      <c r="C1122" s="30" t="s">
        <v>510</v>
      </c>
      <c r="D1122" s="30">
        <v>4467</v>
      </c>
      <c r="E1122" s="30" t="s">
        <v>509</v>
      </c>
    </row>
    <row r="1123" spans="1:5" x14ac:dyDescent="0.3">
      <c r="A1123" s="31">
        <v>44124</v>
      </c>
      <c r="B1123" s="30" t="s">
        <v>230</v>
      </c>
      <c r="C1123" s="30" t="s">
        <v>508</v>
      </c>
      <c r="D1123" s="30">
        <v>5288</v>
      </c>
      <c r="E1123" s="30" t="s">
        <v>507</v>
      </c>
    </row>
    <row r="1124" spans="1:5" x14ac:dyDescent="0.3">
      <c r="A1124" s="31">
        <v>44124</v>
      </c>
      <c r="B1124" s="30" t="s">
        <v>500</v>
      </c>
      <c r="C1124" s="30" t="s">
        <v>498</v>
      </c>
      <c r="D1124" s="30">
        <v>5123</v>
      </c>
      <c r="E1124" s="30" t="s">
        <v>502</v>
      </c>
    </row>
    <row r="1125" spans="1:5" x14ac:dyDescent="0.3">
      <c r="A1125" s="31">
        <v>44124</v>
      </c>
      <c r="B1125" s="30" t="s">
        <v>500</v>
      </c>
      <c r="C1125" s="30" t="s">
        <v>496</v>
      </c>
      <c r="D1125" s="30">
        <v>1600</v>
      </c>
      <c r="E1125" s="30" t="s">
        <v>501</v>
      </c>
    </row>
    <row r="1126" spans="1:5" x14ac:dyDescent="0.3">
      <c r="A1126" s="31">
        <v>44124</v>
      </c>
      <c r="B1126" s="30" t="s">
        <v>500</v>
      </c>
      <c r="C1126" s="30" t="s">
        <v>447</v>
      </c>
      <c r="D1126" s="30">
        <v>3035</v>
      </c>
      <c r="E1126" s="30" t="s">
        <v>499</v>
      </c>
    </row>
    <row r="1127" spans="1:5" x14ac:dyDescent="0.3">
      <c r="A1127" s="31">
        <v>44124</v>
      </c>
      <c r="B1127" s="30" t="s">
        <v>494</v>
      </c>
      <c r="C1127" s="30" t="s">
        <v>498</v>
      </c>
      <c r="D1127" s="30">
        <v>4987</v>
      </c>
      <c r="E1127" s="30" t="s">
        <v>497</v>
      </c>
    </row>
    <row r="1128" spans="1:5" x14ac:dyDescent="0.3">
      <c r="A1128" s="31">
        <v>44124</v>
      </c>
      <c r="B1128" s="30" t="s">
        <v>494</v>
      </c>
      <c r="C1128" s="30" t="s">
        <v>496</v>
      </c>
      <c r="D1128" s="30">
        <v>91</v>
      </c>
      <c r="E1128" s="30" t="s">
        <v>495</v>
      </c>
    </row>
    <row r="1129" spans="1:5" x14ac:dyDescent="0.3">
      <c r="A1129" s="31">
        <v>44124</v>
      </c>
      <c r="B1129" s="30" t="s">
        <v>494</v>
      </c>
      <c r="C1129" s="30" t="s">
        <v>447</v>
      </c>
      <c r="D1129" s="30">
        <v>4680</v>
      </c>
      <c r="E1129" s="30" t="s">
        <v>493</v>
      </c>
    </row>
    <row r="1130" spans="1:5" x14ac:dyDescent="0.3">
      <c r="A1130" s="31">
        <v>44125</v>
      </c>
      <c r="B1130" s="30" t="s">
        <v>230</v>
      </c>
      <c r="C1130" s="30" t="s">
        <v>510</v>
      </c>
      <c r="D1130" s="30">
        <v>4480</v>
      </c>
      <c r="E1130" s="30" t="s">
        <v>509</v>
      </c>
    </row>
    <row r="1131" spans="1:5" x14ac:dyDescent="0.3">
      <c r="A1131" s="31">
        <v>44125</v>
      </c>
      <c r="B1131" s="30" t="s">
        <v>230</v>
      </c>
      <c r="C1131" s="30" t="s">
        <v>508</v>
      </c>
      <c r="D1131" s="30">
        <v>5297</v>
      </c>
      <c r="E1131" s="30" t="s">
        <v>507</v>
      </c>
    </row>
    <row r="1132" spans="1:5" x14ac:dyDescent="0.3">
      <c r="A1132" s="31">
        <v>44125</v>
      </c>
      <c r="B1132" s="30" t="s">
        <v>500</v>
      </c>
      <c r="C1132" s="30" t="s">
        <v>498</v>
      </c>
      <c r="D1132" s="30">
        <v>5132</v>
      </c>
      <c r="E1132" s="30" t="s">
        <v>502</v>
      </c>
    </row>
    <row r="1133" spans="1:5" x14ac:dyDescent="0.3">
      <c r="A1133" s="31">
        <v>44125</v>
      </c>
      <c r="B1133" s="30" t="s">
        <v>500</v>
      </c>
      <c r="C1133" s="30" t="s">
        <v>496</v>
      </c>
      <c r="D1133" s="30">
        <v>1603</v>
      </c>
      <c r="E1133" s="30" t="s">
        <v>501</v>
      </c>
    </row>
    <row r="1134" spans="1:5" x14ac:dyDescent="0.3">
      <c r="A1134" s="31">
        <v>44125</v>
      </c>
      <c r="B1134" s="30" t="s">
        <v>500</v>
      </c>
      <c r="C1134" s="30" t="s">
        <v>447</v>
      </c>
      <c r="D1134" s="30">
        <v>3045</v>
      </c>
      <c r="E1134" s="30" t="s">
        <v>499</v>
      </c>
    </row>
    <row r="1135" spans="1:5" x14ac:dyDescent="0.3">
      <c r="A1135" s="31">
        <v>44125</v>
      </c>
      <c r="B1135" s="30" t="s">
        <v>494</v>
      </c>
      <c r="C1135" s="30" t="s">
        <v>498</v>
      </c>
      <c r="D1135" s="30">
        <v>4995</v>
      </c>
      <c r="E1135" s="30" t="s">
        <v>497</v>
      </c>
    </row>
    <row r="1136" spans="1:5" x14ac:dyDescent="0.3">
      <c r="A1136" s="31">
        <v>44125</v>
      </c>
      <c r="B1136" s="30" t="s">
        <v>494</v>
      </c>
      <c r="C1136" s="30" t="s">
        <v>496</v>
      </c>
      <c r="D1136" s="30">
        <v>93</v>
      </c>
      <c r="E1136" s="30" t="s">
        <v>495</v>
      </c>
    </row>
    <row r="1137" spans="1:5" x14ac:dyDescent="0.3">
      <c r="A1137" s="31">
        <v>44125</v>
      </c>
      <c r="B1137" s="30" t="s">
        <v>494</v>
      </c>
      <c r="C1137" s="30" t="s">
        <v>447</v>
      </c>
      <c r="D1137" s="30">
        <v>4692</v>
      </c>
      <c r="E1137" s="30" t="s">
        <v>493</v>
      </c>
    </row>
    <row r="1138" spans="1:5" x14ac:dyDescent="0.3">
      <c r="A1138" s="31">
        <v>44126</v>
      </c>
      <c r="B1138" s="30" t="s">
        <v>230</v>
      </c>
      <c r="C1138" s="30" t="s">
        <v>510</v>
      </c>
      <c r="D1138" s="30">
        <v>4496</v>
      </c>
      <c r="E1138" s="30" t="s">
        <v>509</v>
      </c>
    </row>
    <row r="1139" spans="1:5" x14ac:dyDescent="0.3">
      <c r="A1139" s="31">
        <v>44126</v>
      </c>
      <c r="B1139" s="30" t="s">
        <v>230</v>
      </c>
      <c r="C1139" s="30" t="s">
        <v>508</v>
      </c>
      <c r="D1139" s="30">
        <v>5310</v>
      </c>
      <c r="E1139" s="30" t="s">
        <v>507</v>
      </c>
    </row>
    <row r="1140" spans="1:5" x14ac:dyDescent="0.3">
      <c r="A1140" s="31">
        <v>44126</v>
      </c>
      <c r="B1140" s="30" t="s">
        <v>500</v>
      </c>
      <c r="C1140" s="30" t="s">
        <v>498</v>
      </c>
      <c r="D1140" s="30">
        <v>5142</v>
      </c>
      <c r="E1140" s="30" t="s">
        <v>502</v>
      </c>
    </row>
    <row r="1141" spans="1:5" x14ac:dyDescent="0.3">
      <c r="A1141" s="31">
        <v>44126</v>
      </c>
      <c r="B1141" s="30" t="s">
        <v>500</v>
      </c>
      <c r="C1141" s="30" t="s">
        <v>496</v>
      </c>
      <c r="D1141" s="30">
        <v>1605</v>
      </c>
      <c r="E1141" s="30" t="s">
        <v>501</v>
      </c>
    </row>
    <row r="1142" spans="1:5" x14ac:dyDescent="0.3">
      <c r="A1142" s="31">
        <v>44126</v>
      </c>
      <c r="B1142" s="30" t="s">
        <v>500</v>
      </c>
      <c r="C1142" s="30" t="s">
        <v>447</v>
      </c>
      <c r="D1142" s="30">
        <v>3063</v>
      </c>
      <c r="E1142" s="30" t="s">
        <v>499</v>
      </c>
    </row>
    <row r="1143" spans="1:5" x14ac:dyDescent="0.3">
      <c r="A1143" s="31">
        <v>44126</v>
      </c>
      <c r="B1143" s="30" t="s">
        <v>494</v>
      </c>
      <c r="C1143" s="30" t="s">
        <v>498</v>
      </c>
      <c r="D1143" s="30">
        <v>5012</v>
      </c>
      <c r="E1143" s="30" t="s">
        <v>497</v>
      </c>
    </row>
    <row r="1144" spans="1:5" x14ac:dyDescent="0.3">
      <c r="A1144" s="31">
        <v>44126</v>
      </c>
      <c r="B1144" s="30" t="s">
        <v>494</v>
      </c>
      <c r="C1144" s="30" t="s">
        <v>496</v>
      </c>
      <c r="D1144" s="30">
        <v>93</v>
      </c>
      <c r="E1144" s="30" t="s">
        <v>495</v>
      </c>
    </row>
    <row r="1145" spans="1:5" x14ac:dyDescent="0.3">
      <c r="A1145" s="31">
        <v>44126</v>
      </c>
      <c r="B1145" s="30" t="s">
        <v>494</v>
      </c>
      <c r="C1145" s="30" t="s">
        <v>447</v>
      </c>
      <c r="D1145" s="30">
        <v>4705</v>
      </c>
      <c r="E1145" s="30" t="s">
        <v>493</v>
      </c>
    </row>
    <row r="1146" spans="1:5" x14ac:dyDescent="0.3">
      <c r="A1146" s="31">
        <v>44127</v>
      </c>
      <c r="B1146" s="30" t="s">
        <v>230</v>
      </c>
      <c r="C1146" s="30" t="s">
        <v>510</v>
      </c>
      <c r="D1146" s="30">
        <v>4501</v>
      </c>
      <c r="E1146" s="30" t="s">
        <v>509</v>
      </c>
    </row>
    <row r="1147" spans="1:5" x14ac:dyDescent="0.3">
      <c r="A1147" s="31">
        <v>44127</v>
      </c>
      <c r="B1147" s="30" t="s">
        <v>230</v>
      </c>
      <c r="C1147" s="30" t="s">
        <v>508</v>
      </c>
      <c r="D1147" s="30">
        <v>5326</v>
      </c>
      <c r="E1147" s="30" t="s">
        <v>507</v>
      </c>
    </row>
    <row r="1148" spans="1:5" x14ac:dyDescent="0.3">
      <c r="A1148" s="31">
        <v>44127</v>
      </c>
      <c r="B1148" s="30" t="s">
        <v>500</v>
      </c>
      <c r="C1148" s="30" t="s">
        <v>498</v>
      </c>
      <c r="D1148" s="30">
        <v>5153</v>
      </c>
      <c r="E1148" s="30" t="s">
        <v>502</v>
      </c>
    </row>
    <row r="1149" spans="1:5" x14ac:dyDescent="0.3">
      <c r="A1149" s="31">
        <v>44127</v>
      </c>
      <c r="B1149" s="30" t="s">
        <v>500</v>
      </c>
      <c r="C1149" s="30" t="s">
        <v>496</v>
      </c>
      <c r="D1149" s="30">
        <v>1608</v>
      </c>
      <c r="E1149" s="30" t="s">
        <v>501</v>
      </c>
    </row>
    <row r="1150" spans="1:5" x14ac:dyDescent="0.3">
      <c r="A1150" s="31">
        <v>44127</v>
      </c>
      <c r="B1150" s="30" t="s">
        <v>500</v>
      </c>
      <c r="C1150" s="30" t="s">
        <v>447</v>
      </c>
      <c r="D1150" s="30">
        <v>3069</v>
      </c>
      <c r="E1150" s="30" t="s">
        <v>499</v>
      </c>
    </row>
    <row r="1151" spans="1:5" x14ac:dyDescent="0.3">
      <c r="A1151" s="31">
        <v>44127</v>
      </c>
      <c r="B1151" s="30" t="s">
        <v>494</v>
      </c>
      <c r="C1151" s="30" t="s">
        <v>498</v>
      </c>
      <c r="D1151" s="30">
        <v>5025</v>
      </c>
      <c r="E1151" s="30" t="s">
        <v>497</v>
      </c>
    </row>
    <row r="1152" spans="1:5" x14ac:dyDescent="0.3">
      <c r="A1152" s="31">
        <v>44127</v>
      </c>
      <c r="B1152" s="30" t="s">
        <v>494</v>
      </c>
      <c r="C1152" s="30" t="s">
        <v>496</v>
      </c>
      <c r="D1152" s="30">
        <v>93</v>
      </c>
      <c r="E1152" s="30" t="s">
        <v>495</v>
      </c>
    </row>
    <row r="1153" spans="1:5" x14ac:dyDescent="0.3">
      <c r="A1153" s="31">
        <v>44127</v>
      </c>
      <c r="B1153" s="30" t="s">
        <v>494</v>
      </c>
      <c r="C1153" s="30" t="s">
        <v>447</v>
      </c>
      <c r="D1153" s="30">
        <v>4712</v>
      </c>
      <c r="E1153" s="30" t="s">
        <v>493</v>
      </c>
    </row>
    <row r="1154" spans="1:5" x14ac:dyDescent="0.3">
      <c r="A1154" s="31">
        <v>44128</v>
      </c>
      <c r="B1154" s="30" t="s">
        <v>230</v>
      </c>
      <c r="C1154" s="30" t="s">
        <v>510</v>
      </c>
      <c r="D1154" s="30">
        <v>4509</v>
      </c>
      <c r="E1154" s="30" t="s">
        <v>509</v>
      </c>
    </row>
    <row r="1155" spans="1:5" x14ac:dyDescent="0.3">
      <c r="A1155" s="31">
        <v>44128</v>
      </c>
      <c r="B1155" s="30" t="s">
        <v>230</v>
      </c>
      <c r="C1155" s="30" t="s">
        <v>508</v>
      </c>
      <c r="D1155" s="30">
        <v>5327</v>
      </c>
      <c r="E1155" s="30" t="s">
        <v>507</v>
      </c>
    </row>
    <row r="1156" spans="1:5" x14ac:dyDescent="0.3">
      <c r="A1156" s="31">
        <v>44128</v>
      </c>
      <c r="B1156" s="30" t="s">
        <v>500</v>
      </c>
      <c r="C1156" s="30" t="s">
        <v>498</v>
      </c>
      <c r="D1156" s="30">
        <v>5158</v>
      </c>
      <c r="E1156" s="30" t="s">
        <v>502</v>
      </c>
    </row>
    <row r="1157" spans="1:5" x14ac:dyDescent="0.3">
      <c r="A1157" s="31">
        <v>44128</v>
      </c>
      <c r="B1157" s="30" t="s">
        <v>500</v>
      </c>
      <c r="C1157" s="30" t="s">
        <v>496</v>
      </c>
      <c r="D1157" s="30">
        <v>1608</v>
      </c>
      <c r="E1157" s="30" t="s">
        <v>501</v>
      </c>
    </row>
    <row r="1158" spans="1:5" x14ac:dyDescent="0.3">
      <c r="A1158" s="31">
        <v>44128</v>
      </c>
      <c r="B1158" s="30" t="s">
        <v>500</v>
      </c>
      <c r="C1158" s="30" t="s">
        <v>447</v>
      </c>
      <c r="D1158" s="30">
        <v>3073</v>
      </c>
      <c r="E1158" s="30" t="s">
        <v>499</v>
      </c>
    </row>
    <row r="1159" spans="1:5" x14ac:dyDescent="0.3">
      <c r="A1159" s="31">
        <v>44128</v>
      </c>
      <c r="B1159" s="30" t="s">
        <v>494</v>
      </c>
      <c r="C1159" s="30" t="s">
        <v>498</v>
      </c>
      <c r="D1159" s="30">
        <v>5028</v>
      </c>
      <c r="E1159" s="30" t="s">
        <v>497</v>
      </c>
    </row>
    <row r="1160" spans="1:5" x14ac:dyDescent="0.3">
      <c r="A1160" s="31">
        <v>44128</v>
      </c>
      <c r="B1160" s="30" t="s">
        <v>494</v>
      </c>
      <c r="C1160" s="30" t="s">
        <v>496</v>
      </c>
      <c r="D1160" s="30">
        <v>93</v>
      </c>
      <c r="E1160" s="30" t="s">
        <v>495</v>
      </c>
    </row>
    <row r="1161" spans="1:5" x14ac:dyDescent="0.3">
      <c r="A1161" s="31">
        <v>44128</v>
      </c>
      <c r="B1161" s="30" t="s">
        <v>494</v>
      </c>
      <c r="C1161" s="30" t="s">
        <v>447</v>
      </c>
      <c r="D1161" s="30">
        <v>4718</v>
      </c>
      <c r="E1161" s="30" t="s">
        <v>493</v>
      </c>
    </row>
    <row r="1162" spans="1:5" x14ac:dyDescent="0.3">
      <c r="A1162" s="31">
        <v>44129</v>
      </c>
      <c r="B1162" s="30" t="s">
        <v>230</v>
      </c>
      <c r="C1162" s="30" t="s">
        <v>510</v>
      </c>
      <c r="D1162" s="30">
        <v>4522</v>
      </c>
      <c r="E1162" s="30" t="s">
        <v>509</v>
      </c>
    </row>
    <row r="1163" spans="1:5" x14ac:dyDescent="0.3">
      <c r="A1163" s="31">
        <v>44129</v>
      </c>
      <c r="B1163" s="30" t="s">
        <v>230</v>
      </c>
      <c r="C1163" s="30" t="s">
        <v>508</v>
      </c>
      <c r="D1163" s="30">
        <v>5339</v>
      </c>
      <c r="E1163" s="30" t="s">
        <v>507</v>
      </c>
    </row>
    <row r="1164" spans="1:5" x14ac:dyDescent="0.3">
      <c r="A1164" s="31">
        <v>44129</v>
      </c>
      <c r="B1164" s="30" t="s">
        <v>500</v>
      </c>
      <c r="C1164" s="30" t="s">
        <v>498</v>
      </c>
      <c r="D1164" s="30">
        <v>5167</v>
      </c>
      <c r="E1164" s="30" t="s">
        <v>502</v>
      </c>
    </row>
    <row r="1165" spans="1:5" x14ac:dyDescent="0.3">
      <c r="A1165" s="31">
        <v>44129</v>
      </c>
      <c r="B1165" s="30" t="s">
        <v>500</v>
      </c>
      <c r="C1165" s="30" t="s">
        <v>496</v>
      </c>
      <c r="D1165" s="30">
        <v>1616</v>
      </c>
      <c r="E1165" s="30" t="s">
        <v>501</v>
      </c>
    </row>
    <row r="1166" spans="1:5" x14ac:dyDescent="0.3">
      <c r="A1166" s="31">
        <v>44129</v>
      </c>
      <c r="B1166" s="30" t="s">
        <v>500</v>
      </c>
      <c r="C1166" s="30" t="s">
        <v>447</v>
      </c>
      <c r="D1166" s="30">
        <v>3081</v>
      </c>
      <c r="E1166" s="30" t="s">
        <v>499</v>
      </c>
    </row>
    <row r="1167" spans="1:5" x14ac:dyDescent="0.3">
      <c r="A1167" s="31">
        <v>44129</v>
      </c>
      <c r="B1167" s="30" t="s">
        <v>494</v>
      </c>
      <c r="C1167" s="30" t="s">
        <v>498</v>
      </c>
      <c r="D1167" s="30">
        <v>5047</v>
      </c>
      <c r="E1167" s="30" t="s">
        <v>497</v>
      </c>
    </row>
    <row r="1168" spans="1:5" x14ac:dyDescent="0.3">
      <c r="A1168" s="31">
        <v>44129</v>
      </c>
      <c r="B1168" s="30" t="s">
        <v>494</v>
      </c>
      <c r="C1168" s="30" t="s">
        <v>496</v>
      </c>
      <c r="D1168" s="30">
        <v>94</v>
      </c>
      <c r="E1168" s="30" t="s">
        <v>495</v>
      </c>
    </row>
    <row r="1169" spans="1:5" x14ac:dyDescent="0.3">
      <c r="A1169" s="31">
        <v>44129</v>
      </c>
      <c r="B1169" s="30" t="s">
        <v>494</v>
      </c>
      <c r="C1169" s="30" t="s">
        <v>447</v>
      </c>
      <c r="D1169" s="30">
        <v>4723</v>
      </c>
      <c r="E1169" s="30" t="s">
        <v>493</v>
      </c>
    </row>
    <row r="1170" spans="1:5" x14ac:dyDescent="0.3">
      <c r="A1170" s="31">
        <v>44130</v>
      </c>
      <c r="B1170" s="30" t="s">
        <v>230</v>
      </c>
      <c r="C1170" s="30" t="s">
        <v>510</v>
      </c>
      <c r="D1170" s="30">
        <v>4530</v>
      </c>
      <c r="E1170" s="30" t="s">
        <v>509</v>
      </c>
    </row>
    <row r="1171" spans="1:5" x14ac:dyDescent="0.3">
      <c r="A1171" s="31">
        <v>44130</v>
      </c>
      <c r="B1171" s="30" t="s">
        <v>230</v>
      </c>
      <c r="C1171" s="30" t="s">
        <v>508</v>
      </c>
      <c r="D1171" s="30">
        <v>5348</v>
      </c>
      <c r="E1171" s="30" t="s">
        <v>507</v>
      </c>
    </row>
    <row r="1172" spans="1:5" x14ac:dyDescent="0.3">
      <c r="A1172" s="31">
        <v>44130</v>
      </c>
      <c r="B1172" s="30" t="s">
        <v>500</v>
      </c>
      <c r="C1172" s="30" t="s">
        <v>498</v>
      </c>
      <c r="D1172" s="30">
        <v>5178</v>
      </c>
      <c r="E1172" s="30" t="s">
        <v>502</v>
      </c>
    </row>
    <row r="1173" spans="1:5" x14ac:dyDescent="0.3">
      <c r="A1173" s="31">
        <v>44130</v>
      </c>
      <c r="B1173" s="30" t="s">
        <v>500</v>
      </c>
      <c r="C1173" s="30" t="s">
        <v>496</v>
      </c>
      <c r="D1173" s="30">
        <v>1618</v>
      </c>
      <c r="E1173" s="30" t="s">
        <v>501</v>
      </c>
    </row>
    <row r="1174" spans="1:5" x14ac:dyDescent="0.3">
      <c r="A1174" s="31">
        <v>44130</v>
      </c>
      <c r="B1174" s="30" t="s">
        <v>500</v>
      </c>
      <c r="C1174" s="30" t="s">
        <v>447</v>
      </c>
      <c r="D1174" s="30">
        <v>3085</v>
      </c>
      <c r="E1174" s="30" t="s">
        <v>499</v>
      </c>
    </row>
    <row r="1175" spans="1:5" x14ac:dyDescent="0.3">
      <c r="A1175" s="31">
        <v>44130</v>
      </c>
      <c r="B1175" s="30" t="s">
        <v>494</v>
      </c>
      <c r="C1175" s="30" t="s">
        <v>498</v>
      </c>
      <c r="D1175" s="30">
        <v>5053</v>
      </c>
      <c r="E1175" s="30" t="s">
        <v>497</v>
      </c>
    </row>
    <row r="1176" spans="1:5" x14ac:dyDescent="0.3">
      <c r="A1176" s="31">
        <v>44130</v>
      </c>
      <c r="B1176" s="30" t="s">
        <v>494</v>
      </c>
      <c r="C1176" s="30" t="s">
        <v>496</v>
      </c>
      <c r="D1176" s="30">
        <v>94</v>
      </c>
      <c r="E1176" s="30" t="s">
        <v>495</v>
      </c>
    </row>
    <row r="1177" spans="1:5" x14ac:dyDescent="0.3">
      <c r="A1177" s="31">
        <v>44130</v>
      </c>
      <c r="B1177" s="30" t="s">
        <v>494</v>
      </c>
      <c r="C1177" s="30" t="s">
        <v>447</v>
      </c>
      <c r="D1177" s="30">
        <v>4734</v>
      </c>
      <c r="E1177" s="30" t="s">
        <v>493</v>
      </c>
    </row>
    <row r="1178" spans="1:5" x14ac:dyDescent="0.3">
      <c r="A1178" s="31">
        <v>44131</v>
      </c>
      <c r="B1178" s="30" t="s">
        <v>230</v>
      </c>
      <c r="C1178" s="30" t="s">
        <v>510</v>
      </c>
      <c r="D1178" s="30">
        <v>4534</v>
      </c>
      <c r="E1178" s="30" t="s">
        <v>509</v>
      </c>
    </row>
    <row r="1179" spans="1:5" x14ac:dyDescent="0.3">
      <c r="A1179" s="31">
        <v>44131</v>
      </c>
      <c r="B1179" s="30" t="s">
        <v>230</v>
      </c>
      <c r="C1179" s="30" t="s">
        <v>508</v>
      </c>
      <c r="D1179" s="30">
        <v>5351</v>
      </c>
      <c r="E1179" s="30" t="s">
        <v>507</v>
      </c>
    </row>
    <row r="1180" spans="1:5" x14ac:dyDescent="0.3">
      <c r="A1180" s="31">
        <v>44131</v>
      </c>
      <c r="B1180" s="30" t="s">
        <v>500</v>
      </c>
      <c r="C1180" s="30" t="s">
        <v>498</v>
      </c>
      <c r="D1180" s="30">
        <v>5181</v>
      </c>
      <c r="E1180" s="30" t="s">
        <v>502</v>
      </c>
    </row>
    <row r="1181" spans="1:5" x14ac:dyDescent="0.3">
      <c r="A1181" s="31">
        <v>44131</v>
      </c>
      <c r="B1181" s="30" t="s">
        <v>500</v>
      </c>
      <c r="C1181" s="30" t="s">
        <v>496</v>
      </c>
      <c r="D1181" s="30">
        <v>1619</v>
      </c>
      <c r="E1181" s="30" t="s">
        <v>501</v>
      </c>
    </row>
    <row r="1182" spans="1:5" x14ac:dyDescent="0.3">
      <c r="A1182" s="31">
        <v>44131</v>
      </c>
      <c r="B1182" s="30" t="s">
        <v>500</v>
      </c>
      <c r="C1182" s="30" t="s">
        <v>447</v>
      </c>
      <c r="D1182" s="30">
        <v>3088</v>
      </c>
      <c r="E1182" s="30" t="s">
        <v>499</v>
      </c>
    </row>
    <row r="1183" spans="1:5" x14ac:dyDescent="0.3">
      <c r="A1183" s="31">
        <v>44131</v>
      </c>
      <c r="B1183" s="30" t="s">
        <v>494</v>
      </c>
      <c r="C1183" s="30" t="s">
        <v>498</v>
      </c>
      <c r="D1183" s="30">
        <v>5055</v>
      </c>
      <c r="E1183" s="30" t="s">
        <v>497</v>
      </c>
    </row>
    <row r="1184" spans="1:5" x14ac:dyDescent="0.3">
      <c r="A1184" s="31">
        <v>44131</v>
      </c>
      <c r="B1184" s="30" t="s">
        <v>494</v>
      </c>
      <c r="C1184" s="30" t="s">
        <v>496</v>
      </c>
      <c r="D1184" s="30">
        <v>95</v>
      </c>
      <c r="E1184" s="30" t="s">
        <v>495</v>
      </c>
    </row>
    <row r="1185" spans="1:5" x14ac:dyDescent="0.3">
      <c r="A1185" s="31">
        <v>44131</v>
      </c>
      <c r="B1185" s="30" t="s">
        <v>494</v>
      </c>
      <c r="C1185" s="30" t="s">
        <v>447</v>
      </c>
      <c r="D1185" s="30">
        <v>4738</v>
      </c>
      <c r="E1185" s="30" t="s">
        <v>493</v>
      </c>
    </row>
    <row r="1186" spans="1:5" x14ac:dyDescent="0.3">
      <c r="A1186" s="31">
        <v>44132</v>
      </c>
      <c r="B1186" s="30" t="s">
        <v>230</v>
      </c>
      <c r="C1186" s="30" t="s">
        <v>510</v>
      </c>
      <c r="D1186" s="30">
        <v>4550</v>
      </c>
      <c r="E1186" s="30" t="s">
        <v>509</v>
      </c>
    </row>
    <row r="1187" spans="1:5" x14ac:dyDescent="0.3">
      <c r="A1187" s="31">
        <v>44132</v>
      </c>
      <c r="B1187" s="30" t="s">
        <v>230</v>
      </c>
      <c r="C1187" s="30" t="s">
        <v>508</v>
      </c>
      <c r="D1187" s="30">
        <v>5370</v>
      </c>
      <c r="E1187" s="30" t="s">
        <v>507</v>
      </c>
    </row>
    <row r="1188" spans="1:5" x14ac:dyDescent="0.3">
      <c r="A1188" s="31">
        <v>44132</v>
      </c>
      <c r="B1188" s="30" t="s">
        <v>500</v>
      </c>
      <c r="C1188" s="30" t="s">
        <v>498</v>
      </c>
      <c r="D1188" s="30">
        <v>5192</v>
      </c>
      <c r="E1188" s="30" t="s">
        <v>502</v>
      </c>
    </row>
    <row r="1189" spans="1:5" x14ac:dyDescent="0.3">
      <c r="A1189" s="31">
        <v>44132</v>
      </c>
      <c r="B1189" s="30" t="s">
        <v>500</v>
      </c>
      <c r="C1189" s="30" t="s">
        <v>496</v>
      </c>
      <c r="D1189" s="30">
        <v>1625</v>
      </c>
      <c r="E1189" s="30" t="s">
        <v>501</v>
      </c>
    </row>
    <row r="1190" spans="1:5" x14ac:dyDescent="0.3">
      <c r="A1190" s="31">
        <v>44132</v>
      </c>
      <c r="B1190" s="30" t="s">
        <v>500</v>
      </c>
      <c r="C1190" s="30" t="s">
        <v>447</v>
      </c>
      <c r="D1190" s="30">
        <v>3107</v>
      </c>
      <c r="E1190" s="30" t="s">
        <v>499</v>
      </c>
    </row>
    <row r="1191" spans="1:5" x14ac:dyDescent="0.3">
      <c r="A1191" s="31">
        <v>44132</v>
      </c>
      <c r="B1191" s="30" t="s">
        <v>494</v>
      </c>
      <c r="C1191" s="30" t="s">
        <v>498</v>
      </c>
      <c r="D1191" s="30">
        <v>5073</v>
      </c>
      <c r="E1191" s="30" t="s">
        <v>497</v>
      </c>
    </row>
    <row r="1192" spans="1:5" x14ac:dyDescent="0.3">
      <c r="A1192" s="31">
        <v>44132</v>
      </c>
      <c r="B1192" s="30" t="s">
        <v>494</v>
      </c>
      <c r="C1192" s="30" t="s">
        <v>496</v>
      </c>
      <c r="D1192" s="30">
        <v>95</v>
      </c>
      <c r="E1192" s="30" t="s">
        <v>495</v>
      </c>
    </row>
    <row r="1193" spans="1:5" x14ac:dyDescent="0.3">
      <c r="A1193" s="31">
        <v>44132</v>
      </c>
      <c r="B1193" s="30" t="s">
        <v>494</v>
      </c>
      <c r="C1193" s="30" t="s">
        <v>447</v>
      </c>
      <c r="D1193" s="30">
        <v>4756</v>
      </c>
      <c r="E1193" s="30" t="s">
        <v>493</v>
      </c>
    </row>
    <row r="1194" spans="1:5" x14ac:dyDescent="0.3">
      <c r="A1194" s="31">
        <v>44133</v>
      </c>
      <c r="B1194" s="30" t="s">
        <v>230</v>
      </c>
      <c r="C1194" s="30" t="s">
        <v>510</v>
      </c>
      <c r="D1194" s="30">
        <v>4563</v>
      </c>
      <c r="E1194" s="30" t="s">
        <v>509</v>
      </c>
    </row>
    <row r="1195" spans="1:5" x14ac:dyDescent="0.3">
      <c r="A1195" s="31">
        <v>44133</v>
      </c>
      <c r="B1195" s="30" t="s">
        <v>230</v>
      </c>
      <c r="C1195" s="30" t="s">
        <v>508</v>
      </c>
      <c r="D1195" s="30">
        <v>5383</v>
      </c>
      <c r="E1195" s="30" t="s">
        <v>507</v>
      </c>
    </row>
    <row r="1196" spans="1:5" x14ac:dyDescent="0.3">
      <c r="A1196" s="31">
        <v>44133</v>
      </c>
      <c r="B1196" s="30" t="s">
        <v>500</v>
      </c>
      <c r="C1196" s="30" t="s">
        <v>498</v>
      </c>
      <c r="D1196" s="30">
        <v>5204</v>
      </c>
      <c r="E1196" s="30" t="s">
        <v>502</v>
      </c>
    </row>
    <row r="1197" spans="1:5" x14ac:dyDescent="0.3">
      <c r="A1197" s="31">
        <v>44133</v>
      </c>
      <c r="B1197" s="30" t="s">
        <v>500</v>
      </c>
      <c r="C1197" s="30" t="s">
        <v>496</v>
      </c>
      <c r="D1197" s="30">
        <v>1631</v>
      </c>
      <c r="E1197" s="30" t="s">
        <v>501</v>
      </c>
    </row>
    <row r="1198" spans="1:5" x14ac:dyDescent="0.3">
      <c r="A1198" s="31">
        <v>44133</v>
      </c>
      <c r="B1198" s="30" t="s">
        <v>500</v>
      </c>
      <c r="C1198" s="30" t="s">
        <v>447</v>
      </c>
      <c r="D1198" s="30">
        <v>3116</v>
      </c>
      <c r="E1198" s="30" t="s">
        <v>499</v>
      </c>
    </row>
    <row r="1199" spans="1:5" x14ac:dyDescent="0.3">
      <c r="A1199" s="31">
        <v>44133</v>
      </c>
      <c r="B1199" s="30" t="s">
        <v>494</v>
      </c>
      <c r="C1199" s="30" t="s">
        <v>498</v>
      </c>
      <c r="D1199" s="30">
        <v>5092</v>
      </c>
      <c r="E1199" s="30" t="s">
        <v>497</v>
      </c>
    </row>
    <row r="1200" spans="1:5" x14ac:dyDescent="0.3">
      <c r="A1200" s="31">
        <v>44133</v>
      </c>
      <c r="B1200" s="30" t="s">
        <v>494</v>
      </c>
      <c r="C1200" s="30" t="s">
        <v>496</v>
      </c>
      <c r="D1200" s="30">
        <v>95</v>
      </c>
      <c r="E1200" s="30" t="s">
        <v>495</v>
      </c>
    </row>
    <row r="1201" spans="1:5" x14ac:dyDescent="0.3">
      <c r="A1201" s="31">
        <v>44133</v>
      </c>
      <c r="B1201" s="30" t="s">
        <v>494</v>
      </c>
      <c r="C1201" s="30" t="s">
        <v>447</v>
      </c>
      <c r="D1201" s="30">
        <v>4764</v>
      </c>
      <c r="E1201" s="30" t="s">
        <v>493</v>
      </c>
    </row>
    <row r="1202" spans="1:5" x14ac:dyDescent="0.3">
      <c r="A1202" s="31">
        <v>44134</v>
      </c>
      <c r="B1202" s="30" t="s">
        <v>230</v>
      </c>
      <c r="C1202" s="30" t="s">
        <v>510</v>
      </c>
      <c r="D1202" s="30">
        <v>4574</v>
      </c>
      <c r="E1202" s="30" t="s">
        <v>509</v>
      </c>
    </row>
    <row r="1203" spans="1:5" x14ac:dyDescent="0.3">
      <c r="A1203" s="31">
        <v>44134</v>
      </c>
      <c r="B1203" s="30" t="s">
        <v>230</v>
      </c>
      <c r="C1203" s="30" t="s">
        <v>508</v>
      </c>
      <c r="D1203" s="30">
        <v>5396</v>
      </c>
      <c r="E1203" s="30" t="s">
        <v>507</v>
      </c>
    </row>
    <row r="1204" spans="1:5" x14ac:dyDescent="0.3">
      <c r="A1204" s="31">
        <v>44134</v>
      </c>
      <c r="B1204" s="30" t="s">
        <v>500</v>
      </c>
      <c r="C1204" s="30" t="s">
        <v>498</v>
      </c>
      <c r="D1204" s="30">
        <v>5212</v>
      </c>
      <c r="E1204" s="30" t="s">
        <v>502</v>
      </c>
    </row>
    <row r="1205" spans="1:5" x14ac:dyDescent="0.3">
      <c r="A1205" s="31">
        <v>44134</v>
      </c>
      <c r="B1205" s="30" t="s">
        <v>500</v>
      </c>
      <c r="C1205" s="30" t="s">
        <v>496</v>
      </c>
      <c r="D1205" s="30">
        <v>1635</v>
      </c>
      <c r="E1205" s="30" t="s">
        <v>501</v>
      </c>
    </row>
    <row r="1206" spans="1:5" x14ac:dyDescent="0.3">
      <c r="A1206" s="31">
        <v>44134</v>
      </c>
      <c r="B1206" s="30" t="s">
        <v>500</v>
      </c>
      <c r="C1206" s="30" t="s">
        <v>447</v>
      </c>
      <c r="D1206" s="30">
        <v>3128</v>
      </c>
      <c r="E1206" s="30" t="s">
        <v>499</v>
      </c>
    </row>
    <row r="1207" spans="1:5" x14ac:dyDescent="0.3">
      <c r="A1207" s="31">
        <v>44134</v>
      </c>
      <c r="B1207" s="30" t="s">
        <v>494</v>
      </c>
      <c r="C1207" s="30" t="s">
        <v>498</v>
      </c>
      <c r="D1207" s="30">
        <v>5100</v>
      </c>
      <c r="E1207" s="30" t="s">
        <v>497</v>
      </c>
    </row>
    <row r="1208" spans="1:5" x14ac:dyDescent="0.3">
      <c r="A1208" s="31">
        <v>44134</v>
      </c>
      <c r="B1208" s="30" t="s">
        <v>494</v>
      </c>
      <c r="C1208" s="30" t="s">
        <v>496</v>
      </c>
      <c r="D1208" s="30">
        <v>96</v>
      </c>
      <c r="E1208" s="30" t="s">
        <v>495</v>
      </c>
    </row>
    <row r="1209" spans="1:5" x14ac:dyDescent="0.3">
      <c r="A1209" s="31">
        <v>44134</v>
      </c>
      <c r="B1209" s="30" t="s">
        <v>494</v>
      </c>
      <c r="C1209" s="30" t="s">
        <v>447</v>
      </c>
      <c r="D1209" s="30">
        <v>4779</v>
      </c>
      <c r="E1209" s="30" t="s">
        <v>493</v>
      </c>
    </row>
    <row r="1210" spans="1:5" x14ac:dyDescent="0.3">
      <c r="A1210" s="31">
        <v>44135</v>
      </c>
      <c r="B1210" s="30" t="s">
        <v>230</v>
      </c>
      <c r="C1210" s="30" t="s">
        <v>510</v>
      </c>
      <c r="D1210" s="30">
        <v>4582</v>
      </c>
      <c r="E1210" s="30" t="s">
        <v>509</v>
      </c>
    </row>
    <row r="1211" spans="1:5" x14ac:dyDescent="0.3">
      <c r="A1211" s="31">
        <v>44135</v>
      </c>
      <c r="B1211" s="30" t="s">
        <v>230</v>
      </c>
      <c r="C1211" s="30" t="s">
        <v>508</v>
      </c>
      <c r="D1211" s="30">
        <v>5404</v>
      </c>
      <c r="E1211" s="30" t="s">
        <v>507</v>
      </c>
    </row>
    <row r="1212" spans="1:5" x14ac:dyDescent="0.3">
      <c r="A1212" s="31">
        <v>44135</v>
      </c>
      <c r="B1212" s="30" t="s">
        <v>500</v>
      </c>
      <c r="C1212" s="30" t="s">
        <v>498</v>
      </c>
      <c r="D1212" s="30">
        <v>5221</v>
      </c>
      <c r="E1212" s="30" t="s">
        <v>502</v>
      </c>
    </row>
    <row r="1213" spans="1:5" x14ac:dyDescent="0.3">
      <c r="A1213" s="31">
        <v>44135</v>
      </c>
      <c r="B1213" s="30" t="s">
        <v>500</v>
      </c>
      <c r="C1213" s="30" t="s">
        <v>496</v>
      </c>
      <c r="D1213" s="30">
        <v>1641</v>
      </c>
      <c r="E1213" s="30" t="s">
        <v>501</v>
      </c>
    </row>
    <row r="1214" spans="1:5" x14ac:dyDescent="0.3">
      <c r="A1214" s="31">
        <v>44135</v>
      </c>
      <c r="B1214" s="30" t="s">
        <v>500</v>
      </c>
      <c r="C1214" s="30" t="s">
        <v>447</v>
      </c>
      <c r="D1214" s="30">
        <v>3129</v>
      </c>
      <c r="E1214" s="30" t="s">
        <v>499</v>
      </c>
    </row>
    <row r="1215" spans="1:5" x14ac:dyDescent="0.3">
      <c r="A1215" s="31">
        <v>44135</v>
      </c>
      <c r="B1215" s="30" t="s">
        <v>494</v>
      </c>
      <c r="C1215" s="30" t="s">
        <v>498</v>
      </c>
      <c r="D1215" s="30">
        <v>5116</v>
      </c>
      <c r="E1215" s="30" t="s">
        <v>497</v>
      </c>
    </row>
    <row r="1216" spans="1:5" x14ac:dyDescent="0.3">
      <c r="A1216" s="31">
        <v>44135</v>
      </c>
      <c r="B1216" s="30" t="s">
        <v>494</v>
      </c>
      <c r="C1216" s="30" t="s">
        <v>496</v>
      </c>
      <c r="D1216" s="30">
        <v>96</v>
      </c>
      <c r="E1216" s="30" t="s">
        <v>495</v>
      </c>
    </row>
    <row r="1217" spans="1:5" x14ac:dyDescent="0.3">
      <c r="A1217" s="31">
        <v>44135</v>
      </c>
      <c r="B1217" s="30" t="s">
        <v>494</v>
      </c>
      <c r="C1217" s="30" t="s">
        <v>447</v>
      </c>
      <c r="D1217" s="30">
        <v>4779</v>
      </c>
      <c r="E1217" s="30" t="s">
        <v>493</v>
      </c>
    </row>
    <row r="1218" spans="1:5" x14ac:dyDescent="0.3">
      <c r="A1218" s="31">
        <v>44136</v>
      </c>
      <c r="B1218" s="30" t="s">
        <v>230</v>
      </c>
      <c r="C1218" s="30" t="s">
        <v>510</v>
      </c>
      <c r="D1218" s="30">
        <v>4590</v>
      </c>
      <c r="E1218" s="30" t="s">
        <v>509</v>
      </c>
    </row>
    <row r="1219" spans="1:5" x14ac:dyDescent="0.3">
      <c r="A1219" s="31">
        <v>44136</v>
      </c>
      <c r="B1219" s="30" t="s">
        <v>230</v>
      </c>
      <c r="C1219" s="30" t="s">
        <v>508</v>
      </c>
      <c r="D1219" s="30">
        <v>5417</v>
      </c>
      <c r="E1219" s="30" t="s">
        <v>507</v>
      </c>
    </row>
    <row r="1220" spans="1:5" x14ac:dyDescent="0.3">
      <c r="A1220" s="31">
        <v>44136</v>
      </c>
      <c r="B1220" s="30" t="s">
        <v>500</v>
      </c>
      <c r="C1220" s="30" t="s">
        <v>498</v>
      </c>
      <c r="D1220" s="30">
        <v>5231</v>
      </c>
      <c r="E1220" s="30" t="s">
        <v>502</v>
      </c>
    </row>
    <row r="1221" spans="1:5" x14ac:dyDescent="0.3">
      <c r="A1221" s="31">
        <v>44136</v>
      </c>
      <c r="B1221" s="30" t="s">
        <v>500</v>
      </c>
      <c r="C1221" s="30" t="s">
        <v>496</v>
      </c>
      <c r="D1221" s="30">
        <v>1643</v>
      </c>
      <c r="E1221" s="30" t="s">
        <v>501</v>
      </c>
    </row>
    <row r="1222" spans="1:5" x14ac:dyDescent="0.3">
      <c r="A1222" s="31">
        <v>44136</v>
      </c>
      <c r="B1222" s="30" t="s">
        <v>500</v>
      </c>
      <c r="C1222" s="30" t="s">
        <v>447</v>
      </c>
      <c r="D1222" s="30">
        <v>3139</v>
      </c>
      <c r="E1222" s="30" t="s">
        <v>499</v>
      </c>
    </row>
    <row r="1223" spans="1:5" x14ac:dyDescent="0.3">
      <c r="A1223" s="31">
        <v>44136</v>
      </c>
      <c r="B1223" s="30" t="s">
        <v>494</v>
      </c>
      <c r="C1223" s="30" t="s">
        <v>498</v>
      </c>
      <c r="D1223" s="30">
        <v>5130</v>
      </c>
      <c r="E1223" s="30" t="s">
        <v>497</v>
      </c>
    </row>
    <row r="1224" spans="1:5" x14ac:dyDescent="0.3">
      <c r="A1224" s="31">
        <v>44136</v>
      </c>
      <c r="B1224" s="30" t="s">
        <v>494</v>
      </c>
      <c r="C1224" s="30" t="s">
        <v>496</v>
      </c>
      <c r="D1224" s="30">
        <v>96</v>
      </c>
      <c r="E1224" s="30" t="s">
        <v>495</v>
      </c>
    </row>
    <row r="1225" spans="1:5" x14ac:dyDescent="0.3">
      <c r="A1225" s="31">
        <v>44136</v>
      </c>
      <c r="B1225" s="30" t="s">
        <v>494</v>
      </c>
      <c r="C1225" s="30" t="s">
        <v>447</v>
      </c>
      <c r="D1225" s="30">
        <v>4787</v>
      </c>
      <c r="E1225" s="30" t="s">
        <v>493</v>
      </c>
    </row>
    <row r="1226" spans="1:5" x14ac:dyDescent="0.3">
      <c r="A1226" s="31">
        <v>44139</v>
      </c>
      <c r="B1226" s="30" t="s">
        <v>230</v>
      </c>
      <c r="C1226" s="30" t="s">
        <v>510</v>
      </c>
      <c r="D1226" s="30">
        <v>4610</v>
      </c>
      <c r="E1226" s="30" t="s">
        <v>509</v>
      </c>
    </row>
    <row r="1227" spans="1:5" x14ac:dyDescent="0.3">
      <c r="A1227" s="31">
        <v>44139</v>
      </c>
      <c r="B1227" s="30" t="s">
        <v>230</v>
      </c>
      <c r="C1227" s="30" t="s">
        <v>508</v>
      </c>
      <c r="D1227" s="30">
        <v>5445</v>
      </c>
      <c r="E1227" s="30" t="s">
        <v>507</v>
      </c>
    </row>
    <row r="1228" spans="1:5" x14ac:dyDescent="0.3">
      <c r="A1228" s="31">
        <v>44139</v>
      </c>
      <c r="B1228" s="30" t="s">
        <v>500</v>
      </c>
      <c r="C1228" s="30" t="s">
        <v>498</v>
      </c>
      <c r="D1228" s="30">
        <v>5255</v>
      </c>
      <c r="E1228" s="30" t="s">
        <v>502</v>
      </c>
    </row>
    <row r="1229" spans="1:5" x14ac:dyDescent="0.3">
      <c r="A1229" s="31">
        <v>44139</v>
      </c>
      <c r="B1229" s="30" t="s">
        <v>500</v>
      </c>
      <c r="C1229" s="30" t="s">
        <v>496</v>
      </c>
      <c r="D1229" s="30">
        <v>1647</v>
      </c>
      <c r="E1229" s="30" t="s">
        <v>501</v>
      </c>
    </row>
    <row r="1230" spans="1:5" x14ac:dyDescent="0.3">
      <c r="A1230" s="31">
        <v>44139</v>
      </c>
      <c r="B1230" s="30" t="s">
        <v>500</v>
      </c>
      <c r="C1230" s="30" t="s">
        <v>447</v>
      </c>
      <c r="D1230" s="30">
        <v>3160</v>
      </c>
      <c r="E1230" s="30" t="s">
        <v>499</v>
      </c>
    </row>
    <row r="1231" spans="1:5" x14ac:dyDescent="0.3">
      <c r="A1231" s="31">
        <v>44139</v>
      </c>
      <c r="B1231" s="30" t="s">
        <v>494</v>
      </c>
      <c r="C1231" s="30" t="s">
        <v>498</v>
      </c>
      <c r="D1231" s="30">
        <v>5154</v>
      </c>
      <c r="E1231" s="30" t="s">
        <v>497</v>
      </c>
    </row>
    <row r="1232" spans="1:5" x14ac:dyDescent="0.3">
      <c r="A1232" s="31">
        <v>44139</v>
      </c>
      <c r="B1232" s="30" t="s">
        <v>494</v>
      </c>
      <c r="C1232" s="30" t="s">
        <v>496</v>
      </c>
      <c r="D1232" s="30">
        <v>96</v>
      </c>
      <c r="E1232" s="30" t="s">
        <v>495</v>
      </c>
    </row>
    <row r="1233" spans="1:5" x14ac:dyDescent="0.3">
      <c r="A1233" s="31">
        <v>44139</v>
      </c>
      <c r="B1233" s="30" t="s">
        <v>494</v>
      </c>
      <c r="C1233" s="30" t="s">
        <v>447</v>
      </c>
      <c r="D1233" s="30">
        <v>4812</v>
      </c>
      <c r="E1233" s="30" t="s">
        <v>493</v>
      </c>
    </row>
    <row r="1234" spans="1:5" x14ac:dyDescent="0.3">
      <c r="A1234" s="31">
        <v>44146</v>
      </c>
      <c r="B1234" s="30" t="s">
        <v>230</v>
      </c>
      <c r="C1234" s="30" t="s">
        <v>510</v>
      </c>
      <c r="D1234" s="30">
        <v>4689</v>
      </c>
      <c r="E1234" s="30" t="s">
        <v>509</v>
      </c>
    </row>
    <row r="1235" spans="1:5" x14ac:dyDescent="0.3">
      <c r="A1235" s="31">
        <v>44146</v>
      </c>
      <c r="B1235" s="30" t="s">
        <v>230</v>
      </c>
      <c r="C1235" s="30" t="s">
        <v>508</v>
      </c>
      <c r="D1235" s="30">
        <v>5530</v>
      </c>
      <c r="E1235" s="30" t="s">
        <v>507</v>
      </c>
    </row>
    <row r="1236" spans="1:5" x14ac:dyDescent="0.3">
      <c r="A1236" s="31">
        <v>44146</v>
      </c>
      <c r="B1236" s="30" t="s">
        <v>500</v>
      </c>
      <c r="C1236" s="30" t="s">
        <v>498</v>
      </c>
      <c r="D1236" s="30">
        <v>5340</v>
      </c>
      <c r="E1236" s="30" t="s">
        <v>502</v>
      </c>
    </row>
    <row r="1237" spans="1:5" x14ac:dyDescent="0.3">
      <c r="A1237" s="31">
        <v>44146</v>
      </c>
      <c r="B1237" s="30" t="s">
        <v>500</v>
      </c>
      <c r="C1237" s="30" t="s">
        <v>496</v>
      </c>
      <c r="D1237" s="30">
        <v>1662</v>
      </c>
      <c r="E1237" s="30" t="s">
        <v>501</v>
      </c>
    </row>
    <row r="1238" spans="1:5" x14ac:dyDescent="0.3">
      <c r="A1238" s="31">
        <v>44146</v>
      </c>
      <c r="B1238" s="30" t="s">
        <v>500</v>
      </c>
      <c r="C1238" s="30" t="s">
        <v>447</v>
      </c>
      <c r="D1238" s="30">
        <v>3220</v>
      </c>
      <c r="E1238" s="30" t="s">
        <v>499</v>
      </c>
    </row>
    <row r="1239" spans="1:5" x14ac:dyDescent="0.3">
      <c r="A1239" s="31">
        <v>44146</v>
      </c>
      <c r="B1239" s="30" t="s">
        <v>494</v>
      </c>
      <c r="C1239" s="30" t="s">
        <v>498</v>
      </c>
      <c r="D1239" s="30">
        <v>5260</v>
      </c>
      <c r="E1239" s="30" t="s">
        <v>497</v>
      </c>
    </row>
    <row r="1240" spans="1:5" x14ac:dyDescent="0.3">
      <c r="A1240" s="31">
        <v>44146</v>
      </c>
      <c r="B1240" s="30" t="s">
        <v>494</v>
      </c>
      <c r="C1240" s="30" t="s">
        <v>496</v>
      </c>
      <c r="D1240" s="30">
        <v>98</v>
      </c>
      <c r="E1240" s="30" t="s">
        <v>495</v>
      </c>
    </row>
    <row r="1241" spans="1:5" x14ac:dyDescent="0.3">
      <c r="A1241" s="31">
        <v>44146</v>
      </c>
      <c r="B1241" s="30" t="s">
        <v>494</v>
      </c>
      <c r="C1241" s="30" t="s">
        <v>447</v>
      </c>
      <c r="D1241" s="30">
        <v>4864</v>
      </c>
      <c r="E1241" s="30" t="s">
        <v>493</v>
      </c>
    </row>
    <row r="1242" spans="1:5" x14ac:dyDescent="0.3">
      <c r="A1242" s="31">
        <v>44153</v>
      </c>
      <c r="B1242" s="30" t="s">
        <v>230</v>
      </c>
      <c r="C1242" s="30" t="s">
        <v>510</v>
      </c>
      <c r="D1242" s="30">
        <v>4769</v>
      </c>
      <c r="E1242" s="30" t="s">
        <v>509</v>
      </c>
    </row>
    <row r="1243" spans="1:5" x14ac:dyDescent="0.3">
      <c r="A1243" s="31">
        <v>44153</v>
      </c>
      <c r="B1243" s="30" t="s">
        <v>230</v>
      </c>
      <c r="C1243" s="30" t="s">
        <v>508</v>
      </c>
      <c r="D1243" s="30">
        <v>5634</v>
      </c>
      <c r="E1243" s="30" t="s">
        <v>507</v>
      </c>
    </row>
    <row r="1244" spans="1:5" x14ac:dyDescent="0.3">
      <c r="A1244" s="31">
        <v>44153</v>
      </c>
      <c r="B1244" s="30" t="s">
        <v>500</v>
      </c>
      <c r="C1244" s="30" t="s">
        <v>498</v>
      </c>
      <c r="D1244" s="30">
        <v>5418</v>
      </c>
      <c r="E1244" s="30" t="s">
        <v>502</v>
      </c>
    </row>
    <row r="1245" spans="1:5" x14ac:dyDescent="0.3">
      <c r="A1245" s="31">
        <v>44153</v>
      </c>
      <c r="B1245" s="30" t="s">
        <v>500</v>
      </c>
      <c r="C1245" s="30" t="s">
        <v>496</v>
      </c>
      <c r="D1245" s="30">
        <v>1697</v>
      </c>
      <c r="E1245" s="30" t="s">
        <v>501</v>
      </c>
    </row>
    <row r="1246" spans="1:5" x14ac:dyDescent="0.3">
      <c r="A1246" s="31">
        <v>44153</v>
      </c>
      <c r="B1246" s="30" t="s">
        <v>500</v>
      </c>
      <c r="C1246" s="30" t="s">
        <v>447</v>
      </c>
      <c r="D1246" s="30">
        <v>3292</v>
      </c>
      <c r="E1246" s="30" t="s">
        <v>499</v>
      </c>
    </row>
    <row r="1247" spans="1:5" x14ac:dyDescent="0.3">
      <c r="A1247" s="31">
        <v>44153</v>
      </c>
      <c r="B1247" s="30" t="s">
        <v>494</v>
      </c>
      <c r="C1247" s="30" t="s">
        <v>498</v>
      </c>
      <c r="D1247" s="30">
        <v>5368</v>
      </c>
      <c r="E1247" s="30" t="s">
        <v>497</v>
      </c>
    </row>
    <row r="1248" spans="1:5" x14ac:dyDescent="0.3">
      <c r="A1248" s="31">
        <v>44153</v>
      </c>
      <c r="B1248" s="30" t="s">
        <v>494</v>
      </c>
      <c r="C1248" s="30" t="s">
        <v>496</v>
      </c>
      <c r="D1248" s="30">
        <v>99</v>
      </c>
      <c r="E1248" s="30" t="s">
        <v>495</v>
      </c>
    </row>
    <row r="1249" spans="1:5" x14ac:dyDescent="0.3">
      <c r="A1249" s="31">
        <v>44153</v>
      </c>
      <c r="B1249" s="30" t="s">
        <v>494</v>
      </c>
      <c r="C1249" s="30" t="s">
        <v>447</v>
      </c>
      <c r="D1249" s="30">
        <v>4940</v>
      </c>
      <c r="E1249" s="30" t="s">
        <v>493</v>
      </c>
    </row>
    <row r="1250" spans="1:5" x14ac:dyDescent="0.3">
      <c r="A1250" s="31">
        <v>44160</v>
      </c>
      <c r="B1250" s="30" t="s">
        <v>230</v>
      </c>
      <c r="C1250" s="30" t="s">
        <v>510</v>
      </c>
      <c r="D1250" s="30">
        <v>4859</v>
      </c>
      <c r="E1250" s="30" t="s">
        <v>509</v>
      </c>
    </row>
    <row r="1251" spans="1:5" x14ac:dyDescent="0.3">
      <c r="A1251" s="31">
        <v>44160</v>
      </c>
      <c r="B1251" s="30" t="s">
        <v>230</v>
      </c>
      <c r="C1251" s="30" t="s">
        <v>508</v>
      </c>
      <c r="D1251" s="30">
        <v>5741</v>
      </c>
      <c r="E1251" s="30" t="s">
        <v>507</v>
      </c>
    </row>
    <row r="1252" spans="1:5" x14ac:dyDescent="0.3">
      <c r="A1252" s="31">
        <v>44160</v>
      </c>
      <c r="B1252" s="30" t="s">
        <v>500</v>
      </c>
      <c r="C1252" s="30" t="s">
        <v>498</v>
      </c>
      <c r="D1252" s="30">
        <v>5506</v>
      </c>
      <c r="E1252" s="30" t="s">
        <v>502</v>
      </c>
    </row>
    <row r="1253" spans="1:5" x14ac:dyDescent="0.3">
      <c r="A1253" s="31">
        <v>44160</v>
      </c>
      <c r="B1253" s="30" t="s">
        <v>500</v>
      </c>
      <c r="C1253" s="30" t="s">
        <v>496</v>
      </c>
      <c r="D1253" s="30">
        <v>1727</v>
      </c>
      <c r="E1253" s="30" t="s">
        <v>501</v>
      </c>
    </row>
    <row r="1254" spans="1:5" x14ac:dyDescent="0.3">
      <c r="A1254" s="31">
        <v>44160</v>
      </c>
      <c r="B1254" s="30" t="s">
        <v>500</v>
      </c>
      <c r="C1254" s="30" t="s">
        <v>447</v>
      </c>
      <c r="D1254" s="30">
        <v>3371</v>
      </c>
      <c r="E1254" s="30" t="s">
        <v>499</v>
      </c>
    </row>
    <row r="1255" spans="1:5" x14ac:dyDescent="0.3">
      <c r="A1255" s="31">
        <v>44160</v>
      </c>
      <c r="B1255" s="30" t="s">
        <v>494</v>
      </c>
      <c r="C1255" s="30" t="s">
        <v>498</v>
      </c>
      <c r="D1255" s="30">
        <v>5475</v>
      </c>
      <c r="E1255" s="30" t="s">
        <v>497</v>
      </c>
    </row>
    <row r="1256" spans="1:5" x14ac:dyDescent="0.3">
      <c r="A1256" s="31">
        <v>44160</v>
      </c>
      <c r="B1256" s="30" t="s">
        <v>494</v>
      </c>
      <c r="C1256" s="30" t="s">
        <v>496</v>
      </c>
      <c r="D1256" s="30">
        <v>104</v>
      </c>
      <c r="E1256" s="30" t="s">
        <v>495</v>
      </c>
    </row>
    <row r="1257" spans="1:5" x14ac:dyDescent="0.3">
      <c r="A1257" s="31">
        <v>44160</v>
      </c>
      <c r="B1257" s="30" t="s">
        <v>494</v>
      </c>
      <c r="C1257" s="30" t="s">
        <v>447</v>
      </c>
      <c r="D1257" s="30">
        <v>5025</v>
      </c>
      <c r="E1257" s="30" t="s">
        <v>493</v>
      </c>
    </row>
    <row r="1258" spans="1:5" x14ac:dyDescent="0.3">
      <c r="A1258" s="31">
        <v>44167</v>
      </c>
      <c r="B1258" s="30" t="s">
        <v>230</v>
      </c>
      <c r="C1258" s="30" t="s">
        <v>510</v>
      </c>
      <c r="D1258" s="30">
        <v>4959</v>
      </c>
      <c r="E1258" s="30" t="s">
        <v>509</v>
      </c>
    </row>
    <row r="1259" spans="1:5" x14ac:dyDescent="0.3">
      <c r="A1259" s="31">
        <v>44167</v>
      </c>
      <c r="B1259" s="30" t="s">
        <v>230</v>
      </c>
      <c r="C1259" s="30" t="s">
        <v>508</v>
      </c>
      <c r="D1259" s="30">
        <v>5860</v>
      </c>
      <c r="E1259" s="30" t="s">
        <v>507</v>
      </c>
    </row>
    <row r="1260" spans="1:5" x14ac:dyDescent="0.3">
      <c r="A1260" s="31">
        <v>44167</v>
      </c>
      <c r="B1260" s="30" t="s">
        <v>500</v>
      </c>
      <c r="C1260" s="30" t="s">
        <v>498</v>
      </c>
      <c r="D1260" s="30">
        <v>5611</v>
      </c>
      <c r="E1260" s="30" t="s">
        <v>502</v>
      </c>
    </row>
    <row r="1261" spans="1:5" x14ac:dyDescent="0.3">
      <c r="A1261" s="31">
        <v>44167</v>
      </c>
      <c r="B1261" s="30" t="s">
        <v>500</v>
      </c>
      <c r="C1261" s="30" t="s">
        <v>496</v>
      </c>
      <c r="D1261" s="30">
        <v>1753</v>
      </c>
      <c r="E1261" s="30" t="s">
        <v>501</v>
      </c>
    </row>
    <row r="1262" spans="1:5" x14ac:dyDescent="0.3">
      <c r="A1262" s="31">
        <v>44167</v>
      </c>
      <c r="B1262" s="30" t="s">
        <v>500</v>
      </c>
      <c r="C1262" s="30" t="s">
        <v>447</v>
      </c>
      <c r="D1262" s="30">
        <v>3460</v>
      </c>
      <c r="E1262" s="30" t="s">
        <v>499</v>
      </c>
    </row>
    <row r="1263" spans="1:5" x14ac:dyDescent="0.3">
      <c r="A1263" s="31">
        <v>44167</v>
      </c>
      <c r="B1263" s="30" t="s">
        <v>494</v>
      </c>
      <c r="C1263" s="30" t="s">
        <v>498</v>
      </c>
      <c r="D1263" s="30">
        <v>5594</v>
      </c>
      <c r="E1263" s="30" t="s">
        <v>497</v>
      </c>
    </row>
    <row r="1264" spans="1:5" x14ac:dyDescent="0.3">
      <c r="A1264" s="31">
        <v>44167</v>
      </c>
      <c r="B1264" s="30" t="s">
        <v>494</v>
      </c>
      <c r="C1264" s="30" t="s">
        <v>496</v>
      </c>
      <c r="D1264" s="30">
        <v>104</v>
      </c>
      <c r="E1264" s="30" t="s">
        <v>495</v>
      </c>
    </row>
    <row r="1265" spans="1:5" x14ac:dyDescent="0.3">
      <c r="A1265" s="31">
        <v>44167</v>
      </c>
      <c r="B1265" s="30" t="s">
        <v>494</v>
      </c>
      <c r="C1265" s="30" t="s">
        <v>447</v>
      </c>
      <c r="D1265" s="30">
        <v>5126</v>
      </c>
      <c r="E1265" s="30" t="s">
        <v>493</v>
      </c>
    </row>
    <row r="1266" spans="1:5" x14ac:dyDescent="0.3">
      <c r="A1266" s="31">
        <v>44174</v>
      </c>
      <c r="B1266" s="30" t="s">
        <v>230</v>
      </c>
      <c r="C1266" s="30" t="s">
        <v>510</v>
      </c>
      <c r="D1266" s="30">
        <v>5145</v>
      </c>
      <c r="E1266" s="30" t="s">
        <v>509</v>
      </c>
    </row>
    <row r="1267" spans="1:5" x14ac:dyDescent="0.3">
      <c r="A1267" s="31">
        <v>44174</v>
      </c>
      <c r="B1267" s="30" t="s">
        <v>230</v>
      </c>
      <c r="C1267" s="30" t="s">
        <v>508</v>
      </c>
      <c r="D1267" s="30">
        <v>6015</v>
      </c>
      <c r="E1267" s="30" t="s">
        <v>507</v>
      </c>
    </row>
    <row r="1268" spans="1:5" x14ac:dyDescent="0.3">
      <c r="A1268" s="31">
        <v>44174</v>
      </c>
      <c r="B1268" s="30" t="s">
        <v>500</v>
      </c>
      <c r="C1268" s="30" t="s">
        <v>498</v>
      </c>
      <c r="D1268" s="30">
        <v>5798</v>
      </c>
      <c r="E1268" s="30" t="s">
        <v>502</v>
      </c>
    </row>
    <row r="1269" spans="1:5" x14ac:dyDescent="0.3">
      <c r="A1269" s="31">
        <v>44174</v>
      </c>
      <c r="B1269" s="30" t="s">
        <v>500</v>
      </c>
      <c r="C1269" s="30" t="s">
        <v>496</v>
      </c>
      <c r="D1269" s="30">
        <v>1788</v>
      </c>
      <c r="E1269" s="30" t="s">
        <v>501</v>
      </c>
    </row>
    <row r="1270" spans="1:5" x14ac:dyDescent="0.3">
      <c r="A1270" s="31">
        <v>44174</v>
      </c>
      <c r="B1270" s="30" t="s">
        <v>500</v>
      </c>
      <c r="C1270" s="30" t="s">
        <v>447</v>
      </c>
      <c r="D1270" s="30">
        <v>3580</v>
      </c>
      <c r="E1270" s="30" t="s">
        <v>499</v>
      </c>
    </row>
    <row r="1271" spans="1:5" x14ac:dyDescent="0.3">
      <c r="A1271" s="31">
        <v>44174</v>
      </c>
      <c r="B1271" s="30" t="s">
        <v>494</v>
      </c>
      <c r="C1271" s="30" t="s">
        <v>498</v>
      </c>
      <c r="D1271" s="30">
        <v>5787</v>
      </c>
      <c r="E1271" s="30" t="s">
        <v>497</v>
      </c>
    </row>
    <row r="1272" spans="1:5" x14ac:dyDescent="0.3">
      <c r="A1272" s="31">
        <v>44174</v>
      </c>
      <c r="B1272" s="30" t="s">
        <v>494</v>
      </c>
      <c r="C1272" s="30" t="s">
        <v>496</v>
      </c>
      <c r="D1272" s="30">
        <v>109</v>
      </c>
      <c r="E1272" s="30" t="s">
        <v>495</v>
      </c>
    </row>
    <row r="1273" spans="1:5" x14ac:dyDescent="0.3">
      <c r="A1273" s="31">
        <v>44174</v>
      </c>
      <c r="B1273" s="30" t="s">
        <v>494</v>
      </c>
      <c r="C1273" s="30" t="s">
        <v>447</v>
      </c>
      <c r="D1273" s="30">
        <v>5270</v>
      </c>
      <c r="E1273" s="30" t="s">
        <v>493</v>
      </c>
    </row>
    <row r="1274" spans="1:5" x14ac:dyDescent="0.3">
      <c r="A1274" s="31">
        <v>44181</v>
      </c>
      <c r="B1274" s="30" t="s">
        <v>230</v>
      </c>
      <c r="C1274" s="30" t="s">
        <v>510</v>
      </c>
      <c r="D1274" s="30">
        <v>5318</v>
      </c>
      <c r="E1274" s="30" t="s">
        <v>509</v>
      </c>
    </row>
    <row r="1275" spans="1:5" x14ac:dyDescent="0.3">
      <c r="A1275" s="31">
        <v>44181</v>
      </c>
      <c r="B1275" s="30" t="s">
        <v>230</v>
      </c>
      <c r="C1275" s="30" t="s">
        <v>508</v>
      </c>
      <c r="D1275" s="30">
        <v>6190</v>
      </c>
      <c r="E1275" s="30" t="s">
        <v>507</v>
      </c>
    </row>
    <row r="1276" spans="1:5" x14ac:dyDescent="0.3">
      <c r="A1276" s="31">
        <v>44181</v>
      </c>
      <c r="B1276" s="30" t="s">
        <v>500</v>
      </c>
      <c r="C1276" s="30" t="s">
        <v>498</v>
      </c>
      <c r="D1276" s="30">
        <v>5994</v>
      </c>
      <c r="E1276" s="30" t="s">
        <v>502</v>
      </c>
    </row>
    <row r="1277" spans="1:5" x14ac:dyDescent="0.3">
      <c r="A1277" s="31">
        <v>44181</v>
      </c>
      <c r="B1277" s="30" t="s">
        <v>500</v>
      </c>
      <c r="C1277" s="30" t="s">
        <v>496</v>
      </c>
      <c r="D1277" s="30">
        <v>1811</v>
      </c>
      <c r="E1277" s="30" t="s">
        <v>501</v>
      </c>
    </row>
    <row r="1278" spans="1:5" x14ac:dyDescent="0.3">
      <c r="A1278" s="31">
        <v>44181</v>
      </c>
      <c r="B1278" s="30" t="s">
        <v>500</v>
      </c>
      <c r="C1278" s="30" t="s">
        <v>447</v>
      </c>
      <c r="D1278" s="30">
        <v>3708</v>
      </c>
      <c r="E1278" s="30" t="s">
        <v>499</v>
      </c>
    </row>
    <row r="1279" spans="1:5" x14ac:dyDescent="0.3">
      <c r="A1279" s="31">
        <v>44181</v>
      </c>
      <c r="B1279" s="30" t="s">
        <v>494</v>
      </c>
      <c r="C1279" s="30" t="s">
        <v>498</v>
      </c>
      <c r="D1279" s="30">
        <v>5975</v>
      </c>
      <c r="E1279" s="30" t="s">
        <v>497</v>
      </c>
    </row>
    <row r="1280" spans="1:5" x14ac:dyDescent="0.3">
      <c r="A1280" s="31">
        <v>44181</v>
      </c>
      <c r="B1280" s="30" t="s">
        <v>494</v>
      </c>
      <c r="C1280" s="30" t="s">
        <v>496</v>
      </c>
      <c r="D1280" s="30">
        <v>109</v>
      </c>
      <c r="E1280" s="30" t="s">
        <v>495</v>
      </c>
    </row>
    <row r="1281" spans="1:5" x14ac:dyDescent="0.3">
      <c r="A1281" s="31">
        <v>44181</v>
      </c>
      <c r="B1281" s="30" t="s">
        <v>494</v>
      </c>
      <c r="C1281" s="30" t="s">
        <v>447</v>
      </c>
      <c r="D1281" s="30">
        <v>5429</v>
      </c>
      <c r="E1281" s="30" t="s">
        <v>493</v>
      </c>
    </row>
    <row r="1282" spans="1:5" x14ac:dyDescent="0.3">
      <c r="A1282" s="31">
        <v>44188</v>
      </c>
      <c r="B1282" s="30" t="s">
        <v>230</v>
      </c>
      <c r="C1282" s="30" t="s">
        <v>510</v>
      </c>
      <c r="D1282" s="30">
        <v>5511</v>
      </c>
      <c r="E1282" s="30" t="s">
        <v>509</v>
      </c>
    </row>
    <row r="1283" spans="1:5" x14ac:dyDescent="0.3">
      <c r="A1283" s="31">
        <v>44188</v>
      </c>
      <c r="B1283" s="30" t="s">
        <v>230</v>
      </c>
      <c r="C1283" s="30" t="s">
        <v>508</v>
      </c>
      <c r="D1283" s="30">
        <v>6371</v>
      </c>
      <c r="E1283" s="30" t="s">
        <v>507</v>
      </c>
    </row>
    <row r="1284" spans="1:5" x14ac:dyDescent="0.3">
      <c r="A1284" s="31">
        <v>44188</v>
      </c>
      <c r="B1284" s="30" t="s">
        <v>500</v>
      </c>
      <c r="C1284" s="30" t="s">
        <v>498</v>
      </c>
      <c r="D1284" s="30">
        <v>6201</v>
      </c>
      <c r="E1284" s="30" t="s">
        <v>502</v>
      </c>
    </row>
    <row r="1285" spans="1:5" x14ac:dyDescent="0.3">
      <c r="A1285" s="31">
        <v>44188</v>
      </c>
      <c r="B1285" s="30" t="s">
        <v>500</v>
      </c>
      <c r="C1285" s="30" t="s">
        <v>496</v>
      </c>
      <c r="D1285" s="30">
        <v>1841</v>
      </c>
      <c r="E1285" s="30" t="s">
        <v>501</v>
      </c>
    </row>
    <row r="1286" spans="1:5" x14ac:dyDescent="0.3">
      <c r="A1286" s="31">
        <v>44188</v>
      </c>
      <c r="B1286" s="30" t="s">
        <v>500</v>
      </c>
      <c r="C1286" s="30" t="s">
        <v>447</v>
      </c>
      <c r="D1286" s="30">
        <v>3845</v>
      </c>
      <c r="E1286" s="30" t="s">
        <v>499</v>
      </c>
    </row>
    <row r="1287" spans="1:5" x14ac:dyDescent="0.3">
      <c r="A1287" s="31">
        <v>44188</v>
      </c>
      <c r="B1287" s="30" t="s">
        <v>494</v>
      </c>
      <c r="C1287" s="30" t="s">
        <v>498</v>
      </c>
      <c r="D1287" s="30">
        <v>6173</v>
      </c>
      <c r="E1287" s="30" t="s">
        <v>497</v>
      </c>
    </row>
    <row r="1288" spans="1:5" x14ac:dyDescent="0.3">
      <c r="A1288" s="31">
        <v>44188</v>
      </c>
      <c r="B1288" s="30" t="s">
        <v>494</v>
      </c>
      <c r="C1288" s="30" t="s">
        <v>496</v>
      </c>
      <c r="D1288" s="30">
        <v>115</v>
      </c>
      <c r="E1288" s="30" t="s">
        <v>495</v>
      </c>
    </row>
    <row r="1289" spans="1:5" x14ac:dyDescent="0.3">
      <c r="A1289" s="31">
        <v>44188</v>
      </c>
      <c r="B1289" s="30" t="s">
        <v>494</v>
      </c>
      <c r="C1289" s="30" t="s">
        <v>447</v>
      </c>
      <c r="D1289" s="30">
        <v>5599</v>
      </c>
      <c r="E1289" s="30" t="s">
        <v>493</v>
      </c>
    </row>
    <row r="1290" spans="1:5" x14ac:dyDescent="0.3">
      <c r="A1290" s="31">
        <v>44195</v>
      </c>
      <c r="B1290" s="30" t="s">
        <v>230</v>
      </c>
      <c r="C1290" s="30" t="s">
        <v>510</v>
      </c>
      <c r="D1290" s="30">
        <v>5734</v>
      </c>
      <c r="E1290" s="30" t="s">
        <v>509</v>
      </c>
    </row>
    <row r="1291" spans="1:5" x14ac:dyDescent="0.3">
      <c r="A1291" s="31">
        <v>44195</v>
      </c>
      <c r="B1291" s="30" t="s">
        <v>230</v>
      </c>
      <c r="C1291" s="30" t="s">
        <v>508</v>
      </c>
      <c r="D1291" s="30">
        <v>6599</v>
      </c>
      <c r="E1291" s="30" t="s">
        <v>507</v>
      </c>
    </row>
    <row r="1292" spans="1:5" x14ac:dyDescent="0.3">
      <c r="A1292" s="31">
        <v>44195</v>
      </c>
      <c r="B1292" s="30" t="s">
        <v>230</v>
      </c>
      <c r="C1292" s="30" t="s">
        <v>447</v>
      </c>
      <c r="D1292" s="30">
        <v>5</v>
      </c>
      <c r="E1292" s="30" t="s">
        <v>506</v>
      </c>
    </row>
    <row r="1293" spans="1:5" x14ac:dyDescent="0.3">
      <c r="A1293" s="31">
        <v>44195</v>
      </c>
      <c r="B1293" s="30" t="s">
        <v>230</v>
      </c>
      <c r="C1293" s="30" t="s">
        <v>505</v>
      </c>
      <c r="E1293" s="30" t="s">
        <v>503</v>
      </c>
    </row>
    <row r="1294" spans="1:5" x14ac:dyDescent="0.3">
      <c r="A1294" s="31">
        <v>44195</v>
      </c>
      <c r="B1294" s="30" t="s">
        <v>500</v>
      </c>
      <c r="C1294" s="30" t="s">
        <v>498</v>
      </c>
      <c r="D1294" s="30">
        <v>6461</v>
      </c>
      <c r="E1294" s="30" t="s">
        <v>502</v>
      </c>
    </row>
    <row r="1295" spans="1:5" x14ac:dyDescent="0.3">
      <c r="A1295" s="31">
        <v>44195</v>
      </c>
      <c r="B1295" s="30" t="s">
        <v>500</v>
      </c>
      <c r="C1295" s="30" t="s">
        <v>496</v>
      </c>
      <c r="D1295" s="30">
        <v>1882</v>
      </c>
      <c r="E1295" s="30" t="s">
        <v>501</v>
      </c>
    </row>
    <row r="1296" spans="1:5" x14ac:dyDescent="0.3">
      <c r="A1296" s="31">
        <v>44195</v>
      </c>
      <c r="B1296" s="30" t="s">
        <v>500</v>
      </c>
      <c r="C1296" s="30" t="s">
        <v>447</v>
      </c>
      <c r="D1296" s="30">
        <v>3995</v>
      </c>
      <c r="E1296" s="30" t="s">
        <v>499</v>
      </c>
    </row>
    <row r="1297" spans="1:5" x14ac:dyDescent="0.3">
      <c r="A1297" s="31">
        <v>44195</v>
      </c>
      <c r="B1297" s="30" t="s">
        <v>494</v>
      </c>
      <c r="C1297" s="30" t="s">
        <v>498</v>
      </c>
      <c r="D1297" s="30">
        <v>6384</v>
      </c>
      <c r="E1297" s="30" t="s">
        <v>497</v>
      </c>
    </row>
    <row r="1298" spans="1:5" x14ac:dyDescent="0.3">
      <c r="A1298" s="31">
        <v>44195</v>
      </c>
      <c r="B1298" s="30" t="s">
        <v>494</v>
      </c>
      <c r="C1298" s="30" t="s">
        <v>496</v>
      </c>
      <c r="D1298" s="30">
        <v>117</v>
      </c>
      <c r="E1298" s="30" t="s">
        <v>495</v>
      </c>
    </row>
    <row r="1299" spans="1:5" x14ac:dyDescent="0.3">
      <c r="A1299" s="31">
        <v>44195</v>
      </c>
      <c r="B1299" s="30" t="s">
        <v>494</v>
      </c>
      <c r="C1299" s="30" t="s">
        <v>447</v>
      </c>
      <c r="D1299" s="30">
        <v>5837</v>
      </c>
      <c r="E1299" s="30" t="s">
        <v>493</v>
      </c>
    </row>
    <row r="1300" spans="1:5" x14ac:dyDescent="0.3">
      <c r="A1300" s="31">
        <v>44202</v>
      </c>
      <c r="B1300" s="30" t="s">
        <v>230</v>
      </c>
      <c r="C1300" s="30" t="s">
        <v>510</v>
      </c>
      <c r="D1300" s="30">
        <v>5995</v>
      </c>
      <c r="E1300" s="30" t="s">
        <v>509</v>
      </c>
    </row>
    <row r="1301" spans="1:5" x14ac:dyDescent="0.3">
      <c r="A1301" s="31">
        <v>44202</v>
      </c>
      <c r="B1301" s="30" t="s">
        <v>230</v>
      </c>
      <c r="C1301" s="30" t="s">
        <v>508</v>
      </c>
      <c r="D1301" s="30">
        <v>6836</v>
      </c>
      <c r="E1301" s="30" t="s">
        <v>507</v>
      </c>
    </row>
    <row r="1302" spans="1:5" x14ac:dyDescent="0.3">
      <c r="A1302" s="31">
        <v>44202</v>
      </c>
      <c r="B1302" s="30" t="s">
        <v>230</v>
      </c>
      <c r="C1302" s="30" t="s">
        <v>447</v>
      </c>
      <c r="D1302" s="30">
        <v>4</v>
      </c>
      <c r="E1302" s="30" t="s">
        <v>506</v>
      </c>
    </row>
    <row r="1303" spans="1:5" x14ac:dyDescent="0.3">
      <c r="A1303" s="31">
        <v>44202</v>
      </c>
      <c r="B1303" s="30" t="s">
        <v>230</v>
      </c>
      <c r="C1303" s="30" t="s">
        <v>505</v>
      </c>
      <c r="D1303" s="30" t="s">
        <v>504</v>
      </c>
      <c r="E1303" s="30" t="s">
        <v>503</v>
      </c>
    </row>
    <row r="1304" spans="1:5" x14ac:dyDescent="0.3">
      <c r="A1304" s="31">
        <v>44202</v>
      </c>
      <c r="B1304" s="30" t="s">
        <v>500</v>
      </c>
      <c r="C1304" s="30" t="s">
        <v>498</v>
      </c>
      <c r="D1304" s="30">
        <v>6755</v>
      </c>
      <c r="E1304" s="30" t="s">
        <v>502</v>
      </c>
    </row>
    <row r="1305" spans="1:5" x14ac:dyDescent="0.3">
      <c r="A1305" s="31">
        <v>44202</v>
      </c>
      <c r="B1305" s="30" t="s">
        <v>500</v>
      </c>
      <c r="C1305" s="30" t="s">
        <v>496</v>
      </c>
      <c r="D1305" s="30">
        <v>1914</v>
      </c>
      <c r="E1305" s="30" t="s">
        <v>501</v>
      </c>
    </row>
    <row r="1306" spans="1:5" x14ac:dyDescent="0.3">
      <c r="A1306" s="31">
        <v>44202</v>
      </c>
      <c r="B1306" s="30" t="s">
        <v>500</v>
      </c>
      <c r="C1306" s="30" t="s">
        <v>447</v>
      </c>
      <c r="D1306" s="30">
        <v>4167</v>
      </c>
      <c r="E1306" s="30" t="s">
        <v>499</v>
      </c>
    </row>
    <row r="1307" spans="1:5" x14ac:dyDescent="0.3">
      <c r="A1307" s="31">
        <v>44202</v>
      </c>
      <c r="B1307" s="30" t="s">
        <v>494</v>
      </c>
      <c r="C1307" s="30" t="s">
        <v>498</v>
      </c>
      <c r="D1307" s="30">
        <v>6639</v>
      </c>
      <c r="E1307" s="30" t="s">
        <v>497</v>
      </c>
    </row>
    <row r="1308" spans="1:5" x14ac:dyDescent="0.3">
      <c r="A1308" s="31">
        <v>44202</v>
      </c>
      <c r="B1308" s="30" t="s">
        <v>494</v>
      </c>
      <c r="C1308" s="30" t="s">
        <v>496</v>
      </c>
      <c r="D1308" s="30">
        <v>120</v>
      </c>
      <c r="E1308" s="30" t="s">
        <v>495</v>
      </c>
    </row>
    <row r="1309" spans="1:5" x14ac:dyDescent="0.3">
      <c r="A1309" s="31">
        <v>44202</v>
      </c>
      <c r="B1309" s="30" t="s">
        <v>494</v>
      </c>
      <c r="C1309" s="30" t="s">
        <v>447</v>
      </c>
      <c r="D1309" s="30">
        <v>6077</v>
      </c>
      <c r="E1309" s="30" t="s">
        <v>493</v>
      </c>
    </row>
    <row r="1310" spans="1:5" x14ac:dyDescent="0.3">
      <c r="A1310" s="31">
        <v>44209</v>
      </c>
      <c r="B1310" s="30" t="s">
        <v>230</v>
      </c>
      <c r="C1310" s="30" t="s">
        <v>510</v>
      </c>
      <c r="D1310" s="30">
        <v>6269</v>
      </c>
      <c r="E1310" s="30" t="s">
        <v>509</v>
      </c>
    </row>
    <row r="1311" spans="1:5" x14ac:dyDescent="0.3">
      <c r="A1311" s="31">
        <v>44209</v>
      </c>
      <c r="B1311" s="30" t="s">
        <v>230</v>
      </c>
      <c r="C1311" s="30" t="s">
        <v>508</v>
      </c>
      <c r="D1311" s="30">
        <v>7083</v>
      </c>
      <c r="E1311" s="30" t="s">
        <v>507</v>
      </c>
    </row>
    <row r="1312" spans="1:5" x14ac:dyDescent="0.3">
      <c r="A1312" s="31">
        <v>44209</v>
      </c>
      <c r="B1312" s="30" t="s">
        <v>230</v>
      </c>
      <c r="C1312" s="30" t="s">
        <v>447</v>
      </c>
      <c r="D1312" s="30">
        <v>6</v>
      </c>
      <c r="E1312" s="30" t="s">
        <v>506</v>
      </c>
    </row>
    <row r="1313" spans="1:5" x14ac:dyDescent="0.3">
      <c r="A1313" s="31">
        <v>44209</v>
      </c>
      <c r="B1313" s="30" t="s">
        <v>230</v>
      </c>
      <c r="C1313" s="30" t="s">
        <v>505</v>
      </c>
      <c r="D1313" s="30" t="s">
        <v>504</v>
      </c>
      <c r="E1313" s="30" t="s">
        <v>503</v>
      </c>
    </row>
    <row r="1314" spans="1:5" x14ac:dyDescent="0.3">
      <c r="A1314" s="31">
        <v>44209</v>
      </c>
      <c r="B1314" s="30" t="s">
        <v>500</v>
      </c>
      <c r="C1314" s="30" t="s">
        <v>498</v>
      </c>
      <c r="D1314" s="30">
        <v>7055</v>
      </c>
      <c r="E1314" s="30" t="s">
        <v>502</v>
      </c>
    </row>
    <row r="1315" spans="1:5" x14ac:dyDescent="0.3">
      <c r="A1315" s="31">
        <v>44209</v>
      </c>
      <c r="B1315" s="30" t="s">
        <v>500</v>
      </c>
      <c r="C1315" s="30" t="s">
        <v>496</v>
      </c>
      <c r="D1315" s="30">
        <v>1953</v>
      </c>
      <c r="E1315" s="30" t="s">
        <v>501</v>
      </c>
    </row>
    <row r="1316" spans="1:5" x14ac:dyDescent="0.3">
      <c r="A1316" s="31">
        <v>44209</v>
      </c>
      <c r="B1316" s="30" t="s">
        <v>500</v>
      </c>
      <c r="C1316" s="30" t="s">
        <v>447</v>
      </c>
      <c r="D1316" s="30">
        <v>4351</v>
      </c>
      <c r="E1316" s="30" t="s">
        <v>499</v>
      </c>
    </row>
    <row r="1317" spans="1:5" x14ac:dyDescent="0.3">
      <c r="A1317" s="31">
        <v>44209</v>
      </c>
      <c r="B1317" s="30" t="s">
        <v>494</v>
      </c>
      <c r="C1317" s="30" t="s">
        <v>498</v>
      </c>
      <c r="D1317" s="30">
        <v>6911</v>
      </c>
      <c r="E1317" s="30" t="s">
        <v>497</v>
      </c>
    </row>
    <row r="1318" spans="1:5" x14ac:dyDescent="0.3">
      <c r="A1318" s="31">
        <v>44209</v>
      </c>
      <c r="B1318" s="30" t="s">
        <v>494</v>
      </c>
      <c r="C1318" s="30" t="s">
        <v>496</v>
      </c>
      <c r="D1318" s="30">
        <v>123</v>
      </c>
      <c r="E1318" s="30" t="s">
        <v>495</v>
      </c>
    </row>
    <row r="1319" spans="1:5" x14ac:dyDescent="0.3">
      <c r="A1319" s="31">
        <v>44209</v>
      </c>
      <c r="B1319" s="30" t="s">
        <v>494</v>
      </c>
      <c r="C1319" s="30" t="s">
        <v>447</v>
      </c>
      <c r="D1319" s="30">
        <v>6325</v>
      </c>
      <c r="E1319" s="30" t="s">
        <v>493</v>
      </c>
    </row>
    <row r="1320" spans="1:5" x14ac:dyDescent="0.3">
      <c r="A1320" s="31">
        <v>44216</v>
      </c>
      <c r="B1320" s="30" t="s">
        <v>230</v>
      </c>
      <c r="C1320" s="30" t="s">
        <v>510</v>
      </c>
      <c r="D1320" s="30">
        <v>6520</v>
      </c>
      <c r="E1320" s="30" t="s">
        <v>509</v>
      </c>
    </row>
    <row r="1321" spans="1:5" x14ac:dyDescent="0.3">
      <c r="A1321" s="31">
        <v>44216</v>
      </c>
      <c r="B1321" s="30" t="s">
        <v>230</v>
      </c>
      <c r="C1321" s="30" t="s">
        <v>508</v>
      </c>
      <c r="D1321" s="30">
        <v>7303</v>
      </c>
      <c r="E1321" s="30" t="s">
        <v>507</v>
      </c>
    </row>
    <row r="1322" spans="1:5" x14ac:dyDescent="0.3">
      <c r="A1322" s="31">
        <v>44216</v>
      </c>
      <c r="B1322" s="30" t="s">
        <v>230</v>
      </c>
      <c r="C1322" s="30" t="s">
        <v>447</v>
      </c>
      <c r="D1322" s="30">
        <v>5</v>
      </c>
      <c r="E1322" s="30" t="s">
        <v>506</v>
      </c>
    </row>
    <row r="1323" spans="1:5" x14ac:dyDescent="0.3">
      <c r="A1323" s="31">
        <v>44216</v>
      </c>
      <c r="B1323" s="30" t="s">
        <v>230</v>
      </c>
      <c r="C1323" s="30" t="s">
        <v>505</v>
      </c>
      <c r="D1323" s="30" t="s">
        <v>504</v>
      </c>
      <c r="E1323" s="30" t="s">
        <v>503</v>
      </c>
    </row>
    <row r="1324" spans="1:5" x14ac:dyDescent="0.3">
      <c r="A1324" s="31">
        <v>44216</v>
      </c>
      <c r="B1324" s="30" t="s">
        <v>500</v>
      </c>
      <c r="C1324" s="30" t="s">
        <v>498</v>
      </c>
      <c r="D1324" s="30">
        <v>7341</v>
      </c>
      <c r="E1324" s="30" t="s">
        <v>502</v>
      </c>
    </row>
    <row r="1325" spans="1:5" x14ac:dyDescent="0.3">
      <c r="A1325" s="31">
        <v>44216</v>
      </c>
      <c r="B1325" s="30" t="s">
        <v>500</v>
      </c>
      <c r="C1325" s="30" t="s">
        <v>496</v>
      </c>
      <c r="D1325" s="30">
        <v>1986</v>
      </c>
      <c r="E1325" s="30" t="s">
        <v>501</v>
      </c>
    </row>
    <row r="1326" spans="1:5" x14ac:dyDescent="0.3">
      <c r="A1326" s="31">
        <v>44216</v>
      </c>
      <c r="B1326" s="30" t="s">
        <v>500</v>
      </c>
      <c r="C1326" s="30" t="s">
        <v>447</v>
      </c>
      <c r="D1326" s="30">
        <v>4502</v>
      </c>
      <c r="E1326" s="30" t="s">
        <v>499</v>
      </c>
    </row>
    <row r="1327" spans="1:5" x14ac:dyDescent="0.3">
      <c r="A1327" s="31">
        <v>44216</v>
      </c>
      <c r="B1327" s="30" t="s">
        <v>494</v>
      </c>
      <c r="C1327" s="30" t="s">
        <v>498</v>
      </c>
      <c r="D1327" s="30">
        <v>7173</v>
      </c>
      <c r="E1327" s="30" t="s">
        <v>497</v>
      </c>
    </row>
    <row r="1328" spans="1:5" x14ac:dyDescent="0.3">
      <c r="A1328" s="31">
        <v>44216</v>
      </c>
      <c r="B1328" s="30" t="s">
        <v>494</v>
      </c>
      <c r="C1328" s="30" t="s">
        <v>496</v>
      </c>
      <c r="D1328" s="30">
        <v>125</v>
      </c>
      <c r="E1328" s="30" t="s">
        <v>495</v>
      </c>
    </row>
    <row r="1329" spans="1:5" x14ac:dyDescent="0.3">
      <c r="A1329" s="31">
        <v>44216</v>
      </c>
      <c r="B1329" s="30" t="s">
        <v>494</v>
      </c>
      <c r="C1329" s="30" t="s">
        <v>447</v>
      </c>
      <c r="D1329" s="30">
        <v>6531</v>
      </c>
      <c r="E1329" s="30" t="s">
        <v>493</v>
      </c>
    </row>
    <row r="1330" spans="1:5" x14ac:dyDescent="0.3">
      <c r="A1330" s="31">
        <v>44223</v>
      </c>
      <c r="B1330" s="30" t="s">
        <v>230</v>
      </c>
      <c r="C1330" s="30" t="s">
        <v>510</v>
      </c>
      <c r="D1330" s="30">
        <v>6777</v>
      </c>
      <c r="E1330" s="30" t="s">
        <v>509</v>
      </c>
    </row>
    <row r="1331" spans="1:5" x14ac:dyDescent="0.3">
      <c r="A1331" s="31">
        <v>44223</v>
      </c>
      <c r="B1331" s="30" t="s">
        <v>230</v>
      </c>
      <c r="C1331" s="30" t="s">
        <v>508</v>
      </c>
      <c r="D1331" s="30">
        <v>7520</v>
      </c>
      <c r="E1331" s="30" t="s">
        <v>507</v>
      </c>
    </row>
    <row r="1332" spans="1:5" x14ac:dyDescent="0.3">
      <c r="A1332" s="31">
        <v>44223</v>
      </c>
      <c r="B1332" s="30" t="s">
        <v>230</v>
      </c>
      <c r="C1332" s="30" t="s">
        <v>447</v>
      </c>
      <c r="D1332" s="30">
        <v>6</v>
      </c>
      <c r="E1332" s="30" t="s">
        <v>506</v>
      </c>
    </row>
    <row r="1333" spans="1:5" x14ac:dyDescent="0.3">
      <c r="A1333" s="31">
        <v>44223</v>
      </c>
      <c r="B1333" s="30" t="s">
        <v>230</v>
      </c>
      <c r="C1333" s="30" t="s">
        <v>505</v>
      </c>
      <c r="D1333" s="30" t="s">
        <v>504</v>
      </c>
      <c r="E1333" s="30" t="s">
        <v>503</v>
      </c>
    </row>
    <row r="1334" spans="1:5" x14ac:dyDescent="0.3">
      <c r="A1334" s="31">
        <v>44223</v>
      </c>
      <c r="B1334" s="30" t="s">
        <v>500</v>
      </c>
      <c r="C1334" s="30" t="s">
        <v>498</v>
      </c>
      <c r="D1334" s="30">
        <v>7617</v>
      </c>
      <c r="E1334" s="30" t="s">
        <v>502</v>
      </c>
    </row>
    <row r="1335" spans="1:5" x14ac:dyDescent="0.3">
      <c r="A1335" s="31">
        <v>44223</v>
      </c>
      <c r="B1335" s="30" t="s">
        <v>500</v>
      </c>
      <c r="C1335" s="30" t="s">
        <v>496</v>
      </c>
      <c r="D1335" s="30">
        <v>2013</v>
      </c>
      <c r="E1335" s="30" t="s">
        <v>501</v>
      </c>
    </row>
    <row r="1336" spans="1:5" x14ac:dyDescent="0.3">
      <c r="A1336" s="31">
        <v>44223</v>
      </c>
      <c r="B1336" s="30" t="s">
        <v>500</v>
      </c>
      <c r="C1336" s="30" t="s">
        <v>447</v>
      </c>
      <c r="D1336" s="30">
        <v>4674</v>
      </c>
      <c r="E1336" s="30" t="s">
        <v>499</v>
      </c>
    </row>
    <row r="1337" spans="1:5" x14ac:dyDescent="0.3">
      <c r="A1337" s="31">
        <v>44223</v>
      </c>
      <c r="B1337" s="30" t="s">
        <v>494</v>
      </c>
      <c r="C1337" s="30" t="s">
        <v>498</v>
      </c>
      <c r="D1337" s="30">
        <v>7418</v>
      </c>
      <c r="E1337" s="30" t="s">
        <v>497</v>
      </c>
    </row>
    <row r="1338" spans="1:5" x14ac:dyDescent="0.3">
      <c r="A1338" s="31">
        <v>44223</v>
      </c>
      <c r="B1338" s="30" t="s">
        <v>494</v>
      </c>
      <c r="C1338" s="30" t="s">
        <v>496</v>
      </c>
      <c r="D1338" s="30">
        <v>128</v>
      </c>
      <c r="E1338" s="30" t="s">
        <v>495</v>
      </c>
    </row>
    <row r="1339" spans="1:5" x14ac:dyDescent="0.3">
      <c r="A1339" s="31">
        <v>44223</v>
      </c>
      <c r="B1339" s="30" t="s">
        <v>494</v>
      </c>
      <c r="C1339" s="30" t="s">
        <v>447</v>
      </c>
      <c r="D1339" s="30">
        <v>6758</v>
      </c>
      <c r="E1339" s="30" t="s">
        <v>493</v>
      </c>
    </row>
    <row r="1340" spans="1:5" x14ac:dyDescent="0.3">
      <c r="A1340" s="31">
        <v>44230</v>
      </c>
      <c r="B1340" s="30" t="s">
        <v>230</v>
      </c>
      <c r="C1340" s="30" t="s">
        <v>510</v>
      </c>
      <c r="D1340" s="30">
        <v>6985</v>
      </c>
      <c r="E1340" s="30" t="s">
        <v>509</v>
      </c>
    </row>
    <row r="1341" spans="1:5" x14ac:dyDescent="0.3">
      <c r="A1341" s="31">
        <v>44230</v>
      </c>
      <c r="B1341" s="30" t="s">
        <v>230</v>
      </c>
      <c r="C1341" s="30" t="s">
        <v>508</v>
      </c>
      <c r="D1341" s="30">
        <v>7718</v>
      </c>
      <c r="E1341" s="30" t="s">
        <v>507</v>
      </c>
    </row>
    <row r="1342" spans="1:5" x14ac:dyDescent="0.3">
      <c r="A1342" s="31">
        <v>44230</v>
      </c>
      <c r="B1342" s="30" t="s">
        <v>230</v>
      </c>
      <c r="C1342" s="30" t="s">
        <v>447</v>
      </c>
      <c r="D1342" s="30">
        <v>4</v>
      </c>
      <c r="E1342" s="30" t="s">
        <v>506</v>
      </c>
    </row>
    <row r="1343" spans="1:5" x14ac:dyDescent="0.3">
      <c r="A1343" s="31">
        <v>44230</v>
      </c>
      <c r="B1343" s="30" t="s">
        <v>230</v>
      </c>
      <c r="C1343" s="30" t="s">
        <v>505</v>
      </c>
      <c r="D1343" s="30" t="s">
        <v>504</v>
      </c>
      <c r="E1343" s="30" t="s">
        <v>503</v>
      </c>
    </row>
    <row r="1344" spans="1:5" x14ac:dyDescent="0.3">
      <c r="A1344" s="31">
        <v>44230</v>
      </c>
      <c r="B1344" s="30" t="s">
        <v>500</v>
      </c>
      <c r="C1344" s="30" t="s">
        <v>498</v>
      </c>
      <c r="D1344" s="30">
        <v>7842</v>
      </c>
      <c r="E1344" s="30" t="s">
        <v>502</v>
      </c>
    </row>
    <row r="1345" spans="1:5" x14ac:dyDescent="0.3">
      <c r="A1345" s="31">
        <v>44230</v>
      </c>
      <c r="B1345" s="30" t="s">
        <v>500</v>
      </c>
      <c r="C1345" s="30" t="s">
        <v>496</v>
      </c>
      <c r="D1345" s="30">
        <v>2047</v>
      </c>
      <c r="E1345" s="30" t="s">
        <v>501</v>
      </c>
    </row>
    <row r="1346" spans="1:5" x14ac:dyDescent="0.3">
      <c r="A1346" s="31">
        <v>44230</v>
      </c>
      <c r="B1346" s="30" t="s">
        <v>500</v>
      </c>
      <c r="C1346" s="30" t="s">
        <v>447</v>
      </c>
      <c r="D1346" s="30">
        <v>4819</v>
      </c>
      <c r="E1346" s="30" t="s">
        <v>499</v>
      </c>
    </row>
    <row r="1347" spans="1:5" x14ac:dyDescent="0.3">
      <c r="A1347" s="31">
        <v>44230</v>
      </c>
      <c r="B1347" s="30" t="s">
        <v>494</v>
      </c>
      <c r="C1347" s="30" t="s">
        <v>498</v>
      </c>
      <c r="D1347" s="30">
        <v>7616</v>
      </c>
      <c r="E1347" s="30" t="s">
        <v>497</v>
      </c>
    </row>
    <row r="1348" spans="1:5" x14ac:dyDescent="0.3">
      <c r="A1348" s="31">
        <v>44230</v>
      </c>
      <c r="B1348" s="30" t="s">
        <v>494</v>
      </c>
      <c r="C1348" s="30" t="s">
        <v>496</v>
      </c>
      <c r="D1348" s="30">
        <v>135</v>
      </c>
      <c r="E1348" s="30" t="s">
        <v>495</v>
      </c>
    </row>
    <row r="1349" spans="1:5" x14ac:dyDescent="0.3">
      <c r="A1349" s="31">
        <v>44230</v>
      </c>
      <c r="B1349" s="30" t="s">
        <v>494</v>
      </c>
      <c r="C1349" s="30" t="s">
        <v>447</v>
      </c>
      <c r="D1349" s="30">
        <v>6957</v>
      </c>
      <c r="E1349" s="30" t="s">
        <v>493</v>
      </c>
    </row>
    <row r="1350" spans="1:5" x14ac:dyDescent="0.3">
      <c r="A1350" s="31">
        <v>44237</v>
      </c>
      <c r="B1350" s="30" t="s">
        <v>230</v>
      </c>
      <c r="C1350" s="30" t="s">
        <v>510</v>
      </c>
      <c r="D1350" s="30">
        <v>7265</v>
      </c>
      <c r="E1350" s="30" t="s">
        <v>509</v>
      </c>
    </row>
    <row r="1351" spans="1:5" x14ac:dyDescent="0.3">
      <c r="A1351" s="31">
        <v>44237</v>
      </c>
      <c r="B1351" s="30" t="s">
        <v>230</v>
      </c>
      <c r="C1351" s="30" t="s">
        <v>508</v>
      </c>
      <c r="D1351" s="30">
        <v>7937</v>
      </c>
      <c r="E1351" s="30" t="s">
        <v>507</v>
      </c>
    </row>
    <row r="1352" spans="1:5" x14ac:dyDescent="0.3">
      <c r="A1352" s="31">
        <v>44237</v>
      </c>
      <c r="B1352" s="30" t="s">
        <v>230</v>
      </c>
      <c r="C1352" s="30" t="s">
        <v>447</v>
      </c>
      <c r="D1352" s="30">
        <v>4</v>
      </c>
      <c r="E1352" s="30" t="s">
        <v>506</v>
      </c>
    </row>
    <row r="1353" spans="1:5" x14ac:dyDescent="0.3">
      <c r="A1353" s="31">
        <v>44237</v>
      </c>
      <c r="B1353" s="30" t="s">
        <v>230</v>
      </c>
      <c r="C1353" s="30" t="s">
        <v>505</v>
      </c>
      <c r="D1353" s="30" t="s">
        <v>504</v>
      </c>
      <c r="E1353" s="30" t="s">
        <v>503</v>
      </c>
    </row>
    <row r="1354" spans="1:5" x14ac:dyDescent="0.3">
      <c r="A1354" s="31">
        <v>44237</v>
      </c>
      <c r="B1354" s="30" t="s">
        <v>500</v>
      </c>
      <c r="C1354" s="30" t="s">
        <v>498</v>
      </c>
      <c r="D1354" s="30">
        <v>8134</v>
      </c>
      <c r="E1354" s="30" t="s">
        <v>502</v>
      </c>
    </row>
    <row r="1355" spans="1:5" x14ac:dyDescent="0.3">
      <c r="A1355" s="31">
        <v>44237</v>
      </c>
      <c r="B1355" s="30" t="s">
        <v>500</v>
      </c>
      <c r="C1355" s="30" t="s">
        <v>496</v>
      </c>
      <c r="D1355" s="30">
        <v>2082</v>
      </c>
      <c r="E1355" s="30" t="s">
        <v>501</v>
      </c>
    </row>
    <row r="1356" spans="1:5" x14ac:dyDescent="0.3">
      <c r="A1356" s="31">
        <v>44237</v>
      </c>
      <c r="B1356" s="30" t="s">
        <v>500</v>
      </c>
      <c r="C1356" s="30" t="s">
        <v>447</v>
      </c>
      <c r="D1356" s="30">
        <v>4991</v>
      </c>
      <c r="E1356" s="30" t="s">
        <v>499</v>
      </c>
    </row>
    <row r="1357" spans="1:5" x14ac:dyDescent="0.3">
      <c r="A1357" s="31">
        <v>44237</v>
      </c>
      <c r="B1357" s="30" t="s">
        <v>494</v>
      </c>
      <c r="C1357" s="30" t="s">
        <v>498</v>
      </c>
      <c r="D1357" s="30">
        <v>7906</v>
      </c>
      <c r="E1357" s="30" t="s">
        <v>497</v>
      </c>
    </row>
    <row r="1358" spans="1:5" x14ac:dyDescent="0.3">
      <c r="A1358" s="31">
        <v>44237</v>
      </c>
      <c r="B1358" s="30" t="s">
        <v>494</v>
      </c>
      <c r="C1358" s="30" t="s">
        <v>496</v>
      </c>
      <c r="D1358" s="30">
        <v>139</v>
      </c>
      <c r="E1358" s="30" t="s">
        <v>495</v>
      </c>
    </row>
    <row r="1359" spans="1:5" x14ac:dyDescent="0.3">
      <c r="A1359" s="31">
        <v>44237</v>
      </c>
      <c r="B1359" s="30" t="s">
        <v>494</v>
      </c>
      <c r="C1359" s="30" t="s">
        <v>447</v>
      </c>
      <c r="D1359" s="30">
        <v>7162</v>
      </c>
      <c r="E1359" s="30" t="s">
        <v>493</v>
      </c>
    </row>
    <row r="1360" spans="1:5" x14ac:dyDescent="0.3">
      <c r="A1360" s="31">
        <v>44244</v>
      </c>
      <c r="B1360" s="30" t="s">
        <v>230</v>
      </c>
      <c r="C1360" s="30" t="s">
        <v>510</v>
      </c>
      <c r="D1360" s="30">
        <v>7481</v>
      </c>
      <c r="E1360" s="30" t="s">
        <v>509</v>
      </c>
    </row>
    <row r="1361" spans="1:5" x14ac:dyDescent="0.3">
      <c r="A1361" s="31">
        <v>44244</v>
      </c>
      <c r="B1361" s="30" t="s">
        <v>230</v>
      </c>
      <c r="C1361" s="30" t="s">
        <v>508</v>
      </c>
      <c r="D1361" s="30">
        <v>8137</v>
      </c>
      <c r="E1361" s="30" t="s">
        <v>507</v>
      </c>
    </row>
    <row r="1362" spans="1:5" x14ac:dyDescent="0.3">
      <c r="A1362" s="31">
        <v>44244</v>
      </c>
      <c r="B1362" s="30" t="s">
        <v>230</v>
      </c>
      <c r="C1362" s="30" t="s">
        <v>447</v>
      </c>
      <c r="D1362" s="30">
        <v>4</v>
      </c>
      <c r="E1362" s="30" t="s">
        <v>506</v>
      </c>
    </row>
    <row r="1363" spans="1:5" x14ac:dyDescent="0.3">
      <c r="A1363" s="31">
        <v>44244</v>
      </c>
      <c r="B1363" s="30" t="s">
        <v>230</v>
      </c>
      <c r="C1363" s="30" t="s">
        <v>505</v>
      </c>
      <c r="D1363" s="30" t="s">
        <v>504</v>
      </c>
      <c r="E1363" s="30" t="s">
        <v>503</v>
      </c>
    </row>
    <row r="1364" spans="1:5" x14ac:dyDescent="0.3">
      <c r="A1364" s="31">
        <v>44244</v>
      </c>
      <c r="B1364" s="30" t="s">
        <v>500</v>
      </c>
      <c r="C1364" s="30" t="s">
        <v>498</v>
      </c>
      <c r="D1364" s="30">
        <v>8383</v>
      </c>
      <c r="E1364" s="30" t="s">
        <v>502</v>
      </c>
    </row>
    <row r="1365" spans="1:5" x14ac:dyDescent="0.3">
      <c r="A1365" s="31">
        <v>44244</v>
      </c>
      <c r="B1365" s="30" t="s">
        <v>500</v>
      </c>
      <c r="C1365" s="30" t="s">
        <v>496</v>
      </c>
      <c r="D1365" s="30">
        <v>2123</v>
      </c>
      <c r="E1365" s="30" t="s">
        <v>501</v>
      </c>
    </row>
    <row r="1366" spans="1:5" x14ac:dyDescent="0.3">
      <c r="A1366" s="31">
        <v>44244</v>
      </c>
      <c r="B1366" s="30" t="s">
        <v>500</v>
      </c>
      <c r="C1366" s="30" t="s">
        <v>447</v>
      </c>
      <c r="D1366" s="30">
        <v>5117</v>
      </c>
      <c r="E1366" s="30" t="s">
        <v>499</v>
      </c>
    </row>
    <row r="1367" spans="1:5" x14ac:dyDescent="0.3">
      <c r="A1367" s="31">
        <v>44244</v>
      </c>
      <c r="B1367" s="30" t="s">
        <v>494</v>
      </c>
      <c r="C1367" s="30" t="s">
        <v>498</v>
      </c>
      <c r="D1367" s="30">
        <v>8129</v>
      </c>
      <c r="E1367" s="30" t="s">
        <v>497</v>
      </c>
    </row>
    <row r="1368" spans="1:5" x14ac:dyDescent="0.3">
      <c r="A1368" s="31">
        <v>44244</v>
      </c>
      <c r="B1368" s="30" t="s">
        <v>494</v>
      </c>
      <c r="C1368" s="30" t="s">
        <v>496</v>
      </c>
      <c r="D1368" s="30">
        <v>141</v>
      </c>
      <c r="E1368" s="30" t="s">
        <v>495</v>
      </c>
    </row>
    <row r="1369" spans="1:5" x14ac:dyDescent="0.3">
      <c r="A1369" s="31">
        <v>44244</v>
      </c>
      <c r="B1369" s="30" t="s">
        <v>494</v>
      </c>
      <c r="C1369" s="30" t="s">
        <v>447</v>
      </c>
      <c r="D1369" s="30">
        <v>7353</v>
      </c>
      <c r="E1369" s="30" t="s">
        <v>493</v>
      </c>
    </row>
    <row r="1370" spans="1:5" x14ac:dyDescent="0.3">
      <c r="A1370" s="31">
        <v>44251</v>
      </c>
      <c r="B1370" s="30" t="s">
        <v>230</v>
      </c>
      <c r="C1370" s="30" t="s">
        <v>510</v>
      </c>
      <c r="D1370" s="30">
        <v>7637</v>
      </c>
      <c r="E1370" s="30" t="s">
        <v>509</v>
      </c>
    </row>
    <row r="1371" spans="1:5" x14ac:dyDescent="0.3">
      <c r="A1371" s="31">
        <v>44251</v>
      </c>
      <c r="B1371" s="30" t="s">
        <v>230</v>
      </c>
      <c r="C1371" s="30" t="s">
        <v>508</v>
      </c>
      <c r="D1371" s="30">
        <v>8303</v>
      </c>
      <c r="E1371" s="30" t="s">
        <v>507</v>
      </c>
    </row>
    <row r="1372" spans="1:5" x14ac:dyDescent="0.3">
      <c r="A1372" s="31">
        <v>44251</v>
      </c>
      <c r="B1372" s="30" t="s">
        <v>230</v>
      </c>
      <c r="C1372" s="30" t="s">
        <v>447</v>
      </c>
      <c r="D1372" s="30">
        <v>4</v>
      </c>
      <c r="E1372" s="30" t="s">
        <v>506</v>
      </c>
    </row>
    <row r="1373" spans="1:5" x14ac:dyDescent="0.3">
      <c r="A1373" s="31">
        <v>44251</v>
      </c>
      <c r="B1373" s="30" t="s">
        <v>230</v>
      </c>
      <c r="C1373" s="30" t="s">
        <v>505</v>
      </c>
      <c r="D1373" s="30" t="s">
        <v>504</v>
      </c>
      <c r="E1373" s="30" t="s">
        <v>503</v>
      </c>
    </row>
    <row r="1374" spans="1:5" x14ac:dyDescent="0.3">
      <c r="A1374" s="31">
        <v>44251</v>
      </c>
      <c r="B1374" s="30" t="s">
        <v>500</v>
      </c>
      <c r="C1374" s="30" t="s">
        <v>498</v>
      </c>
      <c r="D1374" s="30">
        <v>8563</v>
      </c>
      <c r="E1374" s="30" t="s">
        <v>502</v>
      </c>
    </row>
    <row r="1375" spans="1:5" x14ac:dyDescent="0.3">
      <c r="A1375" s="31">
        <v>44251</v>
      </c>
      <c r="B1375" s="30" t="s">
        <v>500</v>
      </c>
      <c r="C1375" s="30" t="s">
        <v>496</v>
      </c>
      <c r="D1375" s="30">
        <v>2150</v>
      </c>
      <c r="E1375" s="30" t="s">
        <v>501</v>
      </c>
    </row>
    <row r="1376" spans="1:5" x14ac:dyDescent="0.3">
      <c r="A1376" s="31">
        <v>44251</v>
      </c>
      <c r="B1376" s="30" t="s">
        <v>500</v>
      </c>
      <c r="C1376" s="30" t="s">
        <v>447</v>
      </c>
      <c r="D1376" s="30">
        <v>5232</v>
      </c>
      <c r="E1376" s="30" t="s">
        <v>499</v>
      </c>
    </row>
    <row r="1377" spans="1:5" x14ac:dyDescent="0.3">
      <c r="A1377" s="31">
        <v>44251</v>
      </c>
      <c r="B1377" s="30" t="s">
        <v>494</v>
      </c>
      <c r="C1377" s="30" t="s">
        <v>498</v>
      </c>
      <c r="D1377" s="30">
        <v>8320</v>
      </c>
      <c r="E1377" s="30" t="s">
        <v>497</v>
      </c>
    </row>
    <row r="1378" spans="1:5" x14ac:dyDescent="0.3">
      <c r="A1378" s="31">
        <v>44251</v>
      </c>
      <c r="B1378" s="30" t="s">
        <v>494</v>
      </c>
      <c r="C1378" s="30" t="s">
        <v>496</v>
      </c>
      <c r="D1378" s="30">
        <v>144</v>
      </c>
      <c r="E1378" s="30" t="s">
        <v>495</v>
      </c>
    </row>
    <row r="1379" spans="1:5" x14ac:dyDescent="0.3">
      <c r="A1379" s="31">
        <v>44251</v>
      </c>
      <c r="B1379" s="30" t="s">
        <v>494</v>
      </c>
      <c r="C1379" s="30" t="s">
        <v>447</v>
      </c>
      <c r="D1379" s="30">
        <v>7481</v>
      </c>
      <c r="E1379" s="30" t="s">
        <v>493</v>
      </c>
    </row>
    <row r="1380" spans="1:5" x14ac:dyDescent="0.3">
      <c r="A1380" s="31">
        <v>44258</v>
      </c>
      <c r="B1380" s="30" t="s">
        <v>230</v>
      </c>
      <c r="C1380" s="30" t="s">
        <v>510</v>
      </c>
      <c r="D1380" s="30">
        <v>7788</v>
      </c>
      <c r="E1380" s="30" t="s">
        <v>509</v>
      </c>
    </row>
    <row r="1381" spans="1:5" x14ac:dyDescent="0.3">
      <c r="A1381" s="31">
        <v>44258</v>
      </c>
      <c r="B1381" s="30" t="s">
        <v>230</v>
      </c>
      <c r="C1381" s="30" t="s">
        <v>508</v>
      </c>
      <c r="D1381" s="30">
        <v>8459</v>
      </c>
      <c r="E1381" s="30" t="s">
        <v>507</v>
      </c>
    </row>
    <row r="1382" spans="1:5" x14ac:dyDescent="0.3">
      <c r="A1382" s="31">
        <v>44258</v>
      </c>
      <c r="B1382" s="30" t="s">
        <v>230</v>
      </c>
      <c r="C1382" s="30" t="s">
        <v>447</v>
      </c>
      <c r="D1382" s="30">
        <v>4</v>
      </c>
      <c r="E1382" s="30" t="s">
        <v>506</v>
      </c>
    </row>
    <row r="1383" spans="1:5" x14ac:dyDescent="0.3">
      <c r="A1383" s="31">
        <v>44258</v>
      </c>
      <c r="B1383" s="30" t="s">
        <v>230</v>
      </c>
      <c r="C1383" s="30" t="s">
        <v>505</v>
      </c>
      <c r="D1383" s="30" t="s">
        <v>504</v>
      </c>
      <c r="E1383" s="30" t="s">
        <v>503</v>
      </c>
    </row>
    <row r="1384" spans="1:5" x14ac:dyDescent="0.3">
      <c r="A1384" s="31">
        <v>44258</v>
      </c>
      <c r="B1384" s="30" t="s">
        <v>500</v>
      </c>
      <c r="C1384" s="30" t="s">
        <v>498</v>
      </c>
      <c r="D1384" s="30">
        <v>8748</v>
      </c>
      <c r="E1384" s="30" t="s">
        <v>502</v>
      </c>
    </row>
    <row r="1385" spans="1:5" x14ac:dyDescent="0.3">
      <c r="A1385" s="31">
        <v>44258</v>
      </c>
      <c r="B1385" s="30" t="s">
        <v>500</v>
      </c>
      <c r="C1385" s="30" t="s">
        <v>496</v>
      </c>
      <c r="D1385" s="30">
        <v>2173</v>
      </c>
      <c r="E1385" s="30" t="s">
        <v>501</v>
      </c>
    </row>
    <row r="1386" spans="1:5" x14ac:dyDescent="0.3">
      <c r="A1386" s="31">
        <v>44258</v>
      </c>
      <c r="B1386" s="30" t="s">
        <v>500</v>
      </c>
      <c r="C1386" s="30" t="s">
        <v>447</v>
      </c>
      <c r="D1386" s="30">
        <v>5331</v>
      </c>
      <c r="E1386" s="30" t="s">
        <v>499</v>
      </c>
    </row>
    <row r="1387" spans="1:5" x14ac:dyDescent="0.3">
      <c r="A1387" s="31">
        <v>44258</v>
      </c>
      <c r="B1387" s="30" t="s">
        <v>494</v>
      </c>
      <c r="C1387" s="30" t="s">
        <v>498</v>
      </c>
      <c r="D1387" s="30">
        <v>8522</v>
      </c>
      <c r="E1387" s="30" t="s">
        <v>497</v>
      </c>
    </row>
    <row r="1388" spans="1:5" x14ac:dyDescent="0.3">
      <c r="A1388" s="31">
        <v>44258</v>
      </c>
      <c r="B1388" s="30" t="s">
        <v>494</v>
      </c>
      <c r="C1388" s="30" t="s">
        <v>496</v>
      </c>
      <c r="D1388" s="30">
        <v>149</v>
      </c>
      <c r="E1388" s="30" t="s">
        <v>495</v>
      </c>
    </row>
    <row r="1389" spans="1:5" x14ac:dyDescent="0.3">
      <c r="A1389" s="31">
        <v>44258</v>
      </c>
      <c r="B1389" s="30" t="s">
        <v>494</v>
      </c>
      <c r="C1389" s="30" t="s">
        <v>447</v>
      </c>
      <c r="D1389" s="30">
        <v>7581</v>
      </c>
      <c r="E1389" s="30" t="s">
        <v>493</v>
      </c>
    </row>
    <row r="1390" spans="1:5" x14ac:dyDescent="0.3">
      <c r="A1390" s="31">
        <v>44265</v>
      </c>
      <c r="B1390" s="30" t="s">
        <v>230</v>
      </c>
      <c r="C1390" s="30" t="s">
        <v>510</v>
      </c>
      <c r="D1390" s="30">
        <v>7928</v>
      </c>
      <c r="E1390" s="30" t="s">
        <v>509</v>
      </c>
    </row>
    <row r="1391" spans="1:5" x14ac:dyDescent="0.3">
      <c r="A1391" s="31">
        <v>44265</v>
      </c>
      <c r="B1391" s="30" t="s">
        <v>230</v>
      </c>
      <c r="C1391" s="30" t="s">
        <v>508</v>
      </c>
      <c r="D1391" s="30">
        <v>8576</v>
      </c>
      <c r="E1391" s="30" t="s">
        <v>507</v>
      </c>
    </row>
    <row r="1392" spans="1:5" x14ac:dyDescent="0.3">
      <c r="A1392" s="31">
        <v>44265</v>
      </c>
      <c r="B1392" s="30" t="s">
        <v>230</v>
      </c>
      <c r="C1392" s="30" t="s">
        <v>447</v>
      </c>
      <c r="D1392" s="30">
        <v>4</v>
      </c>
      <c r="E1392" s="30" t="s">
        <v>506</v>
      </c>
    </row>
    <row r="1393" spans="1:5" x14ac:dyDescent="0.3">
      <c r="A1393" s="31">
        <v>44265</v>
      </c>
      <c r="B1393" s="30" t="s">
        <v>230</v>
      </c>
      <c r="C1393" s="30" t="s">
        <v>505</v>
      </c>
      <c r="D1393" s="30" t="s">
        <v>504</v>
      </c>
      <c r="E1393" s="30" t="s">
        <v>503</v>
      </c>
    </row>
    <row r="1394" spans="1:5" x14ac:dyDescent="0.3">
      <c r="A1394" s="31">
        <v>44265</v>
      </c>
      <c r="B1394" s="30" t="s">
        <v>500</v>
      </c>
      <c r="C1394" s="30" t="s">
        <v>498</v>
      </c>
      <c r="D1394" s="30">
        <v>8907</v>
      </c>
      <c r="E1394" s="30" t="s">
        <v>502</v>
      </c>
    </row>
    <row r="1395" spans="1:5" x14ac:dyDescent="0.3">
      <c r="A1395" s="31">
        <v>44265</v>
      </c>
      <c r="B1395" s="30" t="s">
        <v>500</v>
      </c>
      <c r="C1395" s="30" t="s">
        <v>496</v>
      </c>
      <c r="D1395" s="30">
        <v>2192</v>
      </c>
      <c r="E1395" s="30" t="s">
        <v>501</v>
      </c>
    </row>
    <row r="1396" spans="1:5" x14ac:dyDescent="0.3">
      <c r="A1396" s="31">
        <v>44265</v>
      </c>
      <c r="B1396" s="30" t="s">
        <v>500</v>
      </c>
      <c r="C1396" s="30" t="s">
        <v>447</v>
      </c>
      <c r="D1396" s="30">
        <v>5410</v>
      </c>
      <c r="E1396" s="30" t="s">
        <v>499</v>
      </c>
    </row>
    <row r="1397" spans="1:5" x14ac:dyDescent="0.3">
      <c r="A1397" s="31">
        <v>44265</v>
      </c>
      <c r="B1397" s="30" t="s">
        <v>494</v>
      </c>
      <c r="C1397" s="30" t="s">
        <v>498</v>
      </c>
      <c r="D1397" s="30">
        <v>8726</v>
      </c>
      <c r="E1397" s="30" t="s">
        <v>497</v>
      </c>
    </row>
    <row r="1398" spans="1:5" x14ac:dyDescent="0.3">
      <c r="A1398" s="31">
        <v>44265</v>
      </c>
      <c r="B1398" s="30" t="s">
        <v>494</v>
      </c>
      <c r="C1398" s="30" t="s">
        <v>496</v>
      </c>
      <c r="D1398" s="30">
        <v>148</v>
      </c>
      <c r="E1398" s="30" t="s">
        <v>495</v>
      </c>
    </row>
    <row r="1399" spans="1:5" x14ac:dyDescent="0.3">
      <c r="A1399" s="31">
        <v>44265</v>
      </c>
      <c r="B1399" s="30" t="s">
        <v>494</v>
      </c>
      <c r="C1399" s="30" t="s">
        <v>447</v>
      </c>
      <c r="D1399" s="30">
        <v>7635</v>
      </c>
      <c r="E1399" s="30" t="s">
        <v>493</v>
      </c>
    </row>
    <row r="1400" spans="1:5" x14ac:dyDescent="0.3">
      <c r="A1400" s="31">
        <v>44272</v>
      </c>
      <c r="B1400" s="30" t="s">
        <v>230</v>
      </c>
      <c r="C1400" s="30" t="s">
        <v>510</v>
      </c>
      <c r="D1400" s="30">
        <v>8029</v>
      </c>
      <c r="E1400" s="30" t="s">
        <v>509</v>
      </c>
    </row>
    <row r="1401" spans="1:5" x14ac:dyDescent="0.3">
      <c r="A1401" s="31">
        <v>44272</v>
      </c>
      <c r="B1401" s="30" t="s">
        <v>230</v>
      </c>
      <c r="C1401" s="30" t="s">
        <v>508</v>
      </c>
      <c r="D1401" s="30">
        <v>8698</v>
      </c>
      <c r="E1401" s="30" t="s">
        <v>507</v>
      </c>
    </row>
    <row r="1402" spans="1:5" x14ac:dyDescent="0.3">
      <c r="A1402" s="31">
        <v>44272</v>
      </c>
      <c r="B1402" s="30" t="s">
        <v>230</v>
      </c>
      <c r="C1402" s="30" t="s">
        <v>447</v>
      </c>
      <c r="D1402" s="30">
        <v>4</v>
      </c>
      <c r="E1402" s="30" t="s">
        <v>506</v>
      </c>
    </row>
    <row r="1403" spans="1:5" x14ac:dyDescent="0.3">
      <c r="A1403" s="31">
        <v>44272</v>
      </c>
      <c r="B1403" s="30" t="s">
        <v>230</v>
      </c>
      <c r="C1403" s="30" t="s">
        <v>505</v>
      </c>
      <c r="D1403" s="30" t="s">
        <v>504</v>
      </c>
      <c r="E1403" s="30" t="s">
        <v>503</v>
      </c>
    </row>
    <row r="1404" spans="1:5" x14ac:dyDescent="0.3">
      <c r="A1404" s="31">
        <v>44272</v>
      </c>
      <c r="B1404" s="30" t="s">
        <v>500</v>
      </c>
      <c r="C1404" s="30" t="s">
        <v>498</v>
      </c>
      <c r="D1404" s="30">
        <v>9060</v>
      </c>
      <c r="E1404" s="30" t="s">
        <v>502</v>
      </c>
    </row>
    <row r="1405" spans="1:5" x14ac:dyDescent="0.3">
      <c r="A1405" s="31">
        <v>44272</v>
      </c>
      <c r="B1405" s="30" t="s">
        <v>500</v>
      </c>
      <c r="C1405" s="30" t="s">
        <v>496</v>
      </c>
      <c r="D1405" s="30">
        <v>2206</v>
      </c>
      <c r="E1405" s="30" t="s">
        <v>501</v>
      </c>
    </row>
    <row r="1406" spans="1:5" x14ac:dyDescent="0.3">
      <c r="A1406" s="31">
        <v>44272</v>
      </c>
      <c r="B1406" s="30" t="s">
        <v>500</v>
      </c>
      <c r="C1406" s="30" t="s">
        <v>447</v>
      </c>
      <c r="D1406" s="30">
        <v>5465</v>
      </c>
      <c r="E1406" s="30" t="s">
        <v>499</v>
      </c>
    </row>
    <row r="1407" spans="1:5" x14ac:dyDescent="0.3">
      <c r="A1407" s="31">
        <v>44272</v>
      </c>
      <c r="B1407" s="30" t="s">
        <v>494</v>
      </c>
      <c r="C1407" s="30" t="s">
        <v>498</v>
      </c>
      <c r="D1407" s="30">
        <v>8895</v>
      </c>
      <c r="E1407" s="30" t="s">
        <v>497</v>
      </c>
    </row>
    <row r="1408" spans="1:5" x14ac:dyDescent="0.3">
      <c r="A1408" s="31">
        <v>44272</v>
      </c>
      <c r="B1408" s="30" t="s">
        <v>494</v>
      </c>
      <c r="C1408" s="30" t="s">
        <v>496</v>
      </c>
      <c r="D1408" s="30">
        <v>148</v>
      </c>
      <c r="E1408" s="30" t="s">
        <v>495</v>
      </c>
    </row>
    <row r="1409" spans="1:5" x14ac:dyDescent="0.3">
      <c r="A1409" s="31">
        <v>44272</v>
      </c>
      <c r="B1409" s="30" t="s">
        <v>494</v>
      </c>
      <c r="C1409" s="30" t="s">
        <v>447</v>
      </c>
      <c r="D1409" s="30">
        <v>7689</v>
      </c>
      <c r="E1409" s="30" t="s">
        <v>493</v>
      </c>
    </row>
    <row r="1410" spans="1:5" x14ac:dyDescent="0.3">
      <c r="A1410" s="31">
        <v>44279</v>
      </c>
      <c r="B1410" s="30" t="s">
        <v>230</v>
      </c>
      <c r="C1410" s="30" t="s">
        <v>510</v>
      </c>
      <c r="D1410" s="30">
        <v>8159</v>
      </c>
      <c r="E1410" s="30" t="s">
        <v>509</v>
      </c>
    </row>
    <row r="1411" spans="1:5" x14ac:dyDescent="0.3">
      <c r="A1411" s="31">
        <v>44279</v>
      </c>
      <c r="B1411" s="30" t="s">
        <v>230</v>
      </c>
      <c r="C1411" s="30" t="s">
        <v>508</v>
      </c>
      <c r="D1411" s="30">
        <v>8806</v>
      </c>
      <c r="E1411" s="30" t="s">
        <v>507</v>
      </c>
    </row>
    <row r="1412" spans="1:5" x14ac:dyDescent="0.3">
      <c r="A1412" s="31">
        <v>44279</v>
      </c>
      <c r="B1412" s="30" t="s">
        <v>230</v>
      </c>
      <c r="C1412" s="30" t="s">
        <v>447</v>
      </c>
      <c r="D1412" s="30">
        <v>4</v>
      </c>
      <c r="E1412" s="30" t="s">
        <v>506</v>
      </c>
    </row>
    <row r="1413" spans="1:5" x14ac:dyDescent="0.3">
      <c r="A1413" s="31">
        <v>44279</v>
      </c>
      <c r="B1413" s="30" t="s">
        <v>230</v>
      </c>
      <c r="C1413" s="30" t="s">
        <v>505</v>
      </c>
      <c r="D1413" s="30" t="s">
        <v>504</v>
      </c>
      <c r="E1413" s="30" t="s">
        <v>503</v>
      </c>
    </row>
    <row r="1414" spans="1:5" x14ac:dyDescent="0.3">
      <c r="A1414" s="31">
        <v>44279</v>
      </c>
      <c r="B1414" s="30" t="s">
        <v>500</v>
      </c>
      <c r="C1414" s="30" t="s">
        <v>498</v>
      </c>
      <c r="D1414" s="30">
        <v>9215</v>
      </c>
      <c r="E1414" s="30" t="s">
        <v>502</v>
      </c>
    </row>
    <row r="1415" spans="1:5" x14ac:dyDescent="0.3">
      <c r="A1415" s="31">
        <v>44279</v>
      </c>
      <c r="B1415" s="30" t="s">
        <v>500</v>
      </c>
      <c r="C1415" s="30" t="s">
        <v>496</v>
      </c>
      <c r="D1415" s="30">
        <v>2221</v>
      </c>
      <c r="E1415" s="30" t="s">
        <v>501</v>
      </c>
    </row>
    <row r="1416" spans="1:5" x14ac:dyDescent="0.3">
      <c r="A1416" s="31">
        <v>44279</v>
      </c>
      <c r="B1416" s="30" t="s">
        <v>500</v>
      </c>
      <c r="C1416" s="30" t="s">
        <v>447</v>
      </c>
      <c r="D1416" s="30">
        <v>5533</v>
      </c>
      <c r="E1416" s="30" t="s">
        <v>499</v>
      </c>
    </row>
    <row r="1417" spans="1:5" x14ac:dyDescent="0.3">
      <c r="A1417" s="31">
        <v>44279</v>
      </c>
      <c r="B1417" s="30" t="s">
        <v>494</v>
      </c>
      <c r="C1417" s="30" t="s">
        <v>498</v>
      </c>
      <c r="D1417" s="30">
        <v>9069</v>
      </c>
      <c r="E1417" s="30" t="s">
        <v>497</v>
      </c>
    </row>
    <row r="1418" spans="1:5" x14ac:dyDescent="0.3">
      <c r="A1418" s="31">
        <v>44279</v>
      </c>
      <c r="B1418" s="30" t="s">
        <v>494</v>
      </c>
      <c r="C1418" s="30" t="s">
        <v>496</v>
      </c>
      <c r="D1418" s="30">
        <v>150</v>
      </c>
      <c r="E1418" s="30" t="s">
        <v>495</v>
      </c>
    </row>
    <row r="1419" spans="1:5" x14ac:dyDescent="0.3">
      <c r="A1419" s="31">
        <v>44279</v>
      </c>
      <c r="B1419" s="30" t="s">
        <v>494</v>
      </c>
      <c r="C1419" s="30" t="s">
        <v>447</v>
      </c>
      <c r="D1419" s="30">
        <v>7751</v>
      </c>
      <c r="E1419" s="30" t="s">
        <v>493</v>
      </c>
    </row>
    <row r="1420" spans="1:5" x14ac:dyDescent="0.3">
      <c r="A1420" s="31">
        <v>44286</v>
      </c>
      <c r="B1420" s="30" t="s">
        <v>230</v>
      </c>
      <c r="C1420" s="30" t="s">
        <v>510</v>
      </c>
      <c r="D1420" s="30">
        <v>8256</v>
      </c>
      <c r="E1420" s="30" t="s">
        <v>509</v>
      </c>
    </row>
    <row r="1421" spans="1:5" x14ac:dyDescent="0.3">
      <c r="A1421" s="31">
        <v>44286</v>
      </c>
      <c r="B1421" s="30" t="s">
        <v>230</v>
      </c>
      <c r="C1421" s="30" t="s">
        <v>508</v>
      </c>
      <c r="D1421" s="30">
        <v>8924</v>
      </c>
      <c r="E1421" s="30" t="s">
        <v>507</v>
      </c>
    </row>
    <row r="1422" spans="1:5" x14ac:dyDescent="0.3">
      <c r="A1422" s="31">
        <v>44286</v>
      </c>
      <c r="B1422" s="30" t="s">
        <v>230</v>
      </c>
      <c r="C1422" s="30" t="s">
        <v>447</v>
      </c>
      <c r="D1422" s="30">
        <v>4</v>
      </c>
      <c r="E1422" s="30" t="s">
        <v>506</v>
      </c>
    </row>
    <row r="1423" spans="1:5" x14ac:dyDescent="0.3">
      <c r="A1423" s="31">
        <v>44286</v>
      </c>
      <c r="B1423" s="30" t="s">
        <v>230</v>
      </c>
      <c r="C1423" s="30" t="s">
        <v>505</v>
      </c>
      <c r="D1423" s="30" t="s">
        <v>504</v>
      </c>
      <c r="E1423" s="30" t="s">
        <v>503</v>
      </c>
    </row>
    <row r="1424" spans="1:5" x14ac:dyDescent="0.3">
      <c r="A1424" s="31">
        <v>44286</v>
      </c>
      <c r="B1424" s="30" t="s">
        <v>500</v>
      </c>
      <c r="C1424" s="30" t="s">
        <v>498</v>
      </c>
      <c r="D1424" s="30">
        <v>9366</v>
      </c>
      <c r="E1424" s="30" t="s">
        <v>502</v>
      </c>
    </row>
    <row r="1425" spans="1:8" x14ac:dyDescent="0.3">
      <c r="A1425" s="31">
        <v>44286</v>
      </c>
      <c r="B1425" s="30" t="s">
        <v>500</v>
      </c>
      <c r="C1425" s="30" t="s">
        <v>496</v>
      </c>
      <c r="D1425" s="30">
        <v>2232</v>
      </c>
      <c r="E1425" s="30" t="s">
        <v>501</v>
      </c>
    </row>
    <row r="1426" spans="1:8" x14ac:dyDescent="0.3">
      <c r="A1426" s="31">
        <v>44286</v>
      </c>
      <c r="B1426" s="30" t="s">
        <v>500</v>
      </c>
      <c r="C1426" s="30" t="s">
        <v>447</v>
      </c>
      <c r="D1426" s="30">
        <v>5586</v>
      </c>
      <c r="E1426" s="30" t="s">
        <v>499</v>
      </c>
    </row>
    <row r="1427" spans="1:8" x14ac:dyDescent="0.3">
      <c r="A1427" s="31">
        <v>44286</v>
      </c>
      <c r="B1427" s="30" t="s">
        <v>494</v>
      </c>
      <c r="C1427" s="30" t="s">
        <v>498</v>
      </c>
      <c r="D1427" s="30">
        <v>9249</v>
      </c>
      <c r="E1427" s="30" t="s">
        <v>497</v>
      </c>
    </row>
    <row r="1428" spans="1:8" x14ac:dyDescent="0.3">
      <c r="A1428" s="31">
        <v>44286</v>
      </c>
      <c r="B1428" s="30" t="s">
        <v>494</v>
      </c>
      <c r="C1428" s="30" t="s">
        <v>496</v>
      </c>
      <c r="D1428" s="30">
        <v>149</v>
      </c>
      <c r="E1428" s="30" t="s">
        <v>495</v>
      </c>
    </row>
    <row r="1429" spans="1:8" x14ac:dyDescent="0.3">
      <c r="A1429" s="31">
        <v>44286</v>
      </c>
      <c r="B1429" s="30" t="s">
        <v>494</v>
      </c>
      <c r="C1429" s="30" t="s">
        <v>447</v>
      </c>
      <c r="D1429" s="30">
        <v>7787</v>
      </c>
      <c r="E1429" s="30" t="s">
        <v>493</v>
      </c>
    </row>
    <row r="1430" spans="1:8" x14ac:dyDescent="0.3">
      <c r="A1430" s="127">
        <v>44293</v>
      </c>
      <c r="B1430" s="126" t="s">
        <v>230</v>
      </c>
      <c r="C1430" s="126" t="s">
        <v>510</v>
      </c>
      <c r="D1430" s="126">
        <v>8344</v>
      </c>
      <c r="E1430" s="126" t="s">
        <v>509</v>
      </c>
      <c r="F1430" s="126"/>
      <c r="G1430" s="126"/>
    </row>
    <row r="1431" spans="1:8" x14ac:dyDescent="0.3">
      <c r="A1431" s="127">
        <v>44293</v>
      </c>
      <c r="B1431" s="126" t="s">
        <v>230</v>
      </c>
      <c r="C1431" s="126" t="s">
        <v>508</v>
      </c>
      <c r="D1431" s="126">
        <v>9009</v>
      </c>
      <c r="E1431" s="126" t="s">
        <v>507</v>
      </c>
      <c r="F1431" s="126"/>
      <c r="G1431" s="126"/>
    </row>
    <row r="1432" spans="1:8" x14ac:dyDescent="0.3">
      <c r="A1432" s="127">
        <v>44293</v>
      </c>
      <c r="B1432" s="126" t="s">
        <v>230</v>
      </c>
      <c r="C1432" s="126" t="s">
        <v>447</v>
      </c>
      <c r="D1432" s="126">
        <v>4</v>
      </c>
      <c r="E1432" s="126" t="s">
        <v>506</v>
      </c>
      <c r="F1432" s="126"/>
      <c r="G1432" s="126"/>
    </row>
    <row r="1433" spans="1:8" x14ac:dyDescent="0.3">
      <c r="A1433" s="127">
        <v>44293</v>
      </c>
      <c r="B1433" s="126" t="s">
        <v>230</v>
      </c>
      <c r="C1433" s="126" t="s">
        <v>505</v>
      </c>
      <c r="D1433" s="126" t="s">
        <v>504</v>
      </c>
      <c r="E1433" s="126" t="s">
        <v>503</v>
      </c>
      <c r="F1433" s="126"/>
      <c r="G1433" s="126"/>
    </row>
    <row r="1434" spans="1:8" x14ac:dyDescent="0.3">
      <c r="A1434" s="127">
        <v>44293</v>
      </c>
      <c r="B1434" s="126" t="s">
        <v>500</v>
      </c>
      <c r="C1434" s="126" t="s">
        <v>498</v>
      </c>
      <c r="D1434" s="126">
        <v>9504</v>
      </c>
      <c r="E1434" s="126" t="s">
        <v>502</v>
      </c>
      <c r="F1434" s="126"/>
      <c r="G1434" s="126"/>
    </row>
    <row r="1435" spans="1:8" x14ac:dyDescent="0.3">
      <c r="A1435" s="127">
        <v>44293</v>
      </c>
      <c r="B1435" s="126" t="s">
        <v>500</v>
      </c>
      <c r="C1435" s="126" t="s">
        <v>496</v>
      </c>
      <c r="D1435" s="126">
        <v>2226</v>
      </c>
      <c r="E1435" s="126" t="s">
        <v>501</v>
      </c>
      <c r="F1435" s="126"/>
      <c r="G1435" s="126"/>
    </row>
    <row r="1436" spans="1:8" x14ac:dyDescent="0.3">
      <c r="A1436" s="127">
        <v>44293</v>
      </c>
      <c r="B1436" s="126" t="s">
        <v>500</v>
      </c>
      <c r="C1436" s="126" t="s">
        <v>447</v>
      </c>
      <c r="D1436" s="126">
        <v>5628</v>
      </c>
      <c r="E1436" s="126" t="s">
        <v>499</v>
      </c>
      <c r="F1436" s="126"/>
      <c r="G1436" s="126"/>
    </row>
    <row r="1437" spans="1:8" x14ac:dyDescent="0.3">
      <c r="A1437" s="127">
        <v>44293</v>
      </c>
      <c r="B1437" s="126" t="s">
        <v>494</v>
      </c>
      <c r="C1437" s="126" t="s">
        <v>498</v>
      </c>
      <c r="D1437" s="126">
        <v>9417</v>
      </c>
      <c r="E1437" s="126" t="s">
        <v>497</v>
      </c>
      <c r="F1437" s="126"/>
      <c r="G1437" s="126"/>
    </row>
    <row r="1438" spans="1:8" x14ac:dyDescent="0.3">
      <c r="A1438" s="127">
        <v>44293</v>
      </c>
      <c r="B1438" s="126" t="s">
        <v>494</v>
      </c>
      <c r="C1438" s="126" t="s">
        <v>496</v>
      </c>
      <c r="D1438" s="126">
        <v>148</v>
      </c>
      <c r="E1438" s="126" t="s">
        <v>495</v>
      </c>
      <c r="F1438" s="126"/>
      <c r="G1438" s="126"/>
    </row>
    <row r="1439" spans="1:8" x14ac:dyDescent="0.3">
      <c r="A1439" s="127">
        <v>44293</v>
      </c>
      <c r="B1439" s="126" t="s">
        <v>494</v>
      </c>
      <c r="C1439" s="126" t="s">
        <v>447</v>
      </c>
      <c r="D1439" s="126">
        <v>7793</v>
      </c>
      <c r="E1439" s="126" t="s">
        <v>493</v>
      </c>
      <c r="F1439" s="126"/>
      <c r="G1439" s="126"/>
    </row>
    <row r="1440" spans="1:8" x14ac:dyDescent="0.3">
      <c r="A1440" s="127">
        <v>44300</v>
      </c>
      <c r="B1440" s="126" t="s">
        <v>230</v>
      </c>
      <c r="C1440" s="126" t="s">
        <v>510</v>
      </c>
      <c r="D1440" s="126">
        <v>8389</v>
      </c>
      <c r="E1440" s="126" t="s">
        <v>509</v>
      </c>
      <c r="F1440" s="126"/>
      <c r="G1440" s="126"/>
      <c r="H1440" s="126"/>
    </row>
    <row r="1441" spans="1:8" x14ac:dyDescent="0.3">
      <c r="A1441" s="127">
        <v>44300</v>
      </c>
      <c r="B1441" s="126" t="s">
        <v>230</v>
      </c>
      <c r="C1441" s="126" t="s">
        <v>508</v>
      </c>
      <c r="D1441" s="126">
        <v>9033</v>
      </c>
      <c r="E1441" s="126" t="s">
        <v>507</v>
      </c>
      <c r="F1441" s="126"/>
      <c r="G1441" s="126"/>
      <c r="H1441" s="126"/>
    </row>
    <row r="1442" spans="1:8" x14ac:dyDescent="0.3">
      <c r="A1442" s="127">
        <v>44300</v>
      </c>
      <c r="B1442" s="126" t="s">
        <v>230</v>
      </c>
      <c r="C1442" s="126" t="s">
        <v>447</v>
      </c>
      <c r="D1442" s="126">
        <v>4</v>
      </c>
      <c r="E1442" s="126" t="s">
        <v>506</v>
      </c>
      <c r="F1442" s="126"/>
      <c r="G1442" s="126"/>
      <c r="H1442" s="126"/>
    </row>
    <row r="1443" spans="1:8" x14ac:dyDescent="0.3">
      <c r="A1443" s="127">
        <v>44300</v>
      </c>
      <c r="B1443" s="126" t="s">
        <v>230</v>
      </c>
      <c r="C1443" s="126" t="s">
        <v>505</v>
      </c>
      <c r="D1443" s="126" t="s">
        <v>504</v>
      </c>
      <c r="E1443" s="126" t="s">
        <v>503</v>
      </c>
      <c r="F1443" s="126"/>
      <c r="G1443" s="126"/>
      <c r="H1443" s="126"/>
    </row>
    <row r="1444" spans="1:8" x14ac:dyDescent="0.3">
      <c r="A1444" s="127">
        <v>44300</v>
      </c>
      <c r="B1444" s="126" t="s">
        <v>500</v>
      </c>
      <c r="C1444" s="126" t="s">
        <v>498</v>
      </c>
      <c r="D1444" s="126">
        <v>9567</v>
      </c>
      <c r="E1444" s="126" t="s">
        <v>502</v>
      </c>
      <c r="F1444" s="126"/>
      <c r="G1444" s="126"/>
      <c r="H1444" s="126"/>
    </row>
    <row r="1445" spans="1:8" x14ac:dyDescent="0.3">
      <c r="A1445" s="127">
        <v>44300</v>
      </c>
      <c r="B1445" s="126" t="s">
        <v>500</v>
      </c>
      <c r="C1445" s="126" t="s">
        <v>496</v>
      </c>
      <c r="D1445" s="126">
        <v>2216</v>
      </c>
      <c r="E1445" s="126" t="s">
        <v>501</v>
      </c>
      <c r="F1445" s="126"/>
      <c r="G1445" s="126"/>
      <c r="H1445" s="126"/>
    </row>
    <row r="1446" spans="1:8" x14ac:dyDescent="0.3">
      <c r="A1446" s="127">
        <v>44300</v>
      </c>
      <c r="B1446" s="126" t="s">
        <v>500</v>
      </c>
      <c r="C1446" s="126" t="s">
        <v>447</v>
      </c>
      <c r="D1446" s="126">
        <v>5644</v>
      </c>
      <c r="E1446" s="126" t="s">
        <v>499</v>
      </c>
      <c r="F1446" s="126"/>
      <c r="G1446" s="126"/>
      <c r="H1446" s="126"/>
    </row>
    <row r="1447" spans="1:8" x14ac:dyDescent="0.3">
      <c r="A1447" s="127">
        <v>44300</v>
      </c>
      <c r="B1447" s="126" t="s">
        <v>494</v>
      </c>
      <c r="C1447" s="126" t="s">
        <v>498</v>
      </c>
      <c r="D1447" s="126">
        <v>9511</v>
      </c>
      <c r="E1447" s="126" t="s">
        <v>497</v>
      </c>
      <c r="F1447" s="126"/>
      <c r="G1447" s="126"/>
      <c r="H1447" s="126"/>
    </row>
    <row r="1448" spans="1:8" x14ac:dyDescent="0.3">
      <c r="A1448" s="127">
        <v>44300</v>
      </c>
      <c r="B1448" s="126" t="s">
        <v>494</v>
      </c>
      <c r="C1448" s="126" t="s">
        <v>496</v>
      </c>
      <c r="D1448" s="126">
        <v>149</v>
      </c>
      <c r="E1448" s="126" t="s">
        <v>495</v>
      </c>
      <c r="F1448" s="126"/>
      <c r="G1448" s="126"/>
      <c r="H1448" s="126"/>
    </row>
    <row r="1449" spans="1:8" x14ac:dyDescent="0.3">
      <c r="A1449" s="127">
        <v>44300</v>
      </c>
      <c r="B1449" s="126" t="s">
        <v>494</v>
      </c>
      <c r="C1449" s="126" t="s">
        <v>447</v>
      </c>
      <c r="D1449" s="126">
        <v>7767</v>
      </c>
      <c r="E1449" s="126" t="s">
        <v>493</v>
      </c>
      <c r="F1449" s="126"/>
      <c r="G1449" s="126"/>
      <c r="H1449" s="126"/>
    </row>
    <row r="1450" spans="1:8" x14ac:dyDescent="0.3">
      <c r="A1450" s="127">
        <v>44307</v>
      </c>
      <c r="B1450" s="126" t="s">
        <v>230</v>
      </c>
      <c r="C1450" s="126" t="s">
        <v>510</v>
      </c>
      <c r="D1450" s="126">
        <v>8436</v>
      </c>
      <c r="E1450" s="126" t="s">
        <v>509</v>
      </c>
      <c r="F1450" s="126"/>
      <c r="G1450" s="126"/>
      <c r="H1450" s="126"/>
    </row>
    <row r="1451" spans="1:8" x14ac:dyDescent="0.3">
      <c r="A1451" s="127">
        <v>44307</v>
      </c>
      <c r="B1451" s="126" t="s">
        <v>230</v>
      </c>
      <c r="C1451" s="126" t="s">
        <v>508</v>
      </c>
      <c r="D1451" s="126">
        <v>9057</v>
      </c>
      <c r="E1451" s="126" t="s">
        <v>507</v>
      </c>
      <c r="F1451" s="126"/>
      <c r="G1451" s="126"/>
      <c r="H1451" s="126"/>
    </row>
    <row r="1452" spans="1:8" x14ac:dyDescent="0.3">
      <c r="A1452" s="127">
        <v>44307</v>
      </c>
      <c r="B1452" s="126" t="s">
        <v>230</v>
      </c>
      <c r="C1452" s="126" t="s">
        <v>447</v>
      </c>
      <c r="D1452" s="126">
        <v>4</v>
      </c>
      <c r="E1452" s="126" t="s">
        <v>506</v>
      </c>
      <c r="F1452" s="126"/>
      <c r="G1452" s="126"/>
      <c r="H1452" s="126"/>
    </row>
    <row r="1453" spans="1:8" x14ac:dyDescent="0.3">
      <c r="A1453" s="127">
        <v>44307</v>
      </c>
      <c r="B1453" s="126" t="s">
        <v>230</v>
      </c>
      <c r="C1453" s="126" t="s">
        <v>505</v>
      </c>
      <c r="D1453" s="126" t="s">
        <v>504</v>
      </c>
      <c r="E1453" s="126" t="s">
        <v>503</v>
      </c>
      <c r="F1453" s="126"/>
      <c r="G1453" s="126"/>
      <c r="H1453" s="126"/>
    </row>
    <row r="1454" spans="1:8" x14ac:dyDescent="0.3">
      <c r="A1454" s="127">
        <v>44307</v>
      </c>
      <c r="B1454" s="126" t="s">
        <v>500</v>
      </c>
      <c r="C1454" s="126" t="s">
        <v>498</v>
      </c>
      <c r="D1454" s="126">
        <v>9613</v>
      </c>
      <c r="E1454" s="126" t="s">
        <v>502</v>
      </c>
      <c r="F1454" s="126"/>
      <c r="G1454" s="126"/>
      <c r="H1454" s="126"/>
    </row>
    <row r="1455" spans="1:8" x14ac:dyDescent="0.3">
      <c r="A1455" s="127">
        <v>44307</v>
      </c>
      <c r="B1455" s="126" t="s">
        <v>500</v>
      </c>
      <c r="C1455" s="126" t="s">
        <v>496</v>
      </c>
      <c r="D1455" s="126">
        <v>2219</v>
      </c>
      <c r="E1455" s="126" t="s">
        <v>501</v>
      </c>
      <c r="F1455" s="126"/>
      <c r="G1455" s="126"/>
      <c r="H1455" s="126"/>
    </row>
    <row r="1456" spans="1:8" x14ac:dyDescent="0.3">
      <c r="A1456" s="127">
        <v>44307</v>
      </c>
      <c r="B1456" s="126" t="s">
        <v>500</v>
      </c>
      <c r="C1456" s="126" t="s">
        <v>447</v>
      </c>
      <c r="D1456" s="126">
        <v>5666</v>
      </c>
      <c r="E1456" s="126" t="s">
        <v>499</v>
      </c>
      <c r="F1456" s="126"/>
      <c r="G1456" s="126"/>
      <c r="H1456" s="126"/>
    </row>
    <row r="1457" spans="1:8" x14ac:dyDescent="0.3">
      <c r="A1457" s="127">
        <v>44307</v>
      </c>
      <c r="B1457" s="126" t="s">
        <v>494</v>
      </c>
      <c r="C1457" s="126" t="s">
        <v>498</v>
      </c>
      <c r="D1457" s="126">
        <v>9551</v>
      </c>
      <c r="E1457" s="126" t="s">
        <v>497</v>
      </c>
      <c r="F1457" s="126"/>
      <c r="G1457" s="126"/>
      <c r="H1457" s="126"/>
    </row>
    <row r="1458" spans="1:8" x14ac:dyDescent="0.3">
      <c r="A1458" s="127">
        <v>44307</v>
      </c>
      <c r="B1458" s="126" t="s">
        <v>494</v>
      </c>
      <c r="C1458" s="126" t="s">
        <v>496</v>
      </c>
      <c r="D1458" s="126">
        <v>152</v>
      </c>
      <c r="E1458" s="126" t="s">
        <v>495</v>
      </c>
      <c r="F1458" s="126"/>
      <c r="G1458" s="126"/>
      <c r="H1458" s="126"/>
    </row>
    <row r="1459" spans="1:8" x14ac:dyDescent="0.3">
      <c r="A1459" s="127">
        <v>44307</v>
      </c>
      <c r="B1459" s="126" t="s">
        <v>494</v>
      </c>
      <c r="C1459" s="126" t="s">
        <v>447</v>
      </c>
      <c r="D1459" s="126">
        <v>7795</v>
      </c>
      <c r="E1459" s="126" t="s">
        <v>493</v>
      </c>
      <c r="F1459" s="126"/>
      <c r="G1459" s="126"/>
      <c r="H1459" s="126"/>
    </row>
    <row r="1460" spans="1:8" x14ac:dyDescent="0.3">
      <c r="A1460" s="127">
        <v>44314</v>
      </c>
      <c r="B1460" s="126" t="s">
        <v>230</v>
      </c>
      <c r="C1460" s="126" t="s">
        <v>510</v>
      </c>
      <c r="D1460" s="126">
        <v>8478</v>
      </c>
      <c r="E1460" s="126" t="s">
        <v>509</v>
      </c>
      <c r="F1460" s="126"/>
      <c r="G1460" s="126"/>
      <c r="H1460" s="126"/>
    </row>
    <row r="1461" spans="1:8" x14ac:dyDescent="0.3">
      <c r="A1461" s="127">
        <v>44314</v>
      </c>
      <c r="B1461" s="126" t="s">
        <v>230</v>
      </c>
      <c r="C1461" s="126" t="s">
        <v>508</v>
      </c>
      <c r="D1461" s="126">
        <v>9095</v>
      </c>
      <c r="E1461" s="126" t="s">
        <v>507</v>
      </c>
      <c r="F1461" s="126"/>
      <c r="G1461" s="126"/>
      <c r="H1461" s="126"/>
    </row>
    <row r="1462" spans="1:8" x14ac:dyDescent="0.3">
      <c r="A1462" s="127">
        <v>44314</v>
      </c>
      <c r="B1462" s="126" t="s">
        <v>230</v>
      </c>
      <c r="C1462" s="126" t="s">
        <v>447</v>
      </c>
      <c r="D1462" s="126">
        <v>4</v>
      </c>
      <c r="E1462" s="126" t="s">
        <v>506</v>
      </c>
      <c r="F1462" s="126"/>
      <c r="G1462" s="126"/>
      <c r="H1462" s="126"/>
    </row>
    <row r="1463" spans="1:8" x14ac:dyDescent="0.3">
      <c r="A1463" s="127">
        <v>44314</v>
      </c>
      <c r="B1463" s="126" t="s">
        <v>230</v>
      </c>
      <c r="C1463" s="126" t="s">
        <v>505</v>
      </c>
      <c r="D1463" s="126" t="s">
        <v>504</v>
      </c>
      <c r="E1463" s="126" t="s">
        <v>503</v>
      </c>
      <c r="F1463" s="126"/>
      <c r="G1463" s="126"/>
      <c r="H1463" s="126"/>
    </row>
    <row r="1464" spans="1:8" x14ac:dyDescent="0.3">
      <c r="A1464" s="127">
        <v>44314</v>
      </c>
      <c r="B1464" s="126" t="s">
        <v>500</v>
      </c>
      <c r="C1464" s="126" t="s">
        <v>498</v>
      </c>
      <c r="D1464" s="126">
        <v>9670</v>
      </c>
      <c r="E1464" s="126" t="s">
        <v>502</v>
      </c>
      <c r="F1464" s="126"/>
      <c r="G1464" s="126"/>
      <c r="H1464" s="126"/>
    </row>
    <row r="1465" spans="1:8" x14ac:dyDescent="0.3">
      <c r="A1465" s="127">
        <v>44314</v>
      </c>
      <c r="B1465" s="126" t="s">
        <v>500</v>
      </c>
      <c r="C1465" s="126" t="s">
        <v>496</v>
      </c>
      <c r="D1465" s="126">
        <v>2222</v>
      </c>
      <c r="E1465" s="126" t="s">
        <v>501</v>
      </c>
      <c r="F1465" s="126"/>
      <c r="G1465" s="126"/>
      <c r="H1465" s="126"/>
    </row>
    <row r="1466" spans="1:8" x14ac:dyDescent="0.3">
      <c r="A1466" s="127">
        <v>44314</v>
      </c>
      <c r="B1466" s="126" t="s">
        <v>500</v>
      </c>
      <c r="C1466" s="126" t="s">
        <v>447</v>
      </c>
      <c r="D1466" s="126">
        <v>5686</v>
      </c>
      <c r="E1466" s="126" t="s">
        <v>499</v>
      </c>
      <c r="F1466" s="126"/>
      <c r="G1466" s="126"/>
      <c r="H1466" s="126"/>
    </row>
    <row r="1467" spans="1:8" x14ac:dyDescent="0.3">
      <c r="A1467" s="127">
        <v>44314</v>
      </c>
      <c r="B1467" s="126" t="s">
        <v>494</v>
      </c>
      <c r="C1467" s="126" t="s">
        <v>498</v>
      </c>
      <c r="D1467" s="126">
        <v>9590</v>
      </c>
      <c r="E1467" s="126" t="s">
        <v>497</v>
      </c>
      <c r="F1467" s="126"/>
      <c r="G1467" s="126"/>
      <c r="H1467" s="126"/>
    </row>
    <row r="1468" spans="1:8" x14ac:dyDescent="0.3">
      <c r="A1468" s="127">
        <v>44314</v>
      </c>
      <c r="B1468" s="126" t="s">
        <v>494</v>
      </c>
      <c r="C1468" s="126" t="s">
        <v>496</v>
      </c>
      <c r="D1468" s="126">
        <v>152</v>
      </c>
      <c r="E1468" s="126" t="s">
        <v>495</v>
      </c>
      <c r="F1468" s="126"/>
      <c r="G1468" s="126"/>
      <c r="H1468" s="126"/>
    </row>
    <row r="1469" spans="1:8" x14ac:dyDescent="0.3">
      <c r="A1469" s="127">
        <v>44314</v>
      </c>
      <c r="B1469" s="126" t="s">
        <v>494</v>
      </c>
      <c r="C1469" s="126" t="s">
        <v>447</v>
      </c>
      <c r="D1469" s="126">
        <v>7836</v>
      </c>
      <c r="E1469" s="126" t="s">
        <v>493</v>
      </c>
      <c r="F1469" s="126"/>
      <c r="G1469" s="126"/>
      <c r="H1469" s="126"/>
    </row>
    <row r="1470" spans="1:8" x14ac:dyDescent="0.3">
      <c r="A1470" s="127">
        <v>44321</v>
      </c>
      <c r="B1470" s="126" t="s">
        <v>230</v>
      </c>
      <c r="C1470" s="126" t="s">
        <v>510</v>
      </c>
      <c r="D1470" s="126">
        <v>8532</v>
      </c>
      <c r="E1470" s="126" t="s">
        <v>509</v>
      </c>
      <c r="F1470" s="126"/>
      <c r="G1470" s="126"/>
      <c r="H1470" s="126"/>
    </row>
    <row r="1471" spans="1:8" x14ac:dyDescent="0.3">
      <c r="A1471" s="127">
        <v>44321</v>
      </c>
      <c r="B1471" s="126" t="s">
        <v>230</v>
      </c>
      <c r="C1471" s="126" t="s">
        <v>508</v>
      </c>
      <c r="D1471" s="126">
        <v>9121</v>
      </c>
      <c r="E1471" s="126" t="s">
        <v>507</v>
      </c>
      <c r="F1471" s="126"/>
      <c r="G1471" s="126"/>
      <c r="H1471" s="126"/>
    </row>
    <row r="1472" spans="1:8" x14ac:dyDescent="0.3">
      <c r="A1472" s="127">
        <v>44321</v>
      </c>
      <c r="B1472" s="126" t="s">
        <v>230</v>
      </c>
      <c r="C1472" s="126" t="s">
        <v>447</v>
      </c>
      <c r="D1472" s="126">
        <v>4</v>
      </c>
      <c r="E1472" s="126" t="s">
        <v>506</v>
      </c>
      <c r="F1472" s="126"/>
      <c r="G1472" s="126"/>
      <c r="H1472" s="126"/>
    </row>
    <row r="1473" spans="1:8" x14ac:dyDescent="0.3">
      <c r="A1473" s="127">
        <v>44321</v>
      </c>
      <c r="B1473" s="126" t="s">
        <v>230</v>
      </c>
      <c r="C1473" s="126" t="s">
        <v>505</v>
      </c>
      <c r="D1473" s="126" t="s">
        <v>504</v>
      </c>
      <c r="E1473" s="126" t="s">
        <v>503</v>
      </c>
      <c r="F1473" s="126"/>
      <c r="G1473" s="126"/>
      <c r="H1473" s="126"/>
    </row>
    <row r="1474" spans="1:8" x14ac:dyDescent="0.3">
      <c r="A1474" s="127">
        <v>44321</v>
      </c>
      <c r="B1474" s="126" t="s">
        <v>500</v>
      </c>
      <c r="C1474" s="126" t="s">
        <v>498</v>
      </c>
      <c r="D1474" s="126">
        <v>9724</v>
      </c>
      <c r="E1474" s="126" t="s">
        <v>502</v>
      </c>
      <c r="F1474" s="126"/>
      <c r="G1474" s="126"/>
      <c r="H1474" s="126"/>
    </row>
    <row r="1475" spans="1:8" x14ac:dyDescent="0.3">
      <c r="A1475" s="127">
        <v>44321</v>
      </c>
      <c r="B1475" s="126" t="s">
        <v>500</v>
      </c>
      <c r="C1475" s="126" t="s">
        <v>496</v>
      </c>
      <c r="D1475" s="126">
        <v>2223</v>
      </c>
      <c r="E1475" s="126" t="s">
        <v>501</v>
      </c>
      <c r="F1475" s="126"/>
      <c r="G1475" s="126"/>
      <c r="H1475" s="126"/>
    </row>
    <row r="1476" spans="1:8" x14ac:dyDescent="0.3">
      <c r="A1476" s="127">
        <v>44321</v>
      </c>
      <c r="B1476" s="126" t="s">
        <v>500</v>
      </c>
      <c r="C1476" s="126" t="s">
        <v>447</v>
      </c>
      <c r="D1476" s="126">
        <v>5711</v>
      </c>
      <c r="E1476" s="126" t="s">
        <v>499</v>
      </c>
      <c r="F1476" s="126"/>
      <c r="G1476" s="126"/>
      <c r="H1476" s="126"/>
    </row>
    <row r="1477" spans="1:8" x14ac:dyDescent="0.3">
      <c r="A1477" s="127">
        <v>44321</v>
      </c>
      <c r="B1477" s="126" t="s">
        <v>494</v>
      </c>
      <c r="C1477" s="126" t="s">
        <v>498</v>
      </c>
      <c r="D1477" s="126">
        <v>9642</v>
      </c>
      <c r="E1477" s="126" t="s">
        <v>497</v>
      </c>
      <c r="F1477" s="126"/>
      <c r="G1477" s="126"/>
      <c r="H1477" s="126"/>
    </row>
    <row r="1478" spans="1:8" x14ac:dyDescent="0.3">
      <c r="A1478" s="127">
        <v>44321</v>
      </c>
      <c r="B1478" s="126" t="s">
        <v>494</v>
      </c>
      <c r="C1478" s="126" t="s">
        <v>496</v>
      </c>
      <c r="D1478" s="126">
        <v>152</v>
      </c>
      <c r="E1478" s="126" t="s">
        <v>495</v>
      </c>
      <c r="F1478" s="126"/>
      <c r="G1478" s="126"/>
      <c r="H1478" s="126"/>
    </row>
    <row r="1479" spans="1:8" x14ac:dyDescent="0.3">
      <c r="A1479" s="127">
        <v>44321</v>
      </c>
      <c r="B1479" s="126" t="s">
        <v>494</v>
      </c>
      <c r="C1479" s="126" t="s">
        <v>447</v>
      </c>
      <c r="D1479" s="126">
        <v>7864</v>
      </c>
      <c r="E1479" s="126" t="s">
        <v>493</v>
      </c>
      <c r="F1479" s="126"/>
      <c r="G1479" s="126"/>
      <c r="H1479" s="126"/>
    </row>
    <row r="1480" spans="1:8" x14ac:dyDescent="0.3">
      <c r="A1480" s="127">
        <v>44328</v>
      </c>
      <c r="B1480" s="166" t="s">
        <v>230</v>
      </c>
      <c r="C1480" s="166" t="s">
        <v>510</v>
      </c>
      <c r="D1480" s="166">
        <v>8562</v>
      </c>
      <c r="E1480" s="166" t="s">
        <v>509</v>
      </c>
      <c r="F1480" s="166"/>
      <c r="G1480" s="166"/>
      <c r="H1480" s="166"/>
    </row>
    <row r="1481" spans="1:8" x14ac:dyDescent="0.3">
      <c r="A1481" s="127">
        <v>44328</v>
      </c>
      <c r="B1481" s="166" t="s">
        <v>230</v>
      </c>
      <c r="C1481" s="166" t="s">
        <v>508</v>
      </c>
      <c r="D1481" s="166">
        <v>9141</v>
      </c>
      <c r="E1481" s="166" t="s">
        <v>507</v>
      </c>
      <c r="F1481" s="166"/>
      <c r="G1481" s="166"/>
      <c r="H1481" s="166"/>
    </row>
    <row r="1482" spans="1:8" x14ac:dyDescent="0.3">
      <c r="A1482" s="127">
        <v>44328</v>
      </c>
      <c r="B1482" s="166" t="s">
        <v>230</v>
      </c>
      <c r="C1482" s="166" t="s">
        <v>447</v>
      </c>
      <c r="D1482" s="166">
        <v>4</v>
      </c>
      <c r="E1482" s="166" t="s">
        <v>506</v>
      </c>
      <c r="F1482" s="166"/>
      <c r="G1482" s="166"/>
      <c r="H1482" s="166"/>
    </row>
    <row r="1483" spans="1:8" x14ac:dyDescent="0.3">
      <c r="A1483" s="127">
        <v>44328</v>
      </c>
      <c r="B1483" s="166" t="s">
        <v>230</v>
      </c>
      <c r="C1483" s="166" t="s">
        <v>505</v>
      </c>
      <c r="D1483" s="166" t="s">
        <v>504</v>
      </c>
      <c r="E1483" s="166" t="s">
        <v>503</v>
      </c>
      <c r="F1483" s="166"/>
      <c r="G1483" s="166"/>
      <c r="H1483" s="166"/>
    </row>
    <row r="1484" spans="1:8" x14ac:dyDescent="0.3">
      <c r="A1484" s="127">
        <v>44328</v>
      </c>
      <c r="B1484" s="166" t="s">
        <v>500</v>
      </c>
      <c r="C1484" s="166" t="s">
        <v>498</v>
      </c>
      <c r="D1484" s="166">
        <v>9762</v>
      </c>
      <c r="E1484" s="166" t="s">
        <v>502</v>
      </c>
      <c r="F1484" s="166"/>
      <c r="G1484" s="166"/>
      <c r="H1484" s="166"/>
    </row>
    <row r="1485" spans="1:8" x14ac:dyDescent="0.3">
      <c r="A1485" s="127">
        <v>44328</v>
      </c>
      <c r="B1485" s="166" t="s">
        <v>500</v>
      </c>
      <c r="C1485" s="166" t="s">
        <v>496</v>
      </c>
      <c r="D1485" s="166">
        <v>2225</v>
      </c>
      <c r="E1485" s="166" t="s">
        <v>501</v>
      </c>
      <c r="F1485" s="166"/>
      <c r="G1485" s="166"/>
      <c r="H1485" s="166"/>
    </row>
    <row r="1486" spans="1:8" x14ac:dyDescent="0.3">
      <c r="A1486" s="127">
        <v>44328</v>
      </c>
      <c r="B1486" s="166" t="s">
        <v>500</v>
      </c>
      <c r="C1486" s="166" t="s">
        <v>447</v>
      </c>
      <c r="D1486" s="166">
        <v>5721</v>
      </c>
      <c r="E1486" s="166" t="s">
        <v>499</v>
      </c>
      <c r="F1486" s="166"/>
      <c r="G1486" s="166"/>
      <c r="H1486" s="166"/>
    </row>
    <row r="1487" spans="1:8" x14ac:dyDescent="0.3">
      <c r="A1487" s="127">
        <v>44328</v>
      </c>
      <c r="B1487" s="166" t="s">
        <v>494</v>
      </c>
      <c r="C1487" s="166" t="s">
        <v>498</v>
      </c>
      <c r="D1487" s="166">
        <v>9674</v>
      </c>
      <c r="E1487" s="166" t="s">
        <v>497</v>
      </c>
      <c r="F1487" s="166"/>
      <c r="G1487" s="166"/>
      <c r="H1487" s="166"/>
    </row>
    <row r="1488" spans="1:8" x14ac:dyDescent="0.3">
      <c r="A1488" s="127">
        <v>44328</v>
      </c>
      <c r="B1488" s="166" t="s">
        <v>494</v>
      </c>
      <c r="C1488" s="166" t="s">
        <v>496</v>
      </c>
      <c r="D1488" s="166">
        <v>153</v>
      </c>
      <c r="E1488" s="166" t="s">
        <v>495</v>
      </c>
      <c r="F1488" s="166"/>
      <c r="G1488" s="166"/>
      <c r="H1488" s="166"/>
    </row>
    <row r="1489" spans="1:8" x14ac:dyDescent="0.3">
      <c r="A1489" s="127">
        <v>44328</v>
      </c>
      <c r="B1489" s="166" t="s">
        <v>494</v>
      </c>
      <c r="C1489" s="166" t="s">
        <v>447</v>
      </c>
      <c r="D1489" s="166">
        <v>7881</v>
      </c>
      <c r="E1489" s="166" t="s">
        <v>493</v>
      </c>
      <c r="F1489" s="166"/>
      <c r="G1489" s="166"/>
      <c r="H1489" s="166"/>
    </row>
    <row r="1490" spans="1:8" x14ac:dyDescent="0.3">
      <c r="A1490" s="127">
        <v>44335</v>
      </c>
      <c r="B1490" s="174" t="s">
        <v>230</v>
      </c>
      <c r="C1490" s="174" t="s">
        <v>510</v>
      </c>
      <c r="D1490" s="174">
        <v>8615</v>
      </c>
      <c r="E1490" s="174" t="s">
        <v>509</v>
      </c>
    </row>
    <row r="1491" spans="1:8" x14ac:dyDescent="0.3">
      <c r="A1491" s="127">
        <v>44335</v>
      </c>
      <c r="B1491" s="174" t="s">
        <v>230</v>
      </c>
      <c r="C1491" s="174" t="s">
        <v>508</v>
      </c>
      <c r="D1491" s="174">
        <v>9173</v>
      </c>
      <c r="E1491" s="174" t="s">
        <v>507</v>
      </c>
    </row>
    <row r="1492" spans="1:8" x14ac:dyDescent="0.3">
      <c r="A1492" s="127">
        <v>44335</v>
      </c>
      <c r="B1492" s="174" t="s">
        <v>230</v>
      </c>
      <c r="C1492" s="174" t="s">
        <v>447</v>
      </c>
      <c r="D1492" s="174">
        <v>5</v>
      </c>
      <c r="E1492" s="174" t="s">
        <v>506</v>
      </c>
    </row>
    <row r="1493" spans="1:8" x14ac:dyDescent="0.3">
      <c r="A1493" s="127">
        <v>44335</v>
      </c>
      <c r="B1493" s="174" t="s">
        <v>230</v>
      </c>
      <c r="C1493" s="174" t="s">
        <v>505</v>
      </c>
      <c r="D1493" s="174" t="s">
        <v>504</v>
      </c>
      <c r="E1493" s="174" t="s">
        <v>503</v>
      </c>
    </row>
    <row r="1494" spans="1:8" x14ac:dyDescent="0.3">
      <c r="A1494" s="127">
        <v>44335</v>
      </c>
      <c r="B1494" s="174" t="s">
        <v>500</v>
      </c>
      <c r="C1494" s="174" t="s">
        <v>498</v>
      </c>
      <c r="D1494" s="174">
        <v>9824</v>
      </c>
      <c r="E1494" s="174" t="s">
        <v>502</v>
      </c>
    </row>
    <row r="1495" spans="1:8" x14ac:dyDescent="0.3">
      <c r="A1495" s="127">
        <v>44335</v>
      </c>
      <c r="B1495" s="174" t="s">
        <v>500</v>
      </c>
      <c r="C1495" s="174" t="s">
        <v>496</v>
      </c>
      <c r="D1495" s="174">
        <v>2224</v>
      </c>
      <c r="E1495" s="174" t="s">
        <v>501</v>
      </c>
    </row>
    <row r="1496" spans="1:8" x14ac:dyDescent="0.3">
      <c r="A1496" s="127">
        <v>44335</v>
      </c>
      <c r="B1496" s="174" t="s">
        <v>500</v>
      </c>
      <c r="C1496" s="174" t="s">
        <v>447</v>
      </c>
      <c r="D1496" s="174">
        <v>5746</v>
      </c>
      <c r="E1496" s="174" t="s">
        <v>499</v>
      </c>
    </row>
    <row r="1497" spans="1:8" x14ac:dyDescent="0.3">
      <c r="A1497" s="127">
        <v>44335</v>
      </c>
      <c r="B1497" s="174" t="s">
        <v>494</v>
      </c>
      <c r="C1497" s="174" t="s">
        <v>498</v>
      </c>
      <c r="D1497" s="174">
        <v>9717</v>
      </c>
      <c r="E1497" s="174" t="s">
        <v>497</v>
      </c>
    </row>
    <row r="1498" spans="1:8" x14ac:dyDescent="0.3">
      <c r="A1498" s="127">
        <v>44335</v>
      </c>
      <c r="B1498" s="174" t="s">
        <v>494</v>
      </c>
      <c r="C1498" s="174" t="s">
        <v>496</v>
      </c>
      <c r="D1498" s="174">
        <v>155</v>
      </c>
      <c r="E1498" s="174" t="s">
        <v>495</v>
      </c>
    </row>
    <row r="1499" spans="1:8" x14ac:dyDescent="0.3">
      <c r="A1499" s="127">
        <v>44335</v>
      </c>
      <c r="B1499" s="174" t="s">
        <v>494</v>
      </c>
      <c r="C1499" s="174" t="s">
        <v>447</v>
      </c>
      <c r="D1499" s="174">
        <v>7922</v>
      </c>
      <c r="E1499" s="174" t="s">
        <v>493</v>
      </c>
    </row>
    <row r="1500" spans="1:8" x14ac:dyDescent="0.3">
      <c r="A1500" s="127">
        <v>44342</v>
      </c>
      <c r="B1500" s="185" t="s">
        <v>230</v>
      </c>
      <c r="C1500" s="185" t="s">
        <v>510</v>
      </c>
      <c r="D1500" s="185">
        <v>8640</v>
      </c>
      <c r="E1500" s="185" t="s">
        <v>509</v>
      </c>
    </row>
    <row r="1501" spans="1:8" x14ac:dyDescent="0.3">
      <c r="A1501" s="127">
        <v>44342</v>
      </c>
      <c r="B1501" s="185" t="s">
        <v>230</v>
      </c>
      <c r="C1501" s="185" t="s">
        <v>508</v>
      </c>
      <c r="D1501" s="185">
        <v>9195</v>
      </c>
      <c r="E1501" s="185" t="s">
        <v>507</v>
      </c>
    </row>
    <row r="1502" spans="1:8" x14ac:dyDescent="0.3">
      <c r="A1502" s="127">
        <v>44342</v>
      </c>
      <c r="B1502" s="185" t="s">
        <v>230</v>
      </c>
      <c r="C1502" s="185" t="s">
        <v>447</v>
      </c>
      <c r="D1502" s="185">
        <v>5</v>
      </c>
      <c r="E1502" s="185" t="s">
        <v>506</v>
      </c>
    </row>
    <row r="1503" spans="1:8" x14ac:dyDescent="0.3">
      <c r="A1503" s="127">
        <v>44342</v>
      </c>
      <c r="B1503" s="185" t="s">
        <v>230</v>
      </c>
      <c r="C1503" s="185" t="s">
        <v>505</v>
      </c>
      <c r="D1503" s="185" t="s">
        <v>504</v>
      </c>
      <c r="E1503" s="185" t="s">
        <v>503</v>
      </c>
    </row>
    <row r="1504" spans="1:8" x14ac:dyDescent="0.3">
      <c r="A1504" s="127">
        <v>44342</v>
      </c>
      <c r="B1504" s="185" t="s">
        <v>500</v>
      </c>
      <c r="C1504" s="185" t="s">
        <v>498</v>
      </c>
      <c r="D1504" s="185">
        <v>9864</v>
      </c>
      <c r="E1504" s="185" t="s">
        <v>502</v>
      </c>
    </row>
    <row r="1505" spans="1:5" x14ac:dyDescent="0.3">
      <c r="A1505" s="127">
        <v>44342</v>
      </c>
      <c r="B1505" s="185" t="s">
        <v>500</v>
      </c>
      <c r="C1505" s="185" t="s">
        <v>496</v>
      </c>
      <c r="D1505" s="185">
        <v>2224</v>
      </c>
      <c r="E1505" s="185" t="s">
        <v>501</v>
      </c>
    </row>
    <row r="1506" spans="1:5" x14ac:dyDescent="0.3">
      <c r="A1506" s="127">
        <v>44342</v>
      </c>
      <c r="B1506" s="185" t="s">
        <v>500</v>
      </c>
      <c r="C1506" s="185" t="s">
        <v>447</v>
      </c>
      <c r="D1506" s="185">
        <v>5753</v>
      </c>
      <c r="E1506" s="185" t="s">
        <v>499</v>
      </c>
    </row>
    <row r="1507" spans="1:5" x14ac:dyDescent="0.3">
      <c r="A1507" s="127">
        <v>44342</v>
      </c>
      <c r="B1507" s="185" t="s">
        <v>494</v>
      </c>
      <c r="C1507" s="185" t="s">
        <v>498</v>
      </c>
      <c r="D1507" s="185">
        <v>9757</v>
      </c>
      <c r="E1507" s="185" t="s">
        <v>497</v>
      </c>
    </row>
    <row r="1508" spans="1:5" x14ac:dyDescent="0.3">
      <c r="A1508" s="127">
        <v>44342</v>
      </c>
      <c r="B1508" s="185" t="s">
        <v>494</v>
      </c>
      <c r="C1508" s="185" t="s">
        <v>496</v>
      </c>
      <c r="D1508" s="185">
        <v>157</v>
      </c>
      <c r="E1508" s="185" t="s">
        <v>495</v>
      </c>
    </row>
    <row r="1509" spans="1:5" x14ac:dyDescent="0.3">
      <c r="A1509" s="127">
        <v>44342</v>
      </c>
      <c r="B1509" s="185" t="s">
        <v>494</v>
      </c>
      <c r="C1509" s="185" t="s">
        <v>447</v>
      </c>
      <c r="D1509" s="185">
        <v>7927</v>
      </c>
      <c r="E1509" s="185" t="s">
        <v>493</v>
      </c>
    </row>
    <row r="1510" spans="1:5" s="185" customFormat="1" x14ac:dyDescent="0.3">
      <c r="A1510" s="127">
        <v>44349</v>
      </c>
      <c r="B1510" s="185" t="s">
        <v>230</v>
      </c>
      <c r="C1510" s="185" t="s">
        <v>510</v>
      </c>
      <c r="D1510" s="185">
        <v>8666</v>
      </c>
      <c r="E1510" s="185" t="s">
        <v>509</v>
      </c>
    </row>
    <row r="1511" spans="1:5" s="185" customFormat="1" x14ac:dyDescent="0.3">
      <c r="A1511" s="127">
        <v>44349</v>
      </c>
      <c r="B1511" s="185" t="s">
        <v>230</v>
      </c>
      <c r="C1511" s="185" t="s">
        <v>508</v>
      </c>
      <c r="D1511" s="185">
        <v>9214</v>
      </c>
      <c r="E1511" s="185" t="s">
        <v>507</v>
      </c>
    </row>
    <row r="1512" spans="1:5" s="185" customFormat="1" x14ac:dyDescent="0.3">
      <c r="A1512" s="127">
        <v>44349</v>
      </c>
      <c r="B1512" s="185" t="s">
        <v>230</v>
      </c>
      <c r="C1512" s="185" t="s">
        <v>447</v>
      </c>
      <c r="D1512" s="185">
        <v>5</v>
      </c>
      <c r="E1512" s="185" t="s">
        <v>506</v>
      </c>
    </row>
    <row r="1513" spans="1:5" s="185" customFormat="1" x14ac:dyDescent="0.3">
      <c r="A1513" s="127">
        <v>44349</v>
      </c>
      <c r="B1513" s="185" t="s">
        <v>230</v>
      </c>
      <c r="C1513" s="185" t="s">
        <v>505</v>
      </c>
      <c r="D1513" s="185" t="s">
        <v>504</v>
      </c>
      <c r="E1513" s="185" t="s">
        <v>503</v>
      </c>
    </row>
    <row r="1514" spans="1:5" s="185" customFormat="1" x14ac:dyDescent="0.3">
      <c r="A1514" s="127">
        <v>44349</v>
      </c>
      <c r="B1514" s="185" t="s">
        <v>500</v>
      </c>
      <c r="C1514" s="185" t="s">
        <v>498</v>
      </c>
      <c r="D1514" s="185">
        <v>9893</v>
      </c>
      <c r="E1514" s="185" t="s">
        <v>502</v>
      </c>
    </row>
    <row r="1515" spans="1:5" s="185" customFormat="1" x14ac:dyDescent="0.3">
      <c r="A1515" s="127">
        <v>44349</v>
      </c>
      <c r="B1515" s="185" t="s">
        <v>500</v>
      </c>
      <c r="C1515" s="185" t="s">
        <v>496</v>
      </c>
      <c r="D1515" s="185">
        <v>2224</v>
      </c>
      <c r="E1515" s="185" t="s">
        <v>501</v>
      </c>
    </row>
    <row r="1516" spans="1:5" s="185" customFormat="1" x14ac:dyDescent="0.3">
      <c r="A1516" s="127">
        <v>44349</v>
      </c>
      <c r="B1516" s="185" t="s">
        <v>500</v>
      </c>
      <c r="C1516" s="185" t="s">
        <v>447</v>
      </c>
      <c r="D1516" s="185">
        <v>5769</v>
      </c>
      <c r="E1516" s="185" t="s">
        <v>499</v>
      </c>
    </row>
    <row r="1517" spans="1:5" s="185" customFormat="1" x14ac:dyDescent="0.3">
      <c r="A1517" s="127">
        <v>44349</v>
      </c>
      <c r="B1517" s="185" t="s">
        <v>494</v>
      </c>
      <c r="C1517" s="185" t="s">
        <v>498</v>
      </c>
      <c r="D1517" s="185">
        <v>9781</v>
      </c>
      <c r="E1517" s="185" t="s">
        <v>497</v>
      </c>
    </row>
    <row r="1518" spans="1:5" s="185" customFormat="1" x14ac:dyDescent="0.3">
      <c r="A1518" s="127">
        <v>44349</v>
      </c>
      <c r="B1518" s="185" t="s">
        <v>494</v>
      </c>
      <c r="C1518" s="185" t="s">
        <v>496</v>
      </c>
      <c r="D1518" s="185">
        <v>158</v>
      </c>
      <c r="E1518" s="185" t="s">
        <v>495</v>
      </c>
    </row>
    <row r="1519" spans="1:5" s="185" customFormat="1" x14ac:dyDescent="0.3">
      <c r="A1519" s="127">
        <v>44349</v>
      </c>
      <c r="B1519" s="185" t="s">
        <v>494</v>
      </c>
      <c r="C1519" s="185" t="s">
        <v>447</v>
      </c>
      <c r="D1519" s="185">
        <v>7947</v>
      </c>
      <c r="E1519" s="185" t="s">
        <v>493</v>
      </c>
    </row>
    <row r="1520" spans="1:5" s="185" customFormat="1" x14ac:dyDescent="0.3">
      <c r="A1520" s="127">
        <v>44356</v>
      </c>
      <c r="B1520" s="185" t="s">
        <v>230</v>
      </c>
      <c r="C1520" s="185" t="s">
        <v>510</v>
      </c>
      <c r="D1520" s="185">
        <v>8686</v>
      </c>
      <c r="E1520" s="185" t="s">
        <v>509</v>
      </c>
    </row>
    <row r="1521" spans="1:5" s="185" customFormat="1" x14ac:dyDescent="0.3">
      <c r="A1521" s="127">
        <v>44356</v>
      </c>
      <c r="B1521" s="185" t="s">
        <v>230</v>
      </c>
      <c r="C1521" s="185" t="s">
        <v>508</v>
      </c>
      <c r="D1521" s="185">
        <v>9230</v>
      </c>
      <c r="E1521" s="185" t="s">
        <v>507</v>
      </c>
    </row>
    <row r="1522" spans="1:5" s="185" customFormat="1" x14ac:dyDescent="0.3">
      <c r="A1522" s="127">
        <v>44356</v>
      </c>
      <c r="B1522" s="185" t="s">
        <v>230</v>
      </c>
      <c r="C1522" s="185" t="s">
        <v>447</v>
      </c>
      <c r="D1522" s="185">
        <v>5</v>
      </c>
      <c r="E1522" s="185" t="s">
        <v>506</v>
      </c>
    </row>
    <row r="1523" spans="1:5" s="185" customFormat="1" x14ac:dyDescent="0.3">
      <c r="A1523" s="127">
        <v>44356</v>
      </c>
      <c r="B1523" s="185" t="s">
        <v>230</v>
      </c>
      <c r="C1523" s="185" t="s">
        <v>505</v>
      </c>
      <c r="D1523" s="185" t="s">
        <v>504</v>
      </c>
      <c r="E1523" s="185" t="s">
        <v>503</v>
      </c>
    </row>
    <row r="1524" spans="1:5" s="185" customFormat="1" x14ac:dyDescent="0.3">
      <c r="A1524" s="127">
        <v>44356</v>
      </c>
      <c r="B1524" s="185" t="s">
        <v>500</v>
      </c>
      <c r="C1524" s="185" t="s">
        <v>498</v>
      </c>
      <c r="D1524" s="185">
        <v>9921</v>
      </c>
      <c r="E1524" s="185" t="s">
        <v>502</v>
      </c>
    </row>
    <row r="1525" spans="1:5" s="185" customFormat="1" x14ac:dyDescent="0.3">
      <c r="A1525" s="127">
        <v>44356</v>
      </c>
      <c r="B1525" s="185" t="s">
        <v>500</v>
      </c>
      <c r="C1525" s="185" t="s">
        <v>496</v>
      </c>
      <c r="D1525" s="185">
        <v>2225</v>
      </c>
      <c r="E1525" s="185" t="s">
        <v>501</v>
      </c>
    </row>
    <row r="1526" spans="1:5" s="185" customFormat="1" x14ac:dyDescent="0.3">
      <c r="A1526" s="127">
        <v>44356</v>
      </c>
      <c r="B1526" s="185" t="s">
        <v>500</v>
      </c>
      <c r="C1526" s="185" t="s">
        <v>447</v>
      </c>
      <c r="D1526" s="185">
        <v>5776</v>
      </c>
      <c r="E1526" s="185" t="s">
        <v>499</v>
      </c>
    </row>
    <row r="1527" spans="1:5" s="185" customFormat="1" x14ac:dyDescent="0.3">
      <c r="A1527" s="127">
        <v>44356</v>
      </c>
      <c r="B1527" s="185" t="s">
        <v>494</v>
      </c>
      <c r="C1527" s="185" t="s">
        <v>498</v>
      </c>
      <c r="D1527" s="185">
        <v>9801</v>
      </c>
      <c r="E1527" s="185" t="s">
        <v>497</v>
      </c>
    </row>
    <row r="1528" spans="1:5" s="185" customFormat="1" x14ac:dyDescent="0.3">
      <c r="A1528" s="127">
        <v>44356</v>
      </c>
      <c r="B1528" s="185" t="s">
        <v>494</v>
      </c>
      <c r="C1528" s="185" t="s">
        <v>496</v>
      </c>
      <c r="D1528" s="185">
        <v>159</v>
      </c>
      <c r="E1528" s="185" t="s">
        <v>495</v>
      </c>
    </row>
    <row r="1529" spans="1:5" s="185" customFormat="1" x14ac:dyDescent="0.3">
      <c r="A1529" s="127">
        <v>44356</v>
      </c>
      <c r="B1529" s="185" t="s">
        <v>494</v>
      </c>
      <c r="C1529" s="185" t="s">
        <v>447</v>
      </c>
      <c r="D1529" s="185">
        <v>7962</v>
      </c>
      <c r="E152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00"/>
  <sheetViews>
    <sheetView workbookViewId="0">
      <pane ySplit="1" topLeftCell="A286" activePane="bottomLeft" state="frozen"/>
      <selection activeCell="F21" sqref="F21:G34"/>
      <selection pane="bottomLeft" activeCell="A299" sqref="A299"/>
    </sheetView>
  </sheetViews>
  <sheetFormatPr defaultColWidth="9.21875" defaultRowHeight="14.4" x14ac:dyDescent="0.3"/>
  <cols>
    <col min="1" max="1" width="10.77734375" style="31" bestFit="1" customWidth="1"/>
    <col min="2" max="2" width="30.21875" style="30" bestFit="1" customWidth="1"/>
    <col min="3" max="3" width="30.44140625" style="30" bestFit="1" customWidth="1"/>
    <col min="4" max="4" width="24.21875" style="30" bestFit="1" customWidth="1"/>
    <col min="5" max="5" width="37" style="30" bestFit="1" customWidth="1"/>
    <col min="6" max="6" width="29.21875" style="30" bestFit="1" customWidth="1"/>
    <col min="7" max="7" width="37.21875" style="30" bestFit="1" customWidth="1"/>
    <col min="8" max="8" width="29.77734375" style="30" bestFit="1" customWidth="1"/>
    <col min="9" max="9" width="37.21875" style="30" bestFit="1" customWidth="1"/>
    <col min="10" max="10" width="41.21875" style="30" bestFit="1" customWidth="1"/>
    <col min="11" max="11" width="49.5546875" style="30" bestFit="1" customWidth="1"/>
    <col min="12" max="12" width="40.21875" style="30" bestFit="1" customWidth="1"/>
    <col min="13" max="16384" width="9.21875" style="30"/>
  </cols>
  <sheetData>
    <row r="1" spans="1:12" s="32" customFormat="1" x14ac:dyDescent="0.3">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
      <c r="A2" s="31">
        <v>44058</v>
      </c>
      <c r="B2" s="185">
        <v>3</v>
      </c>
      <c r="C2" s="30">
        <v>3</v>
      </c>
      <c r="D2" s="185">
        <v>151</v>
      </c>
      <c r="E2" s="185">
        <v>3</v>
      </c>
      <c r="F2" s="185">
        <v>1615</v>
      </c>
      <c r="G2" s="30">
        <f>F2</f>
        <v>1615</v>
      </c>
    </row>
    <row r="3" spans="1:12" x14ac:dyDescent="0.3">
      <c r="A3" s="31">
        <v>44059</v>
      </c>
      <c r="B3" s="185">
        <v>7</v>
      </c>
      <c r="C3" s="30">
        <f>(B3+C2)</f>
        <v>10</v>
      </c>
      <c r="D3" s="185">
        <v>120</v>
      </c>
      <c r="E3" s="185">
        <v>7</v>
      </c>
      <c r="F3" s="185">
        <v>1923</v>
      </c>
      <c r="G3" s="30">
        <f>(F2+F3)</f>
        <v>3538</v>
      </c>
    </row>
    <row r="4" spans="1:12" x14ac:dyDescent="0.3">
      <c r="A4" s="31">
        <v>44060</v>
      </c>
      <c r="B4" s="185">
        <v>11</v>
      </c>
      <c r="C4" s="30">
        <f t="shared" ref="C4:C67" si="0">(B4+C3)</f>
        <v>21</v>
      </c>
      <c r="D4" s="185">
        <v>369</v>
      </c>
      <c r="E4" s="185">
        <v>11</v>
      </c>
      <c r="F4" s="185">
        <v>11713</v>
      </c>
      <c r="G4" s="30">
        <f>(G3+F4)</f>
        <v>15251</v>
      </c>
    </row>
    <row r="5" spans="1:12" x14ac:dyDescent="0.3">
      <c r="A5" s="31">
        <v>44061</v>
      </c>
      <c r="B5" s="185">
        <v>4</v>
      </c>
      <c r="C5" s="30">
        <f t="shared" si="0"/>
        <v>25</v>
      </c>
      <c r="D5" s="185">
        <v>380</v>
      </c>
      <c r="E5" s="185">
        <v>4</v>
      </c>
      <c r="F5" s="185">
        <v>12295</v>
      </c>
      <c r="G5" s="30">
        <f t="shared" ref="G5:G68" si="1">(G4+F5)</f>
        <v>27546</v>
      </c>
    </row>
    <row r="6" spans="1:12" x14ac:dyDescent="0.3">
      <c r="A6" s="31">
        <v>44062</v>
      </c>
      <c r="B6" s="185">
        <v>11</v>
      </c>
      <c r="C6" s="30">
        <f t="shared" si="0"/>
        <v>36</v>
      </c>
      <c r="D6" s="185">
        <v>336</v>
      </c>
      <c r="E6" s="185">
        <v>11</v>
      </c>
      <c r="F6" s="185">
        <v>12400</v>
      </c>
      <c r="G6" s="30">
        <f t="shared" si="1"/>
        <v>39946</v>
      </c>
    </row>
    <row r="7" spans="1:12" x14ac:dyDescent="0.3">
      <c r="A7" s="31">
        <v>44063</v>
      </c>
      <c r="B7" s="185">
        <v>12</v>
      </c>
      <c r="C7" s="30">
        <f t="shared" si="0"/>
        <v>48</v>
      </c>
      <c r="D7" s="185">
        <v>357</v>
      </c>
      <c r="E7" s="185">
        <v>12</v>
      </c>
      <c r="F7" s="185">
        <v>13923</v>
      </c>
      <c r="G7" s="30">
        <f t="shared" si="1"/>
        <v>53869</v>
      </c>
    </row>
    <row r="8" spans="1:12" x14ac:dyDescent="0.3">
      <c r="A8" s="31">
        <v>44064</v>
      </c>
      <c r="B8" s="185">
        <v>10</v>
      </c>
      <c r="C8" s="30">
        <f t="shared" si="0"/>
        <v>58</v>
      </c>
      <c r="D8" s="185">
        <v>283</v>
      </c>
      <c r="E8" s="185">
        <v>11</v>
      </c>
      <c r="F8" s="185">
        <v>13471</v>
      </c>
      <c r="G8" s="30">
        <f t="shared" si="1"/>
        <v>67340</v>
      </c>
    </row>
    <row r="9" spans="1:12" x14ac:dyDescent="0.3">
      <c r="A9" s="31">
        <v>44065</v>
      </c>
      <c r="B9" s="185">
        <v>11</v>
      </c>
      <c r="C9" s="30">
        <f t="shared" si="0"/>
        <v>69</v>
      </c>
      <c r="D9" s="185">
        <v>148</v>
      </c>
      <c r="E9" s="185">
        <v>11</v>
      </c>
      <c r="F9" s="185">
        <v>8147</v>
      </c>
      <c r="G9" s="30">
        <f t="shared" si="1"/>
        <v>75487</v>
      </c>
    </row>
    <row r="10" spans="1:12" x14ac:dyDescent="0.3">
      <c r="A10" s="31">
        <v>44066</v>
      </c>
      <c r="B10" s="185">
        <v>5</v>
      </c>
      <c r="C10" s="30">
        <f t="shared" si="0"/>
        <v>74</v>
      </c>
      <c r="D10" s="185">
        <v>92</v>
      </c>
      <c r="E10" s="185">
        <v>5</v>
      </c>
      <c r="F10" s="185">
        <v>8533</v>
      </c>
      <c r="G10" s="30">
        <f t="shared" si="1"/>
        <v>84020</v>
      </c>
    </row>
    <row r="11" spans="1:12" x14ac:dyDescent="0.3">
      <c r="A11" s="31">
        <v>44067</v>
      </c>
      <c r="B11" s="185">
        <v>20</v>
      </c>
      <c r="C11" s="30">
        <f t="shared" si="0"/>
        <v>94</v>
      </c>
      <c r="D11" s="185">
        <v>394</v>
      </c>
      <c r="E11" s="185">
        <v>20</v>
      </c>
      <c r="F11" s="185">
        <v>22555</v>
      </c>
      <c r="G11" s="30">
        <f t="shared" si="1"/>
        <v>106575</v>
      </c>
    </row>
    <row r="12" spans="1:12" x14ac:dyDescent="0.3">
      <c r="A12" s="31">
        <v>44068</v>
      </c>
      <c r="B12" s="185">
        <v>14</v>
      </c>
      <c r="C12" s="30">
        <f t="shared" si="0"/>
        <v>108</v>
      </c>
      <c r="D12" s="185">
        <v>378</v>
      </c>
      <c r="E12" s="185">
        <v>16</v>
      </c>
      <c r="F12" s="185">
        <v>22516</v>
      </c>
      <c r="G12" s="30">
        <f t="shared" si="1"/>
        <v>129091</v>
      </c>
    </row>
    <row r="13" spans="1:12" x14ac:dyDescent="0.3">
      <c r="A13" s="31">
        <v>44069</v>
      </c>
      <c r="B13" s="185">
        <v>12</v>
      </c>
      <c r="C13" s="30">
        <f t="shared" si="0"/>
        <v>120</v>
      </c>
      <c r="D13" s="185">
        <v>380</v>
      </c>
      <c r="E13" s="185">
        <v>12</v>
      </c>
      <c r="F13" s="185">
        <v>21813</v>
      </c>
      <c r="G13" s="30">
        <f t="shared" si="1"/>
        <v>150904</v>
      </c>
    </row>
    <row r="14" spans="1:12" x14ac:dyDescent="0.3">
      <c r="A14" s="31">
        <v>44070</v>
      </c>
      <c r="B14" s="185">
        <v>13</v>
      </c>
      <c r="C14" s="30">
        <f t="shared" si="0"/>
        <v>133</v>
      </c>
      <c r="D14" s="185">
        <v>344</v>
      </c>
      <c r="E14" s="185">
        <v>15</v>
      </c>
      <c r="F14" s="185">
        <v>25194</v>
      </c>
      <c r="G14" s="30">
        <f t="shared" si="1"/>
        <v>176098</v>
      </c>
    </row>
    <row r="15" spans="1:12" x14ac:dyDescent="0.3">
      <c r="A15" s="31">
        <v>44071</v>
      </c>
      <c r="B15" s="185">
        <v>13</v>
      </c>
      <c r="C15" s="30">
        <f t="shared" si="0"/>
        <v>146</v>
      </c>
      <c r="D15" s="185">
        <v>363</v>
      </c>
      <c r="E15" s="185">
        <v>14</v>
      </c>
      <c r="F15" s="185">
        <v>22988</v>
      </c>
      <c r="G15" s="30">
        <f t="shared" si="1"/>
        <v>199086</v>
      </c>
    </row>
    <row r="16" spans="1:12" x14ac:dyDescent="0.3">
      <c r="A16" s="31">
        <v>44072</v>
      </c>
      <c r="B16" s="185">
        <v>16</v>
      </c>
      <c r="C16" s="30">
        <f t="shared" si="0"/>
        <v>162</v>
      </c>
      <c r="D16" s="185">
        <v>172</v>
      </c>
      <c r="E16" s="185">
        <v>16</v>
      </c>
      <c r="F16" s="185">
        <v>14674</v>
      </c>
      <c r="G16" s="30">
        <f t="shared" si="1"/>
        <v>213760</v>
      </c>
    </row>
    <row r="17" spans="1:12" x14ac:dyDescent="0.3">
      <c r="A17" s="31">
        <v>44073</v>
      </c>
      <c r="B17" s="185">
        <v>17</v>
      </c>
      <c r="C17" s="30">
        <f t="shared" si="0"/>
        <v>179</v>
      </c>
      <c r="D17" s="185">
        <v>139</v>
      </c>
      <c r="E17" s="185">
        <v>20</v>
      </c>
      <c r="F17" s="185">
        <v>14964</v>
      </c>
      <c r="G17" s="30">
        <f t="shared" si="1"/>
        <v>228724</v>
      </c>
    </row>
    <row r="18" spans="1:12" x14ac:dyDescent="0.3">
      <c r="A18" s="31">
        <v>44074</v>
      </c>
      <c r="B18" s="185">
        <v>36</v>
      </c>
      <c r="C18" s="30">
        <f t="shared" si="0"/>
        <v>215</v>
      </c>
      <c r="D18" s="185">
        <v>439</v>
      </c>
      <c r="E18" s="185">
        <v>37</v>
      </c>
      <c r="F18" s="185">
        <v>33722</v>
      </c>
      <c r="G18" s="30">
        <f t="shared" si="1"/>
        <v>262446</v>
      </c>
    </row>
    <row r="19" spans="1:12" x14ac:dyDescent="0.3">
      <c r="A19" s="31">
        <v>44075</v>
      </c>
      <c r="B19" s="185">
        <v>18</v>
      </c>
      <c r="C19" s="30">
        <f t="shared" si="0"/>
        <v>233</v>
      </c>
      <c r="D19" s="185">
        <v>396</v>
      </c>
      <c r="E19" s="185">
        <v>23</v>
      </c>
      <c r="F19" s="185">
        <v>31342</v>
      </c>
      <c r="G19" s="30">
        <f t="shared" si="1"/>
        <v>293788</v>
      </c>
    </row>
    <row r="20" spans="1:12" x14ac:dyDescent="0.3">
      <c r="A20" s="31">
        <v>44076</v>
      </c>
      <c r="B20" s="185">
        <v>35</v>
      </c>
      <c r="C20" s="30">
        <f t="shared" si="0"/>
        <v>268</v>
      </c>
      <c r="D20" s="185">
        <v>384</v>
      </c>
      <c r="E20" s="185">
        <v>37</v>
      </c>
      <c r="F20" s="185">
        <v>29191</v>
      </c>
      <c r="G20" s="30">
        <f t="shared" si="1"/>
        <v>322979</v>
      </c>
    </row>
    <row r="21" spans="1:12" x14ac:dyDescent="0.3">
      <c r="A21" s="31">
        <v>44077</v>
      </c>
      <c r="B21" s="185">
        <v>21</v>
      </c>
      <c r="C21" s="30">
        <f t="shared" si="0"/>
        <v>289</v>
      </c>
      <c r="D21" s="185">
        <v>464</v>
      </c>
      <c r="E21" s="185">
        <v>24</v>
      </c>
      <c r="F21" s="185">
        <v>34034</v>
      </c>
      <c r="G21" s="30">
        <f t="shared" si="1"/>
        <v>357013</v>
      </c>
    </row>
    <row r="22" spans="1:12" x14ac:dyDescent="0.3">
      <c r="A22" s="31">
        <v>44078</v>
      </c>
      <c r="B22" s="185">
        <v>18</v>
      </c>
      <c r="C22" s="30">
        <f t="shared" si="0"/>
        <v>307</v>
      </c>
      <c r="D22" s="185">
        <v>346</v>
      </c>
      <c r="E22" s="185">
        <v>18</v>
      </c>
      <c r="F22" s="185">
        <v>28146</v>
      </c>
      <c r="G22" s="30">
        <f t="shared" si="1"/>
        <v>385159</v>
      </c>
    </row>
    <row r="23" spans="1:12" x14ac:dyDescent="0.3">
      <c r="A23" s="31">
        <v>44079</v>
      </c>
      <c r="B23" s="185">
        <v>11</v>
      </c>
      <c r="C23" s="30">
        <f t="shared" si="0"/>
        <v>318</v>
      </c>
      <c r="D23" s="185">
        <v>198</v>
      </c>
      <c r="E23" s="185">
        <v>11</v>
      </c>
      <c r="F23" s="185">
        <v>12046</v>
      </c>
      <c r="G23" s="30">
        <f t="shared" si="1"/>
        <v>397205</v>
      </c>
    </row>
    <row r="24" spans="1:12" x14ac:dyDescent="0.3">
      <c r="A24" s="31">
        <v>44080</v>
      </c>
      <c r="B24" s="185">
        <v>7</v>
      </c>
      <c r="C24" s="30">
        <f t="shared" si="0"/>
        <v>325</v>
      </c>
      <c r="D24" s="185">
        <v>113</v>
      </c>
      <c r="E24" s="185">
        <v>8</v>
      </c>
      <c r="F24" s="185">
        <v>13560</v>
      </c>
      <c r="G24" s="30">
        <f t="shared" si="1"/>
        <v>410765</v>
      </c>
    </row>
    <row r="25" spans="1:12" x14ac:dyDescent="0.3">
      <c r="A25" s="31">
        <v>44081</v>
      </c>
      <c r="B25" s="185">
        <v>24</v>
      </c>
      <c r="C25" s="30">
        <f t="shared" si="0"/>
        <v>349</v>
      </c>
      <c r="D25" s="185">
        <v>161</v>
      </c>
      <c r="E25" s="185">
        <v>26</v>
      </c>
      <c r="F25" s="185">
        <v>25379</v>
      </c>
      <c r="G25" s="30">
        <f t="shared" si="1"/>
        <v>436144</v>
      </c>
    </row>
    <row r="26" spans="1:12" x14ac:dyDescent="0.3">
      <c r="A26" s="31">
        <v>44082</v>
      </c>
      <c r="B26" s="185">
        <v>58</v>
      </c>
      <c r="C26" s="30">
        <f t="shared" si="0"/>
        <v>407</v>
      </c>
      <c r="D26" s="185">
        <v>546</v>
      </c>
      <c r="E26" s="185">
        <v>61</v>
      </c>
      <c r="F26" s="185">
        <v>41289</v>
      </c>
      <c r="G26" s="30">
        <f t="shared" si="1"/>
        <v>477433</v>
      </c>
    </row>
    <row r="27" spans="1:12" x14ac:dyDescent="0.3">
      <c r="A27" s="31">
        <v>44083</v>
      </c>
      <c r="B27" s="185">
        <v>44</v>
      </c>
      <c r="C27" s="30">
        <f t="shared" si="0"/>
        <v>451</v>
      </c>
      <c r="D27" s="185">
        <v>475</v>
      </c>
      <c r="E27" s="185">
        <v>45</v>
      </c>
      <c r="F27" s="185">
        <v>34071</v>
      </c>
      <c r="G27" s="30">
        <f t="shared" si="1"/>
        <v>511504</v>
      </c>
      <c r="H27" s="30">
        <v>365229</v>
      </c>
      <c r="I27" s="30">
        <v>357</v>
      </c>
      <c r="J27" s="30">
        <v>331</v>
      </c>
      <c r="K27" s="30">
        <v>0</v>
      </c>
      <c r="L27" s="30">
        <v>0</v>
      </c>
    </row>
    <row r="28" spans="1:12" x14ac:dyDescent="0.3">
      <c r="A28" s="31">
        <v>44084</v>
      </c>
      <c r="B28" s="185">
        <v>25</v>
      </c>
      <c r="C28" s="30">
        <f t="shared" si="0"/>
        <v>476</v>
      </c>
      <c r="D28" s="185">
        <v>412</v>
      </c>
      <c r="E28" s="185">
        <v>26</v>
      </c>
      <c r="F28" s="185">
        <v>36014</v>
      </c>
      <c r="G28" s="30">
        <f t="shared" si="1"/>
        <v>547518</v>
      </c>
    </row>
    <row r="29" spans="1:12" x14ac:dyDescent="0.3">
      <c r="A29" s="31">
        <v>44085</v>
      </c>
      <c r="B29" s="185">
        <v>25</v>
      </c>
      <c r="C29" s="30">
        <f t="shared" si="0"/>
        <v>501</v>
      </c>
      <c r="D29" s="185">
        <v>409</v>
      </c>
      <c r="E29" s="185">
        <v>28</v>
      </c>
      <c r="F29" s="185">
        <v>31239</v>
      </c>
      <c r="G29" s="30">
        <f t="shared" si="1"/>
        <v>578757</v>
      </c>
    </row>
    <row r="30" spans="1:12" x14ac:dyDescent="0.3">
      <c r="A30" s="31">
        <v>44086</v>
      </c>
      <c r="B30" s="185">
        <v>3</v>
      </c>
      <c r="C30" s="30">
        <f t="shared" si="0"/>
        <v>504</v>
      </c>
      <c r="D30" s="185">
        <v>189</v>
      </c>
      <c r="E30" s="185">
        <v>6</v>
      </c>
      <c r="F30" s="185">
        <v>9288</v>
      </c>
      <c r="G30" s="30">
        <f t="shared" si="1"/>
        <v>588045</v>
      </c>
    </row>
    <row r="31" spans="1:12" x14ac:dyDescent="0.3">
      <c r="A31" s="31">
        <v>44087</v>
      </c>
      <c r="B31" s="185">
        <v>5</v>
      </c>
      <c r="C31" s="30">
        <f t="shared" si="0"/>
        <v>509</v>
      </c>
      <c r="D31" s="185">
        <v>161</v>
      </c>
      <c r="E31" s="185">
        <v>7</v>
      </c>
      <c r="F31" s="185">
        <v>13051</v>
      </c>
      <c r="G31" s="30">
        <f t="shared" si="1"/>
        <v>601096</v>
      </c>
    </row>
    <row r="32" spans="1:12" x14ac:dyDescent="0.3">
      <c r="A32" s="31">
        <v>44088</v>
      </c>
      <c r="B32" s="185">
        <v>28</v>
      </c>
      <c r="C32" s="30">
        <f t="shared" si="0"/>
        <v>537</v>
      </c>
      <c r="D32" s="185">
        <v>503</v>
      </c>
      <c r="E32" s="185">
        <v>29</v>
      </c>
      <c r="F32" s="185">
        <v>42841</v>
      </c>
      <c r="G32" s="30">
        <f t="shared" si="1"/>
        <v>643937</v>
      </c>
    </row>
    <row r="33" spans="1:12" x14ac:dyDescent="0.3">
      <c r="A33" s="31">
        <v>44089</v>
      </c>
      <c r="B33" s="185">
        <v>11</v>
      </c>
      <c r="C33" s="30">
        <f t="shared" si="0"/>
        <v>548</v>
      </c>
      <c r="D33" s="185">
        <v>423</v>
      </c>
      <c r="E33" s="185">
        <v>15</v>
      </c>
      <c r="F33" s="185">
        <v>37523</v>
      </c>
      <c r="G33" s="30">
        <f t="shared" si="1"/>
        <v>681460</v>
      </c>
    </row>
    <row r="34" spans="1:12" x14ac:dyDescent="0.3">
      <c r="A34" s="31">
        <v>44090</v>
      </c>
      <c r="B34" s="185">
        <v>24</v>
      </c>
      <c r="C34" s="30">
        <f t="shared" si="0"/>
        <v>572</v>
      </c>
      <c r="D34" s="185">
        <v>412</v>
      </c>
      <c r="E34" s="185">
        <v>26</v>
      </c>
      <c r="F34" s="185">
        <v>32673</v>
      </c>
      <c r="G34" s="30">
        <f t="shared" si="1"/>
        <v>714133</v>
      </c>
      <c r="H34" s="30">
        <v>518904</v>
      </c>
      <c r="I34" s="30">
        <v>532</v>
      </c>
      <c r="J34" s="30">
        <v>499</v>
      </c>
      <c r="K34" s="30">
        <v>168</v>
      </c>
      <c r="L34" s="30">
        <v>153675</v>
      </c>
    </row>
    <row r="35" spans="1:12" x14ac:dyDescent="0.3">
      <c r="A35" s="31">
        <v>44091</v>
      </c>
      <c r="B35" s="185">
        <v>11</v>
      </c>
      <c r="C35" s="30">
        <f t="shared" si="0"/>
        <v>583</v>
      </c>
      <c r="D35" s="185">
        <v>354</v>
      </c>
      <c r="E35" s="185">
        <v>13</v>
      </c>
      <c r="F35" s="185">
        <v>38631</v>
      </c>
      <c r="G35" s="30">
        <f t="shared" si="1"/>
        <v>752764</v>
      </c>
    </row>
    <row r="36" spans="1:12" x14ac:dyDescent="0.3">
      <c r="A36" s="31">
        <v>44092</v>
      </c>
      <c r="B36" s="185">
        <v>16</v>
      </c>
      <c r="C36" s="30">
        <f t="shared" si="0"/>
        <v>599</v>
      </c>
      <c r="D36" s="185">
        <v>436</v>
      </c>
      <c r="E36" s="185">
        <v>18</v>
      </c>
      <c r="F36" s="185">
        <v>30764</v>
      </c>
      <c r="G36" s="30">
        <f t="shared" si="1"/>
        <v>783528</v>
      </c>
    </row>
    <row r="37" spans="1:12" x14ac:dyDescent="0.3">
      <c r="A37" s="31">
        <v>44093</v>
      </c>
      <c r="B37" s="185">
        <v>1</v>
      </c>
      <c r="C37" s="30">
        <f t="shared" si="0"/>
        <v>600</v>
      </c>
      <c r="D37" s="185">
        <v>202</v>
      </c>
      <c r="E37" s="185">
        <v>1</v>
      </c>
      <c r="F37" s="185">
        <v>8751</v>
      </c>
      <c r="G37" s="30">
        <f t="shared" si="1"/>
        <v>792279</v>
      </c>
    </row>
    <row r="38" spans="1:12" x14ac:dyDescent="0.3">
      <c r="A38" s="31">
        <v>44094</v>
      </c>
      <c r="B38" s="185">
        <v>6</v>
      </c>
      <c r="C38" s="30">
        <f t="shared" si="0"/>
        <v>606</v>
      </c>
      <c r="D38" s="185">
        <v>141</v>
      </c>
      <c r="E38" s="185">
        <v>7</v>
      </c>
      <c r="F38" s="185">
        <v>12656</v>
      </c>
      <c r="G38" s="30">
        <f t="shared" si="1"/>
        <v>804935</v>
      </c>
    </row>
    <row r="39" spans="1:12" x14ac:dyDescent="0.3">
      <c r="A39" s="31">
        <v>44095</v>
      </c>
      <c r="B39" s="185">
        <v>38</v>
      </c>
      <c r="C39" s="30">
        <f t="shared" si="0"/>
        <v>644</v>
      </c>
      <c r="D39" s="185">
        <v>426</v>
      </c>
      <c r="E39" s="185">
        <v>40</v>
      </c>
      <c r="F39" s="185">
        <v>44266</v>
      </c>
      <c r="G39" s="30">
        <f t="shared" si="1"/>
        <v>849201</v>
      </c>
    </row>
    <row r="40" spans="1:12" x14ac:dyDescent="0.3">
      <c r="A40" s="31">
        <v>44096</v>
      </c>
      <c r="B40" s="185">
        <v>74</v>
      </c>
      <c r="C40" s="30">
        <f t="shared" si="0"/>
        <v>718</v>
      </c>
      <c r="D40" s="185">
        <v>508</v>
      </c>
      <c r="E40" s="185">
        <v>78</v>
      </c>
      <c r="F40" s="185">
        <v>39689</v>
      </c>
      <c r="G40" s="30">
        <f t="shared" si="1"/>
        <v>888890</v>
      </c>
    </row>
    <row r="41" spans="1:12" x14ac:dyDescent="0.3">
      <c r="A41" s="31">
        <v>44097</v>
      </c>
      <c r="B41" s="185">
        <v>41</v>
      </c>
      <c r="C41" s="30">
        <f t="shared" si="0"/>
        <v>759</v>
      </c>
      <c r="D41" s="185">
        <v>560</v>
      </c>
      <c r="E41" s="185">
        <v>43</v>
      </c>
      <c r="F41" s="185">
        <v>34052</v>
      </c>
      <c r="G41" s="30">
        <f t="shared" si="1"/>
        <v>922942</v>
      </c>
      <c r="H41" s="30">
        <v>761891</v>
      </c>
      <c r="I41" s="30">
        <v>685</v>
      </c>
      <c r="J41" s="30">
        <v>629</v>
      </c>
      <c r="K41" s="30">
        <v>130</v>
      </c>
      <c r="L41" s="30">
        <v>242987</v>
      </c>
    </row>
    <row r="42" spans="1:12" x14ac:dyDescent="0.3">
      <c r="A42" s="31">
        <v>44098</v>
      </c>
      <c r="B42" s="185">
        <v>31</v>
      </c>
      <c r="C42" s="30">
        <f t="shared" si="0"/>
        <v>790</v>
      </c>
      <c r="D42" s="185">
        <v>597</v>
      </c>
      <c r="E42" s="185">
        <v>32</v>
      </c>
      <c r="F42" s="185">
        <v>42318</v>
      </c>
      <c r="G42" s="30">
        <f t="shared" si="1"/>
        <v>965260</v>
      </c>
    </row>
    <row r="43" spans="1:12" x14ac:dyDescent="0.3">
      <c r="A43" s="31">
        <v>44099</v>
      </c>
      <c r="B43" s="185">
        <v>31</v>
      </c>
      <c r="C43" s="30">
        <f t="shared" si="0"/>
        <v>821</v>
      </c>
      <c r="D43" s="185">
        <v>553</v>
      </c>
      <c r="E43" s="185">
        <v>34</v>
      </c>
      <c r="F43" s="185">
        <v>31478</v>
      </c>
      <c r="G43" s="30">
        <f t="shared" si="1"/>
        <v>996738</v>
      </c>
    </row>
    <row r="44" spans="1:12" x14ac:dyDescent="0.3">
      <c r="A44" s="31">
        <v>44100</v>
      </c>
      <c r="B44" s="185">
        <v>8</v>
      </c>
      <c r="C44" s="30">
        <f t="shared" si="0"/>
        <v>829</v>
      </c>
      <c r="D44" s="185">
        <v>363</v>
      </c>
      <c r="E44" s="185">
        <v>8</v>
      </c>
      <c r="F44" s="185">
        <v>8443</v>
      </c>
      <c r="G44" s="30">
        <f t="shared" si="1"/>
        <v>1005181</v>
      </c>
    </row>
    <row r="45" spans="1:12" x14ac:dyDescent="0.3">
      <c r="A45" s="31">
        <v>44101</v>
      </c>
      <c r="B45" s="185">
        <v>13</v>
      </c>
      <c r="C45" s="30">
        <f t="shared" si="0"/>
        <v>842</v>
      </c>
      <c r="D45" s="185">
        <v>225</v>
      </c>
      <c r="E45" s="185">
        <v>13</v>
      </c>
      <c r="F45" s="185">
        <v>9884</v>
      </c>
      <c r="G45" s="30">
        <f t="shared" si="1"/>
        <v>1015065</v>
      </c>
    </row>
    <row r="46" spans="1:12" x14ac:dyDescent="0.3">
      <c r="A46" s="31">
        <v>44102</v>
      </c>
      <c r="B46" s="185">
        <v>59</v>
      </c>
      <c r="C46" s="30">
        <f t="shared" si="0"/>
        <v>901</v>
      </c>
      <c r="D46" s="185">
        <v>865</v>
      </c>
      <c r="E46" s="185">
        <v>60</v>
      </c>
      <c r="F46" s="185">
        <v>41638</v>
      </c>
      <c r="G46" s="30">
        <f t="shared" si="1"/>
        <v>1056703</v>
      </c>
    </row>
    <row r="47" spans="1:12" x14ac:dyDescent="0.3">
      <c r="A47" s="31">
        <v>44103</v>
      </c>
      <c r="B47" s="185">
        <v>32</v>
      </c>
      <c r="C47" s="30">
        <f t="shared" si="0"/>
        <v>933</v>
      </c>
      <c r="D47" s="185">
        <v>720</v>
      </c>
      <c r="E47" s="185">
        <v>33</v>
      </c>
      <c r="F47" s="185">
        <v>39304</v>
      </c>
      <c r="G47" s="30">
        <f t="shared" si="1"/>
        <v>1096007</v>
      </c>
    </row>
    <row r="48" spans="1:12" x14ac:dyDescent="0.3">
      <c r="A48" s="31">
        <v>44104</v>
      </c>
      <c r="B48" s="185">
        <v>36</v>
      </c>
      <c r="C48" s="30">
        <f t="shared" si="0"/>
        <v>969</v>
      </c>
      <c r="D48" s="185">
        <v>613</v>
      </c>
      <c r="E48" s="185">
        <v>40</v>
      </c>
      <c r="F48" s="185">
        <v>30273</v>
      </c>
      <c r="G48" s="30">
        <f t="shared" si="1"/>
        <v>1126280</v>
      </c>
      <c r="H48" s="30">
        <v>1050850</v>
      </c>
      <c r="I48" s="30">
        <v>918</v>
      </c>
      <c r="J48" s="30">
        <v>847</v>
      </c>
      <c r="K48" s="30">
        <v>218</v>
      </c>
      <c r="L48" s="30">
        <v>288959</v>
      </c>
    </row>
    <row r="49" spans="1:12" x14ac:dyDescent="0.3">
      <c r="A49" s="31">
        <v>44105</v>
      </c>
      <c r="B49" s="185">
        <v>43</v>
      </c>
      <c r="C49" s="30">
        <f t="shared" si="0"/>
        <v>1012</v>
      </c>
      <c r="D49" s="185">
        <v>684</v>
      </c>
      <c r="E49" s="185">
        <v>45</v>
      </c>
      <c r="F49" s="185">
        <v>42029</v>
      </c>
      <c r="G49" s="30">
        <f t="shared" si="1"/>
        <v>1168309</v>
      </c>
    </row>
    <row r="50" spans="1:12" x14ac:dyDescent="0.3">
      <c r="A50" s="31">
        <v>44106</v>
      </c>
      <c r="B50" s="185">
        <v>33</v>
      </c>
      <c r="C50" s="30">
        <f t="shared" si="0"/>
        <v>1045</v>
      </c>
      <c r="D50" s="185">
        <v>566</v>
      </c>
      <c r="E50" s="185">
        <v>34</v>
      </c>
      <c r="F50" s="185">
        <v>31604</v>
      </c>
      <c r="G50" s="30">
        <f t="shared" si="1"/>
        <v>1199913</v>
      </c>
    </row>
    <row r="51" spans="1:12" x14ac:dyDescent="0.3">
      <c r="A51" s="31">
        <v>44107</v>
      </c>
      <c r="B51" s="185">
        <v>6</v>
      </c>
      <c r="C51" s="30">
        <f t="shared" si="0"/>
        <v>1051</v>
      </c>
      <c r="D51" s="185">
        <v>408</v>
      </c>
      <c r="E51" s="185">
        <v>6</v>
      </c>
      <c r="F51" s="185">
        <v>9147</v>
      </c>
      <c r="G51" s="30">
        <f t="shared" si="1"/>
        <v>1209060</v>
      </c>
    </row>
    <row r="52" spans="1:12" x14ac:dyDescent="0.3">
      <c r="A52" s="31">
        <v>44108</v>
      </c>
      <c r="B52" s="185">
        <v>6</v>
      </c>
      <c r="C52" s="30">
        <f t="shared" si="0"/>
        <v>1057</v>
      </c>
      <c r="D52" s="185">
        <v>292</v>
      </c>
      <c r="E52" s="185">
        <v>6</v>
      </c>
      <c r="F52" s="185">
        <v>12619</v>
      </c>
      <c r="G52" s="30">
        <f t="shared" si="1"/>
        <v>1221679</v>
      </c>
    </row>
    <row r="53" spans="1:12" x14ac:dyDescent="0.3">
      <c r="A53" s="31">
        <v>44109</v>
      </c>
      <c r="B53" s="185">
        <v>41</v>
      </c>
      <c r="C53" s="30">
        <f t="shared" si="0"/>
        <v>1098</v>
      </c>
      <c r="D53" s="185">
        <v>749</v>
      </c>
      <c r="E53" s="185">
        <v>42</v>
      </c>
      <c r="F53" s="185">
        <v>45802</v>
      </c>
      <c r="G53" s="30">
        <f t="shared" si="1"/>
        <v>1267481</v>
      </c>
    </row>
    <row r="54" spans="1:12" x14ac:dyDescent="0.3">
      <c r="A54" s="31">
        <v>44110</v>
      </c>
      <c r="B54" s="185">
        <v>21</v>
      </c>
      <c r="C54" s="30">
        <f t="shared" si="0"/>
        <v>1119</v>
      </c>
      <c r="D54" s="185">
        <v>736</v>
      </c>
      <c r="E54" s="185">
        <v>22</v>
      </c>
      <c r="F54" s="185">
        <v>41707</v>
      </c>
      <c r="G54" s="30">
        <f t="shared" si="1"/>
        <v>1309188</v>
      </c>
    </row>
    <row r="55" spans="1:12" x14ac:dyDescent="0.3">
      <c r="A55" s="31">
        <v>44111</v>
      </c>
      <c r="B55" s="185">
        <v>16</v>
      </c>
      <c r="C55" s="30">
        <f t="shared" si="0"/>
        <v>1135</v>
      </c>
      <c r="D55" s="185">
        <v>722</v>
      </c>
      <c r="E55" s="185">
        <v>18</v>
      </c>
      <c r="F55" s="185">
        <v>33835</v>
      </c>
      <c r="G55" s="30">
        <f t="shared" si="1"/>
        <v>1343023</v>
      </c>
      <c r="H55" s="30">
        <v>1256242</v>
      </c>
      <c r="I55" s="30">
        <v>1141</v>
      </c>
      <c r="J55" s="30">
        <v>1058</v>
      </c>
      <c r="K55" s="30">
        <v>211</v>
      </c>
      <c r="L55" s="30">
        <v>205392</v>
      </c>
    </row>
    <row r="56" spans="1:12" x14ac:dyDescent="0.3">
      <c r="A56" s="31">
        <v>44112</v>
      </c>
      <c r="B56" s="185">
        <v>25</v>
      </c>
      <c r="C56" s="30">
        <f t="shared" si="0"/>
        <v>1160</v>
      </c>
      <c r="D56" s="185">
        <v>835</v>
      </c>
      <c r="E56" s="185">
        <v>26</v>
      </c>
      <c r="F56" s="185">
        <v>43644</v>
      </c>
      <c r="G56" s="30">
        <f t="shared" si="1"/>
        <v>1386667</v>
      </c>
    </row>
    <row r="57" spans="1:12" x14ac:dyDescent="0.3">
      <c r="A57" s="31">
        <v>44113</v>
      </c>
      <c r="B57" s="185">
        <v>16</v>
      </c>
      <c r="C57" s="30">
        <f t="shared" si="0"/>
        <v>1176</v>
      </c>
      <c r="D57" s="185">
        <v>689</v>
      </c>
      <c r="E57" s="185">
        <v>16</v>
      </c>
      <c r="F57" s="185">
        <v>24763</v>
      </c>
      <c r="G57" s="30">
        <f t="shared" si="1"/>
        <v>1411430</v>
      </c>
    </row>
    <row r="58" spans="1:12" x14ac:dyDescent="0.3">
      <c r="A58" s="31">
        <v>44114</v>
      </c>
      <c r="B58" s="185">
        <v>5</v>
      </c>
      <c r="C58" s="30">
        <f t="shared" si="0"/>
        <v>1181</v>
      </c>
      <c r="D58" s="185">
        <v>412</v>
      </c>
      <c r="E58" s="185">
        <v>5</v>
      </c>
      <c r="F58" s="185">
        <v>3599</v>
      </c>
      <c r="G58" s="30">
        <f t="shared" si="1"/>
        <v>1415029</v>
      </c>
    </row>
    <row r="59" spans="1:12" x14ac:dyDescent="0.3">
      <c r="A59" s="31">
        <v>44115</v>
      </c>
      <c r="B59" s="185">
        <v>1</v>
      </c>
      <c r="C59" s="30">
        <f t="shared" si="0"/>
        <v>1182</v>
      </c>
      <c r="D59" s="185">
        <v>264</v>
      </c>
      <c r="E59" s="185">
        <v>1</v>
      </c>
      <c r="F59" s="185">
        <v>9651</v>
      </c>
      <c r="G59" s="30">
        <f t="shared" si="1"/>
        <v>1424680</v>
      </c>
    </row>
    <row r="60" spans="1:12" x14ac:dyDescent="0.3">
      <c r="A60" s="31">
        <v>44116</v>
      </c>
      <c r="B60" s="185">
        <v>19</v>
      </c>
      <c r="C60" s="30">
        <f t="shared" si="0"/>
        <v>1201</v>
      </c>
      <c r="D60" s="185">
        <v>595</v>
      </c>
      <c r="E60" s="185">
        <v>20</v>
      </c>
      <c r="F60" s="185">
        <v>28629</v>
      </c>
      <c r="G60" s="30">
        <f t="shared" si="1"/>
        <v>1453309</v>
      </c>
    </row>
    <row r="61" spans="1:12" x14ac:dyDescent="0.3">
      <c r="A61" s="31">
        <v>44117</v>
      </c>
      <c r="B61" s="185">
        <v>63</v>
      </c>
      <c r="C61" s="30">
        <f t="shared" si="0"/>
        <v>1264</v>
      </c>
      <c r="D61" s="185">
        <v>785</v>
      </c>
      <c r="E61" s="185">
        <v>63</v>
      </c>
      <c r="F61" s="185">
        <v>44540</v>
      </c>
      <c r="G61" s="30">
        <f t="shared" si="1"/>
        <v>1497849</v>
      </c>
    </row>
    <row r="62" spans="1:12" x14ac:dyDescent="0.3">
      <c r="A62" s="31">
        <v>44118</v>
      </c>
      <c r="B62" s="185">
        <v>47</v>
      </c>
      <c r="C62" s="30">
        <f t="shared" si="0"/>
        <v>1311</v>
      </c>
      <c r="D62" s="185">
        <v>897</v>
      </c>
      <c r="E62" s="185">
        <v>51</v>
      </c>
      <c r="F62" s="185">
        <v>39072</v>
      </c>
      <c r="G62" s="30">
        <f t="shared" si="1"/>
        <v>1536921</v>
      </c>
      <c r="H62" s="30">
        <v>1444293</v>
      </c>
      <c r="I62" s="30">
        <v>1267</v>
      </c>
      <c r="J62" s="30">
        <v>1177</v>
      </c>
      <c r="K62" s="30">
        <v>119</v>
      </c>
      <c r="L62" s="30">
        <v>188051</v>
      </c>
    </row>
    <row r="63" spans="1:12" x14ac:dyDescent="0.3">
      <c r="A63" s="31">
        <v>44119</v>
      </c>
      <c r="B63" s="185">
        <v>36</v>
      </c>
      <c r="C63" s="30">
        <f t="shared" si="0"/>
        <v>1347</v>
      </c>
      <c r="D63" s="185">
        <v>950</v>
      </c>
      <c r="E63" s="185">
        <v>38</v>
      </c>
      <c r="F63" s="185">
        <v>44105</v>
      </c>
      <c r="G63" s="30">
        <f t="shared" si="1"/>
        <v>1581026</v>
      </c>
    </row>
    <row r="64" spans="1:12" x14ac:dyDescent="0.3">
      <c r="A64" s="31">
        <v>44120</v>
      </c>
      <c r="B64" s="185">
        <v>27</v>
      </c>
      <c r="C64" s="30">
        <f t="shared" si="0"/>
        <v>1374</v>
      </c>
      <c r="D64" s="185">
        <v>865</v>
      </c>
      <c r="E64" s="185">
        <v>27</v>
      </c>
      <c r="F64" s="185">
        <v>36706</v>
      </c>
      <c r="G64" s="30">
        <f t="shared" si="1"/>
        <v>1617732</v>
      </c>
    </row>
    <row r="65" spans="1:12" x14ac:dyDescent="0.3">
      <c r="A65" s="31">
        <v>44121</v>
      </c>
      <c r="B65" s="185">
        <v>13</v>
      </c>
      <c r="C65" s="30">
        <f t="shared" si="0"/>
        <v>1387</v>
      </c>
      <c r="D65" s="185">
        <v>543</v>
      </c>
      <c r="E65" s="185">
        <v>13</v>
      </c>
      <c r="F65" s="185">
        <v>8820</v>
      </c>
      <c r="G65" s="30">
        <f t="shared" si="1"/>
        <v>1626552</v>
      </c>
    </row>
    <row r="66" spans="1:12" x14ac:dyDescent="0.3">
      <c r="A66" s="31">
        <v>44122</v>
      </c>
      <c r="B66" s="185">
        <v>8</v>
      </c>
      <c r="C66" s="30">
        <f t="shared" si="0"/>
        <v>1395</v>
      </c>
      <c r="D66" s="185">
        <v>331</v>
      </c>
      <c r="E66" s="185">
        <v>8</v>
      </c>
      <c r="F66" s="185">
        <v>11437</v>
      </c>
      <c r="G66" s="30">
        <f t="shared" si="1"/>
        <v>1637989</v>
      </c>
    </row>
    <row r="67" spans="1:12" x14ac:dyDescent="0.3">
      <c r="A67" s="31">
        <v>44123</v>
      </c>
      <c r="B67" s="185">
        <v>41</v>
      </c>
      <c r="C67" s="30">
        <f t="shared" si="0"/>
        <v>1436</v>
      </c>
      <c r="D67" s="185">
        <v>1078</v>
      </c>
      <c r="E67" s="185">
        <v>42</v>
      </c>
      <c r="F67" s="185">
        <v>40482</v>
      </c>
      <c r="G67" s="30">
        <f t="shared" si="1"/>
        <v>1678471</v>
      </c>
    </row>
    <row r="68" spans="1:12" x14ac:dyDescent="0.3">
      <c r="A68" s="31">
        <v>44124</v>
      </c>
      <c r="B68" s="185">
        <v>53</v>
      </c>
      <c r="C68" s="30">
        <f t="shared" ref="C68:C131" si="2">(B68+C67)</f>
        <v>1489</v>
      </c>
      <c r="D68" s="185">
        <v>1118</v>
      </c>
      <c r="E68" s="185">
        <v>53</v>
      </c>
      <c r="F68" s="185">
        <v>42243</v>
      </c>
      <c r="G68" s="30">
        <f t="shared" si="1"/>
        <v>1720714</v>
      </c>
    </row>
    <row r="69" spans="1:12" x14ac:dyDescent="0.3">
      <c r="A69" s="31">
        <v>44125</v>
      </c>
      <c r="B69" s="185">
        <v>41</v>
      </c>
      <c r="C69" s="30">
        <f t="shared" si="2"/>
        <v>1530</v>
      </c>
      <c r="D69" s="185">
        <v>1199</v>
      </c>
      <c r="E69" s="185">
        <v>42</v>
      </c>
      <c r="F69" s="185">
        <v>34467</v>
      </c>
      <c r="G69" s="30">
        <f t="shared" ref="G69:G132" si="3">(G68+F69)</f>
        <v>1755181</v>
      </c>
      <c r="H69" s="30">
        <v>1676414</v>
      </c>
      <c r="I69" s="30">
        <v>1508</v>
      </c>
      <c r="J69" s="30">
        <v>1408</v>
      </c>
      <c r="K69" s="30">
        <v>231</v>
      </c>
      <c r="L69" s="30">
        <v>232121</v>
      </c>
    </row>
    <row r="70" spans="1:12" x14ac:dyDescent="0.3">
      <c r="A70" s="31">
        <v>44126</v>
      </c>
      <c r="B70" s="185">
        <v>39</v>
      </c>
      <c r="C70" s="30">
        <f t="shared" si="2"/>
        <v>1569</v>
      </c>
      <c r="D70" s="185">
        <v>1374</v>
      </c>
      <c r="E70" s="185">
        <v>39</v>
      </c>
      <c r="F70" s="185">
        <v>42840</v>
      </c>
      <c r="G70" s="30">
        <f t="shared" si="3"/>
        <v>1798021</v>
      </c>
    </row>
    <row r="71" spans="1:12" x14ac:dyDescent="0.3">
      <c r="A71" s="31">
        <v>44127</v>
      </c>
      <c r="B71" s="185">
        <v>27</v>
      </c>
      <c r="C71" s="30">
        <f t="shared" si="2"/>
        <v>1596</v>
      </c>
      <c r="D71" s="185">
        <v>1221</v>
      </c>
      <c r="E71" s="185">
        <v>27</v>
      </c>
      <c r="F71" s="185">
        <v>33387</v>
      </c>
      <c r="G71" s="30">
        <f t="shared" si="3"/>
        <v>1831408</v>
      </c>
    </row>
    <row r="72" spans="1:12" x14ac:dyDescent="0.3">
      <c r="A72" s="31">
        <v>44128</v>
      </c>
      <c r="B72" s="185">
        <v>9</v>
      </c>
      <c r="C72" s="30">
        <f t="shared" si="2"/>
        <v>1605</v>
      </c>
      <c r="D72" s="185">
        <v>789</v>
      </c>
      <c r="E72" s="185">
        <v>10</v>
      </c>
      <c r="F72" s="185">
        <v>8691</v>
      </c>
      <c r="G72" s="30">
        <f t="shared" si="3"/>
        <v>1840099</v>
      </c>
    </row>
    <row r="73" spans="1:12" x14ac:dyDescent="0.3">
      <c r="A73" s="31">
        <v>44129</v>
      </c>
      <c r="B73" s="185">
        <v>10</v>
      </c>
      <c r="C73" s="30">
        <f t="shared" si="2"/>
        <v>1615</v>
      </c>
      <c r="D73" s="185">
        <v>483</v>
      </c>
      <c r="E73" s="185">
        <v>11</v>
      </c>
      <c r="F73" s="185">
        <v>12054</v>
      </c>
      <c r="G73" s="30">
        <f t="shared" si="3"/>
        <v>1852153</v>
      </c>
    </row>
    <row r="74" spans="1:12" x14ac:dyDescent="0.3">
      <c r="A74" s="31">
        <v>44130</v>
      </c>
      <c r="B74" s="185">
        <v>63</v>
      </c>
      <c r="C74" s="30">
        <f t="shared" si="2"/>
        <v>1678</v>
      </c>
      <c r="D74" s="185">
        <v>1521</v>
      </c>
      <c r="E74" s="185">
        <v>64</v>
      </c>
      <c r="F74" s="185">
        <v>43228</v>
      </c>
      <c r="G74" s="30">
        <f t="shared" si="3"/>
        <v>1895381</v>
      </c>
    </row>
    <row r="75" spans="1:12" x14ac:dyDescent="0.3">
      <c r="A75" s="31">
        <v>44131</v>
      </c>
      <c r="B75" s="185">
        <v>30</v>
      </c>
      <c r="C75" s="30">
        <f t="shared" si="2"/>
        <v>1708</v>
      </c>
      <c r="D75" s="185">
        <v>1345</v>
      </c>
      <c r="E75" s="185">
        <v>32</v>
      </c>
      <c r="F75" s="185">
        <v>43459</v>
      </c>
      <c r="G75" s="30">
        <f t="shared" si="3"/>
        <v>1938840</v>
      </c>
    </row>
    <row r="76" spans="1:12" x14ac:dyDescent="0.3">
      <c r="A76" s="31">
        <v>44132</v>
      </c>
      <c r="B76" s="185">
        <v>68</v>
      </c>
      <c r="C76" s="30">
        <f t="shared" si="2"/>
        <v>1776</v>
      </c>
      <c r="D76" s="185">
        <v>1438</v>
      </c>
      <c r="E76" s="185">
        <v>71</v>
      </c>
      <c r="F76" s="185">
        <v>33090</v>
      </c>
      <c r="G76" s="30">
        <f t="shared" si="3"/>
        <v>1971930</v>
      </c>
      <c r="H76" s="30">
        <v>1899397</v>
      </c>
      <c r="I76" s="30">
        <v>1746</v>
      </c>
      <c r="J76" s="30">
        <v>1583</v>
      </c>
      <c r="K76" s="30">
        <v>175</v>
      </c>
      <c r="L76" s="30">
        <v>222983</v>
      </c>
    </row>
    <row r="77" spans="1:12" x14ac:dyDescent="0.3">
      <c r="A77" s="31">
        <v>44133</v>
      </c>
      <c r="B77" s="185">
        <v>43</v>
      </c>
      <c r="C77" s="30">
        <f t="shared" si="2"/>
        <v>1819</v>
      </c>
      <c r="D77" s="185">
        <v>1384</v>
      </c>
      <c r="E77" s="185">
        <v>47</v>
      </c>
      <c r="F77" s="185">
        <v>42982</v>
      </c>
      <c r="G77" s="30">
        <f t="shared" si="3"/>
        <v>2014912</v>
      </c>
    </row>
    <row r="78" spans="1:12" x14ac:dyDescent="0.3">
      <c r="A78" s="31">
        <v>44134</v>
      </c>
      <c r="B78" s="185">
        <v>24</v>
      </c>
      <c r="C78" s="30">
        <f t="shared" si="2"/>
        <v>1843</v>
      </c>
      <c r="D78" s="185">
        <v>1124</v>
      </c>
      <c r="E78" s="185">
        <v>26</v>
      </c>
      <c r="F78" s="185">
        <v>31536</v>
      </c>
      <c r="G78" s="30">
        <f t="shared" si="3"/>
        <v>2046448</v>
      </c>
    </row>
    <row r="79" spans="1:12" x14ac:dyDescent="0.3">
      <c r="A79" s="31">
        <v>44135</v>
      </c>
      <c r="B79" s="185">
        <v>7</v>
      </c>
      <c r="C79" s="30">
        <f t="shared" si="2"/>
        <v>1850</v>
      </c>
      <c r="D79" s="185">
        <v>870</v>
      </c>
      <c r="E79" s="185">
        <v>8</v>
      </c>
      <c r="F79" s="185">
        <v>8846</v>
      </c>
      <c r="G79" s="30">
        <f t="shared" si="3"/>
        <v>2055294</v>
      </c>
    </row>
    <row r="80" spans="1:12" x14ac:dyDescent="0.3">
      <c r="A80" s="31">
        <v>44136</v>
      </c>
      <c r="B80" s="185">
        <v>11</v>
      </c>
      <c r="C80" s="30">
        <f t="shared" si="2"/>
        <v>1861</v>
      </c>
      <c r="D80" s="185">
        <v>521</v>
      </c>
      <c r="E80" s="185">
        <v>11</v>
      </c>
      <c r="F80" s="185">
        <v>12438</v>
      </c>
      <c r="G80" s="30">
        <f t="shared" si="3"/>
        <v>2067732</v>
      </c>
    </row>
    <row r="81" spans="1:12" x14ac:dyDescent="0.3">
      <c r="A81" s="31">
        <v>44137</v>
      </c>
      <c r="B81" s="185">
        <v>83</v>
      </c>
      <c r="C81" s="30">
        <f t="shared" si="2"/>
        <v>1944</v>
      </c>
      <c r="D81" s="185">
        <v>1833</v>
      </c>
      <c r="E81" s="185">
        <v>85</v>
      </c>
      <c r="F81" s="185">
        <v>49168</v>
      </c>
      <c r="G81" s="30">
        <f t="shared" si="3"/>
        <v>2116900</v>
      </c>
    </row>
    <row r="82" spans="1:12" x14ac:dyDescent="0.3">
      <c r="A82" s="31">
        <v>44138</v>
      </c>
      <c r="B82" s="185">
        <v>118</v>
      </c>
      <c r="C82" s="30">
        <f t="shared" si="2"/>
        <v>2062</v>
      </c>
      <c r="D82" s="185">
        <v>1905</v>
      </c>
      <c r="E82" s="185">
        <v>122</v>
      </c>
      <c r="F82" s="185">
        <v>42584</v>
      </c>
      <c r="G82" s="30">
        <f t="shared" si="3"/>
        <v>2159484</v>
      </c>
    </row>
    <row r="83" spans="1:12" x14ac:dyDescent="0.3">
      <c r="A83" s="31">
        <v>44139</v>
      </c>
      <c r="B83" s="185">
        <v>114</v>
      </c>
      <c r="C83" s="30">
        <f t="shared" si="2"/>
        <v>2176</v>
      </c>
      <c r="D83" s="185">
        <v>2173</v>
      </c>
      <c r="E83" s="185">
        <v>115</v>
      </c>
      <c r="F83" s="185">
        <v>34188</v>
      </c>
      <c r="G83" s="30">
        <f t="shared" si="3"/>
        <v>2193672</v>
      </c>
      <c r="H83" s="30">
        <v>2119511</v>
      </c>
      <c r="I83" s="30">
        <v>2039</v>
      </c>
      <c r="J83" s="30">
        <v>1945</v>
      </c>
      <c r="K83" s="30">
        <v>362</v>
      </c>
      <c r="L83" s="30">
        <v>220114</v>
      </c>
    </row>
    <row r="84" spans="1:12" x14ac:dyDescent="0.3">
      <c r="A84" s="31">
        <v>44140</v>
      </c>
      <c r="B84" s="185">
        <v>118</v>
      </c>
      <c r="C84" s="30">
        <f t="shared" si="2"/>
        <v>2294</v>
      </c>
      <c r="D84" s="185">
        <v>2414</v>
      </c>
      <c r="E84" s="185">
        <v>124</v>
      </c>
      <c r="F84" s="185">
        <v>45198</v>
      </c>
      <c r="G84" s="30">
        <f t="shared" si="3"/>
        <v>2238870</v>
      </c>
    </row>
    <row r="85" spans="1:12" x14ac:dyDescent="0.3">
      <c r="A85" s="31">
        <v>44141</v>
      </c>
      <c r="B85" s="185">
        <v>66</v>
      </c>
      <c r="C85" s="30">
        <f t="shared" si="2"/>
        <v>2360</v>
      </c>
      <c r="D85" s="185">
        <v>2237</v>
      </c>
      <c r="E85" s="185">
        <v>67</v>
      </c>
      <c r="F85" s="185">
        <v>33800</v>
      </c>
      <c r="G85" s="30">
        <f t="shared" si="3"/>
        <v>2272670</v>
      </c>
    </row>
    <row r="86" spans="1:12" x14ac:dyDescent="0.3">
      <c r="A86" s="31">
        <v>44142</v>
      </c>
      <c r="B86" s="185">
        <v>21</v>
      </c>
      <c r="C86" s="30">
        <f t="shared" si="2"/>
        <v>2381</v>
      </c>
      <c r="D86" s="185">
        <v>1329</v>
      </c>
      <c r="E86" s="185">
        <v>21</v>
      </c>
      <c r="F86" s="185">
        <v>8976</v>
      </c>
      <c r="G86" s="30">
        <f t="shared" si="3"/>
        <v>2281646</v>
      </c>
    </row>
    <row r="87" spans="1:12" x14ac:dyDescent="0.3">
      <c r="A87" s="31">
        <v>44143</v>
      </c>
      <c r="B87" s="185">
        <v>26</v>
      </c>
      <c r="C87" s="30">
        <f t="shared" si="2"/>
        <v>2407</v>
      </c>
      <c r="D87" s="185">
        <v>943</v>
      </c>
      <c r="E87" s="185">
        <v>29</v>
      </c>
      <c r="F87" s="185">
        <v>12718</v>
      </c>
      <c r="G87" s="30">
        <f t="shared" si="3"/>
        <v>2294364</v>
      </c>
    </row>
    <row r="88" spans="1:12" x14ac:dyDescent="0.3">
      <c r="A88" s="31">
        <v>44144</v>
      </c>
      <c r="B88" s="185">
        <v>135</v>
      </c>
      <c r="C88" s="30">
        <f t="shared" si="2"/>
        <v>2542</v>
      </c>
      <c r="D88" s="185">
        <v>3175</v>
      </c>
      <c r="E88" s="185">
        <v>137</v>
      </c>
      <c r="F88" s="185">
        <v>47746</v>
      </c>
      <c r="G88" s="30">
        <f t="shared" si="3"/>
        <v>2342110</v>
      </c>
    </row>
    <row r="89" spans="1:12" x14ac:dyDescent="0.3">
      <c r="A89" s="31">
        <v>44145</v>
      </c>
      <c r="B89" s="185">
        <v>152</v>
      </c>
      <c r="C89" s="30">
        <f t="shared" si="2"/>
        <v>2694</v>
      </c>
      <c r="D89" s="185">
        <v>2820</v>
      </c>
      <c r="E89" s="185">
        <v>158</v>
      </c>
      <c r="F89" s="185">
        <v>43962</v>
      </c>
      <c r="G89" s="30">
        <f t="shared" si="3"/>
        <v>2386072</v>
      </c>
    </row>
    <row r="90" spans="1:12" x14ac:dyDescent="0.3">
      <c r="A90" s="31">
        <v>44146</v>
      </c>
      <c r="B90" s="185">
        <v>76</v>
      </c>
      <c r="C90" s="30">
        <f t="shared" si="2"/>
        <v>2770</v>
      </c>
      <c r="D90" s="185">
        <v>2663</v>
      </c>
      <c r="E90" s="185">
        <v>78</v>
      </c>
      <c r="F90" s="185">
        <v>25223</v>
      </c>
      <c r="G90" s="30">
        <f t="shared" si="3"/>
        <v>2411295</v>
      </c>
      <c r="H90" s="30">
        <v>2335533</v>
      </c>
      <c r="I90" s="30">
        <v>2621</v>
      </c>
      <c r="J90" s="30">
        <v>2511</v>
      </c>
      <c r="K90" s="30">
        <v>566</v>
      </c>
      <c r="L90" s="30">
        <v>216022</v>
      </c>
    </row>
    <row r="91" spans="1:12" x14ac:dyDescent="0.3">
      <c r="A91" s="31">
        <v>44147</v>
      </c>
      <c r="B91" s="185">
        <v>110</v>
      </c>
      <c r="C91" s="30">
        <f t="shared" si="2"/>
        <v>2880</v>
      </c>
      <c r="D91" s="185">
        <v>2983</v>
      </c>
      <c r="E91" s="185">
        <v>116</v>
      </c>
      <c r="F91" s="185">
        <v>46858</v>
      </c>
      <c r="G91" s="30">
        <f t="shared" si="3"/>
        <v>2458153</v>
      </c>
    </row>
    <row r="92" spans="1:12" x14ac:dyDescent="0.3">
      <c r="A92" s="31">
        <v>44148</v>
      </c>
      <c r="B92" s="185">
        <v>75</v>
      </c>
      <c r="C92" s="30">
        <f t="shared" si="2"/>
        <v>2955</v>
      </c>
      <c r="D92" s="185">
        <v>2603</v>
      </c>
      <c r="E92" s="185">
        <v>79</v>
      </c>
      <c r="F92" s="185">
        <v>33106</v>
      </c>
      <c r="G92" s="30">
        <f t="shared" si="3"/>
        <v>2491259</v>
      </c>
    </row>
    <row r="93" spans="1:12" x14ac:dyDescent="0.3">
      <c r="A93" s="31">
        <v>44149</v>
      </c>
      <c r="B93" s="185">
        <v>38</v>
      </c>
      <c r="C93" s="30">
        <f t="shared" si="2"/>
        <v>2993</v>
      </c>
      <c r="D93" s="185">
        <v>1711</v>
      </c>
      <c r="E93" s="185">
        <v>38</v>
      </c>
      <c r="F93" s="185">
        <v>9177</v>
      </c>
      <c r="G93" s="30">
        <f t="shared" si="3"/>
        <v>2500436</v>
      </c>
    </row>
    <row r="94" spans="1:12" x14ac:dyDescent="0.3">
      <c r="A94" s="31">
        <v>44150</v>
      </c>
      <c r="B94" s="185">
        <v>56</v>
      </c>
      <c r="C94" s="30">
        <f t="shared" si="2"/>
        <v>3049</v>
      </c>
      <c r="D94" s="185">
        <v>1191</v>
      </c>
      <c r="E94" s="185">
        <v>57</v>
      </c>
      <c r="F94" s="185">
        <v>12935</v>
      </c>
      <c r="G94" s="30">
        <f t="shared" si="3"/>
        <v>2513371</v>
      </c>
    </row>
    <row r="95" spans="1:12" x14ac:dyDescent="0.3">
      <c r="A95" s="31">
        <v>44151</v>
      </c>
      <c r="B95" s="185">
        <v>219</v>
      </c>
      <c r="C95" s="30">
        <f t="shared" si="2"/>
        <v>3268</v>
      </c>
      <c r="D95" s="185">
        <v>3524</v>
      </c>
      <c r="E95" s="185">
        <v>223</v>
      </c>
      <c r="F95" s="185">
        <v>49578</v>
      </c>
      <c r="G95" s="30">
        <f t="shared" si="3"/>
        <v>2562949</v>
      </c>
    </row>
    <row r="96" spans="1:12" x14ac:dyDescent="0.3">
      <c r="A96" s="31">
        <v>44152</v>
      </c>
      <c r="B96" s="185">
        <v>169</v>
      </c>
      <c r="C96" s="30">
        <f t="shared" si="2"/>
        <v>3437</v>
      </c>
      <c r="D96" s="185">
        <v>3135</v>
      </c>
      <c r="E96" s="185">
        <v>189</v>
      </c>
      <c r="F96" s="185">
        <v>45300</v>
      </c>
      <c r="G96" s="30">
        <f t="shared" si="3"/>
        <v>2608249</v>
      </c>
    </row>
    <row r="97" spans="1:12" x14ac:dyDescent="0.3">
      <c r="A97" s="31">
        <v>44153</v>
      </c>
      <c r="B97" s="185">
        <v>143</v>
      </c>
      <c r="C97" s="30">
        <f t="shared" si="2"/>
        <v>3580</v>
      </c>
      <c r="D97" s="185">
        <v>2920</v>
      </c>
      <c r="E97" s="185">
        <v>153</v>
      </c>
      <c r="F97" s="185">
        <v>34053</v>
      </c>
      <c r="G97" s="30">
        <f t="shared" si="3"/>
        <v>2642302</v>
      </c>
      <c r="H97" s="30">
        <v>2564459</v>
      </c>
      <c r="I97" s="30">
        <v>3418</v>
      </c>
      <c r="J97" s="30">
        <v>3283</v>
      </c>
      <c r="K97" s="30">
        <v>772</v>
      </c>
      <c r="L97" s="30">
        <v>228926</v>
      </c>
    </row>
    <row r="98" spans="1:12" x14ac:dyDescent="0.3">
      <c r="A98" s="31">
        <v>44154</v>
      </c>
      <c r="B98" s="185">
        <v>146</v>
      </c>
      <c r="C98" s="30">
        <f t="shared" si="2"/>
        <v>3726</v>
      </c>
      <c r="D98" s="185">
        <v>2997</v>
      </c>
      <c r="E98" s="185">
        <v>161</v>
      </c>
      <c r="F98" s="185">
        <v>44806</v>
      </c>
      <c r="G98" s="30">
        <f t="shared" si="3"/>
        <v>2687108</v>
      </c>
    </row>
    <row r="99" spans="1:12" x14ac:dyDescent="0.3">
      <c r="A99" s="31">
        <v>44155</v>
      </c>
      <c r="B99" s="185">
        <v>81</v>
      </c>
      <c r="C99" s="30">
        <f t="shared" si="2"/>
        <v>3807</v>
      </c>
      <c r="D99" s="185">
        <v>2849</v>
      </c>
      <c r="E99" s="185">
        <v>95</v>
      </c>
      <c r="F99" s="185">
        <v>37826</v>
      </c>
      <c r="G99" s="30">
        <f t="shared" si="3"/>
        <v>2724934</v>
      </c>
    </row>
    <row r="100" spans="1:12" x14ac:dyDescent="0.3">
      <c r="A100" s="31">
        <v>44156</v>
      </c>
      <c r="B100" s="185">
        <v>26</v>
      </c>
      <c r="C100" s="30">
        <f t="shared" si="2"/>
        <v>3833</v>
      </c>
      <c r="D100" s="185">
        <v>1763</v>
      </c>
      <c r="E100" s="185">
        <v>29</v>
      </c>
      <c r="F100" s="185">
        <v>11382</v>
      </c>
      <c r="G100" s="30">
        <f t="shared" si="3"/>
        <v>2736316</v>
      </c>
    </row>
    <row r="101" spans="1:12" x14ac:dyDescent="0.3">
      <c r="A101" s="31">
        <v>44157</v>
      </c>
      <c r="B101" s="185">
        <v>15</v>
      </c>
      <c r="C101" s="30">
        <f t="shared" si="2"/>
        <v>3848</v>
      </c>
      <c r="D101" s="185">
        <v>1194</v>
      </c>
      <c r="E101" s="185">
        <v>15</v>
      </c>
      <c r="F101" s="185">
        <v>12589</v>
      </c>
      <c r="G101" s="30">
        <f t="shared" si="3"/>
        <v>2748905</v>
      </c>
    </row>
    <row r="102" spans="1:12" x14ac:dyDescent="0.3">
      <c r="A102" s="31">
        <v>44158</v>
      </c>
      <c r="B102" s="185">
        <v>135</v>
      </c>
      <c r="C102" s="30">
        <f t="shared" si="2"/>
        <v>3983</v>
      </c>
      <c r="D102" s="185">
        <v>3587</v>
      </c>
      <c r="E102" s="185">
        <v>143</v>
      </c>
      <c r="F102" s="185">
        <v>43620</v>
      </c>
      <c r="G102" s="30">
        <f t="shared" si="3"/>
        <v>2792525</v>
      </c>
    </row>
    <row r="103" spans="1:12" x14ac:dyDescent="0.3">
      <c r="A103" s="31">
        <v>44159</v>
      </c>
      <c r="B103" s="185">
        <v>113</v>
      </c>
      <c r="C103" s="30">
        <f t="shared" si="2"/>
        <v>4096</v>
      </c>
      <c r="D103" s="185">
        <v>3791</v>
      </c>
      <c r="E103" s="185">
        <v>117</v>
      </c>
      <c r="F103" s="185">
        <v>33724</v>
      </c>
      <c r="G103" s="30">
        <f t="shared" si="3"/>
        <v>2826249</v>
      </c>
    </row>
    <row r="104" spans="1:12" x14ac:dyDescent="0.3">
      <c r="A104" s="31">
        <v>44160</v>
      </c>
      <c r="B104" s="185">
        <v>49</v>
      </c>
      <c r="C104" s="30">
        <f t="shared" si="2"/>
        <v>4145</v>
      </c>
      <c r="D104" s="185">
        <v>2943</v>
      </c>
      <c r="E104" s="185">
        <v>57</v>
      </c>
      <c r="F104" s="185">
        <v>14498</v>
      </c>
      <c r="G104" s="30">
        <f t="shared" si="3"/>
        <v>2840747</v>
      </c>
      <c r="H104" s="30">
        <v>2794515</v>
      </c>
      <c r="I104" s="30">
        <v>4184</v>
      </c>
      <c r="J104" s="30">
        <v>3982</v>
      </c>
      <c r="K104" s="30">
        <v>699</v>
      </c>
      <c r="L104" s="30">
        <v>230056</v>
      </c>
    </row>
    <row r="105" spans="1:12" x14ac:dyDescent="0.3">
      <c r="A105" s="31">
        <v>44161</v>
      </c>
      <c r="B105" s="185">
        <v>5</v>
      </c>
      <c r="C105" s="30">
        <f t="shared" si="2"/>
        <v>4150</v>
      </c>
      <c r="D105" s="185">
        <v>445</v>
      </c>
      <c r="E105" s="185">
        <v>5</v>
      </c>
      <c r="F105" s="185">
        <v>986</v>
      </c>
      <c r="G105" s="30">
        <f t="shared" si="3"/>
        <v>2841733</v>
      </c>
    </row>
    <row r="106" spans="1:12" x14ac:dyDescent="0.3">
      <c r="A106" s="31">
        <v>44162</v>
      </c>
      <c r="B106" s="185">
        <v>42</v>
      </c>
      <c r="C106" s="30">
        <f t="shared" si="2"/>
        <v>4192</v>
      </c>
      <c r="D106" s="185">
        <v>3378</v>
      </c>
      <c r="E106" s="185">
        <v>43</v>
      </c>
      <c r="F106" s="185">
        <v>11937</v>
      </c>
      <c r="G106" s="30">
        <f t="shared" si="3"/>
        <v>2853670</v>
      </c>
    </row>
    <row r="107" spans="1:12" x14ac:dyDescent="0.3">
      <c r="A107" s="31">
        <v>44163</v>
      </c>
      <c r="B107" s="185">
        <v>39</v>
      </c>
      <c r="C107" s="30">
        <f t="shared" si="2"/>
        <v>4231</v>
      </c>
      <c r="D107" s="185">
        <v>2907</v>
      </c>
      <c r="E107" s="185">
        <v>42</v>
      </c>
      <c r="F107" s="185">
        <v>9154</v>
      </c>
      <c r="G107" s="30">
        <f t="shared" si="3"/>
        <v>2862824</v>
      </c>
    </row>
    <row r="108" spans="1:12" x14ac:dyDescent="0.3">
      <c r="A108" s="31">
        <v>44164</v>
      </c>
      <c r="B108" s="185">
        <v>35</v>
      </c>
      <c r="C108" s="30">
        <f t="shared" si="2"/>
        <v>4266</v>
      </c>
      <c r="D108" s="185">
        <v>1762</v>
      </c>
      <c r="E108" s="185">
        <v>37</v>
      </c>
      <c r="F108" s="185">
        <v>11840</v>
      </c>
      <c r="G108" s="30">
        <f t="shared" si="3"/>
        <v>2874664</v>
      </c>
    </row>
    <row r="109" spans="1:12" x14ac:dyDescent="0.3">
      <c r="A109" s="31">
        <v>44165</v>
      </c>
      <c r="B109" s="185">
        <v>225</v>
      </c>
      <c r="C109" s="30">
        <f t="shared" si="2"/>
        <v>4491</v>
      </c>
      <c r="D109" s="185">
        <v>5507</v>
      </c>
      <c r="E109" s="185">
        <v>231</v>
      </c>
      <c r="F109" s="185">
        <v>37557</v>
      </c>
      <c r="G109" s="30">
        <f t="shared" si="3"/>
        <v>2912221</v>
      </c>
    </row>
    <row r="110" spans="1:12" x14ac:dyDescent="0.3">
      <c r="A110" s="31">
        <v>44166</v>
      </c>
      <c r="B110" s="185">
        <v>162</v>
      </c>
      <c r="C110" s="30">
        <f t="shared" si="2"/>
        <v>4653</v>
      </c>
      <c r="D110" s="185">
        <v>5867</v>
      </c>
      <c r="E110" s="185">
        <v>167</v>
      </c>
      <c r="F110" s="185">
        <v>29896</v>
      </c>
      <c r="G110" s="30">
        <f t="shared" si="3"/>
        <v>2942117</v>
      </c>
    </row>
    <row r="111" spans="1:12" x14ac:dyDescent="0.3">
      <c r="A111" s="31">
        <v>44167</v>
      </c>
      <c r="B111" s="185">
        <v>109</v>
      </c>
      <c r="C111" s="30">
        <f t="shared" si="2"/>
        <v>4762</v>
      </c>
      <c r="D111" s="185">
        <v>6089</v>
      </c>
      <c r="E111" s="185">
        <v>112</v>
      </c>
      <c r="F111" s="185">
        <v>23486</v>
      </c>
      <c r="G111" s="30">
        <f t="shared" si="3"/>
        <v>2965603</v>
      </c>
      <c r="H111" s="30">
        <v>2911124</v>
      </c>
      <c r="I111" s="30">
        <v>4685</v>
      </c>
      <c r="J111" s="30">
        <v>4463</v>
      </c>
      <c r="K111" s="30">
        <v>481</v>
      </c>
      <c r="L111" s="30">
        <v>116609</v>
      </c>
    </row>
    <row r="112" spans="1:12" x14ac:dyDescent="0.3">
      <c r="A112" s="31">
        <v>44168</v>
      </c>
      <c r="B112" s="185">
        <v>109</v>
      </c>
      <c r="C112" s="30">
        <f t="shared" si="2"/>
        <v>4871</v>
      </c>
      <c r="D112" s="185">
        <v>5825</v>
      </c>
      <c r="E112" s="185">
        <v>115</v>
      </c>
      <c r="F112" s="185">
        <v>27343</v>
      </c>
      <c r="G112" s="30">
        <f t="shared" si="3"/>
        <v>2992946</v>
      </c>
    </row>
    <row r="113" spans="1:12" x14ac:dyDescent="0.3">
      <c r="A113" s="31">
        <v>44169</v>
      </c>
      <c r="B113" s="185">
        <v>85</v>
      </c>
      <c r="C113" s="30">
        <f t="shared" si="2"/>
        <v>4956</v>
      </c>
      <c r="D113" s="185">
        <v>5305</v>
      </c>
      <c r="E113" s="185">
        <v>93</v>
      </c>
      <c r="F113" s="185">
        <v>22006</v>
      </c>
      <c r="G113" s="30">
        <f t="shared" si="3"/>
        <v>3014952</v>
      </c>
    </row>
    <row r="114" spans="1:12" x14ac:dyDescent="0.3">
      <c r="A114" s="31">
        <v>44170</v>
      </c>
      <c r="B114" s="185">
        <v>31</v>
      </c>
      <c r="C114" s="30">
        <f t="shared" si="2"/>
        <v>4987</v>
      </c>
      <c r="D114" s="185">
        <v>2187</v>
      </c>
      <c r="E114" s="185">
        <v>32</v>
      </c>
      <c r="F114" s="185">
        <v>6886</v>
      </c>
      <c r="G114" s="30">
        <f t="shared" si="3"/>
        <v>3021838</v>
      </c>
    </row>
    <row r="115" spans="1:12" x14ac:dyDescent="0.3">
      <c r="A115" s="31">
        <v>44171</v>
      </c>
      <c r="B115" s="185">
        <v>22</v>
      </c>
      <c r="C115" s="30">
        <f t="shared" si="2"/>
        <v>5009</v>
      </c>
      <c r="D115" s="185">
        <v>2098</v>
      </c>
      <c r="E115" s="185">
        <v>22</v>
      </c>
      <c r="F115" s="185">
        <v>8341</v>
      </c>
      <c r="G115" s="30">
        <f t="shared" si="3"/>
        <v>3030179</v>
      </c>
    </row>
    <row r="116" spans="1:12" x14ac:dyDescent="0.3">
      <c r="A116" s="31">
        <v>44172</v>
      </c>
      <c r="B116" s="185">
        <v>164</v>
      </c>
      <c r="C116" s="30">
        <f t="shared" si="2"/>
        <v>5173</v>
      </c>
      <c r="D116" s="185">
        <v>6211</v>
      </c>
      <c r="E116" s="185">
        <v>171</v>
      </c>
      <c r="F116" s="185">
        <v>35294</v>
      </c>
      <c r="G116" s="30">
        <f t="shared" si="3"/>
        <v>3065473</v>
      </c>
    </row>
    <row r="117" spans="1:12" x14ac:dyDescent="0.3">
      <c r="A117" s="31">
        <v>44173</v>
      </c>
      <c r="B117" s="185">
        <v>134</v>
      </c>
      <c r="C117" s="30">
        <f t="shared" si="2"/>
        <v>5307</v>
      </c>
      <c r="D117" s="185">
        <v>5400</v>
      </c>
      <c r="E117" s="185">
        <v>142</v>
      </c>
      <c r="F117" s="185">
        <v>27847</v>
      </c>
      <c r="G117" s="30">
        <f t="shared" si="3"/>
        <v>3093320</v>
      </c>
      <c r="H117" s="30">
        <v>3062140</v>
      </c>
      <c r="I117" s="30">
        <v>5376</v>
      </c>
      <c r="J117" s="30">
        <v>5119</v>
      </c>
      <c r="K117" s="30">
        <v>656</v>
      </c>
      <c r="L117" s="30">
        <v>151016</v>
      </c>
    </row>
    <row r="118" spans="1:12" x14ac:dyDescent="0.3">
      <c r="A118" s="31">
        <v>44174</v>
      </c>
      <c r="B118" s="185">
        <v>110</v>
      </c>
      <c r="C118" s="30">
        <f t="shared" si="2"/>
        <v>5417</v>
      </c>
      <c r="D118" s="185">
        <v>5421</v>
      </c>
      <c r="E118" s="185">
        <v>113</v>
      </c>
      <c r="F118" s="185">
        <v>22867</v>
      </c>
      <c r="G118" s="30">
        <f t="shared" si="3"/>
        <v>3116187</v>
      </c>
    </row>
    <row r="119" spans="1:12" x14ac:dyDescent="0.3">
      <c r="A119" s="31">
        <v>44175</v>
      </c>
      <c r="B119" s="185">
        <v>109</v>
      </c>
      <c r="C119" s="30">
        <f t="shared" si="2"/>
        <v>5526</v>
      </c>
      <c r="D119" s="185">
        <v>5463</v>
      </c>
      <c r="E119" s="185">
        <v>114</v>
      </c>
      <c r="F119" s="185">
        <v>26092</v>
      </c>
      <c r="G119" s="30">
        <f t="shared" si="3"/>
        <v>3142279</v>
      </c>
    </row>
    <row r="120" spans="1:12" x14ac:dyDescent="0.3">
      <c r="A120" s="31">
        <v>44176</v>
      </c>
      <c r="B120" s="185">
        <v>80</v>
      </c>
      <c r="C120" s="30">
        <f t="shared" si="2"/>
        <v>5606</v>
      </c>
      <c r="D120" s="185">
        <v>4940</v>
      </c>
      <c r="E120" s="185">
        <v>88</v>
      </c>
      <c r="F120" s="185">
        <v>22325</v>
      </c>
      <c r="G120" s="30">
        <f t="shared" si="3"/>
        <v>3164604</v>
      </c>
    </row>
    <row r="121" spans="1:12" x14ac:dyDescent="0.3">
      <c r="A121" s="31">
        <v>44177</v>
      </c>
      <c r="B121" s="185">
        <v>23</v>
      </c>
      <c r="C121" s="30">
        <f t="shared" si="2"/>
        <v>5629</v>
      </c>
      <c r="D121" s="185">
        <v>2866</v>
      </c>
      <c r="E121" s="185">
        <v>25</v>
      </c>
      <c r="F121" s="185">
        <v>7199</v>
      </c>
      <c r="G121" s="30">
        <f t="shared" si="3"/>
        <v>3171803</v>
      </c>
    </row>
    <row r="122" spans="1:12" x14ac:dyDescent="0.3">
      <c r="A122" s="31">
        <v>44178</v>
      </c>
      <c r="B122" s="185">
        <v>25</v>
      </c>
      <c r="C122" s="30">
        <f t="shared" si="2"/>
        <v>5654</v>
      </c>
      <c r="D122" s="185">
        <v>2202</v>
      </c>
      <c r="E122" s="185">
        <v>28</v>
      </c>
      <c r="F122" s="185">
        <v>7922</v>
      </c>
      <c r="G122" s="30">
        <f t="shared" si="3"/>
        <v>3179725</v>
      </c>
    </row>
    <row r="123" spans="1:12" x14ac:dyDescent="0.3">
      <c r="A123" s="31">
        <v>44179</v>
      </c>
      <c r="B123" s="185">
        <v>129</v>
      </c>
      <c r="C123" s="30">
        <f t="shared" si="2"/>
        <v>5783</v>
      </c>
      <c r="D123" s="185">
        <v>6269</v>
      </c>
      <c r="E123" s="185">
        <v>136</v>
      </c>
      <c r="F123" s="185">
        <v>29307</v>
      </c>
      <c r="G123" s="30">
        <f t="shared" si="3"/>
        <v>3209032</v>
      </c>
    </row>
    <row r="124" spans="1:12" x14ac:dyDescent="0.3">
      <c r="A124" s="31">
        <v>44180</v>
      </c>
      <c r="B124" s="185">
        <v>139</v>
      </c>
      <c r="C124" s="30">
        <f t="shared" si="2"/>
        <v>5922</v>
      </c>
      <c r="D124" s="185">
        <v>5993</v>
      </c>
      <c r="E124" s="185">
        <v>143</v>
      </c>
      <c r="F124" s="185">
        <v>25344</v>
      </c>
      <c r="G124" s="30">
        <f t="shared" si="3"/>
        <v>3234376</v>
      </c>
      <c r="H124" s="30">
        <v>3207335</v>
      </c>
      <c r="I124" s="30">
        <v>6062</v>
      </c>
      <c r="J124" s="30">
        <v>5773</v>
      </c>
      <c r="K124" s="30">
        <v>654</v>
      </c>
      <c r="L124" s="30">
        <v>145195</v>
      </c>
    </row>
    <row r="125" spans="1:12" x14ac:dyDescent="0.3">
      <c r="A125" s="31">
        <v>44181</v>
      </c>
      <c r="B125" s="185">
        <v>84</v>
      </c>
      <c r="C125" s="30">
        <f t="shared" si="2"/>
        <v>6006</v>
      </c>
      <c r="D125" s="185">
        <v>5648</v>
      </c>
      <c r="E125" s="185">
        <v>89</v>
      </c>
      <c r="F125" s="185">
        <v>22432</v>
      </c>
      <c r="G125" s="30">
        <f t="shared" si="3"/>
        <v>3256808</v>
      </c>
    </row>
    <row r="126" spans="1:12" x14ac:dyDescent="0.3">
      <c r="A126" s="31">
        <v>44182</v>
      </c>
      <c r="B126" s="185">
        <v>14</v>
      </c>
      <c r="C126" s="30">
        <f t="shared" si="2"/>
        <v>6020</v>
      </c>
      <c r="D126" s="185">
        <v>1574</v>
      </c>
      <c r="E126" s="185">
        <v>16</v>
      </c>
      <c r="F126" s="185">
        <v>10231</v>
      </c>
      <c r="G126" s="30">
        <f t="shared" si="3"/>
        <v>3267039</v>
      </c>
    </row>
    <row r="127" spans="1:12" x14ac:dyDescent="0.3">
      <c r="A127" s="31">
        <v>44183</v>
      </c>
      <c r="B127" s="185">
        <v>94</v>
      </c>
      <c r="C127" s="30">
        <f t="shared" si="2"/>
        <v>6114</v>
      </c>
      <c r="D127" s="185">
        <v>5689</v>
      </c>
      <c r="E127" s="185">
        <v>97</v>
      </c>
      <c r="F127" s="185">
        <v>22257</v>
      </c>
      <c r="G127" s="30">
        <f t="shared" si="3"/>
        <v>3289296</v>
      </c>
    </row>
    <row r="128" spans="1:12" x14ac:dyDescent="0.3">
      <c r="A128" s="31">
        <v>44184</v>
      </c>
      <c r="B128" s="185">
        <v>26</v>
      </c>
      <c r="C128" s="30">
        <f t="shared" si="2"/>
        <v>6140</v>
      </c>
      <c r="D128" s="185">
        <v>3650</v>
      </c>
      <c r="E128" s="185">
        <v>32</v>
      </c>
      <c r="F128" s="185">
        <v>5880</v>
      </c>
      <c r="G128" s="30">
        <f t="shared" si="3"/>
        <v>3295176</v>
      </c>
    </row>
    <row r="129" spans="1:12" x14ac:dyDescent="0.3">
      <c r="A129" s="31">
        <v>44185</v>
      </c>
      <c r="B129" s="185">
        <v>22</v>
      </c>
      <c r="C129" s="30">
        <f t="shared" si="2"/>
        <v>6162</v>
      </c>
      <c r="D129" s="185">
        <v>2330</v>
      </c>
      <c r="E129" s="185">
        <v>25</v>
      </c>
      <c r="F129" s="185">
        <v>3866</v>
      </c>
      <c r="G129" s="30">
        <f t="shared" si="3"/>
        <v>3299042</v>
      </c>
    </row>
    <row r="130" spans="1:12" x14ac:dyDescent="0.3">
      <c r="A130" s="31">
        <v>44186</v>
      </c>
      <c r="B130" s="185">
        <v>120</v>
      </c>
      <c r="C130" s="30">
        <f t="shared" si="2"/>
        <v>6282</v>
      </c>
      <c r="D130" s="185">
        <v>6474</v>
      </c>
      <c r="E130" s="185">
        <v>127</v>
      </c>
      <c r="F130" s="185">
        <v>22854</v>
      </c>
      <c r="G130" s="30">
        <f t="shared" si="3"/>
        <v>3321896</v>
      </c>
    </row>
    <row r="131" spans="1:12" x14ac:dyDescent="0.3">
      <c r="A131" s="31">
        <v>44187</v>
      </c>
      <c r="B131" s="185">
        <v>66</v>
      </c>
      <c r="C131" s="30">
        <f t="shared" si="2"/>
        <v>6348</v>
      </c>
      <c r="D131" s="185">
        <v>5940</v>
      </c>
      <c r="E131" s="185">
        <v>72</v>
      </c>
      <c r="F131" s="185">
        <v>16440</v>
      </c>
      <c r="G131" s="30">
        <f t="shared" si="3"/>
        <v>3338336</v>
      </c>
      <c r="H131" s="30">
        <v>3318643</v>
      </c>
      <c r="I131" s="30">
        <v>6558</v>
      </c>
      <c r="J131" s="30">
        <v>6238</v>
      </c>
      <c r="K131" s="30">
        <v>465</v>
      </c>
      <c r="L131" s="30">
        <v>111308</v>
      </c>
    </row>
    <row r="132" spans="1:12" x14ac:dyDescent="0.3">
      <c r="A132" s="31">
        <v>44188</v>
      </c>
      <c r="B132" s="185">
        <v>45</v>
      </c>
      <c r="C132" s="30">
        <f t="shared" ref="C132:C195" si="4">(B132+C131)</f>
        <v>6393</v>
      </c>
      <c r="D132" s="185">
        <v>4467</v>
      </c>
      <c r="E132" s="185">
        <v>50</v>
      </c>
      <c r="F132" s="185">
        <v>10177</v>
      </c>
      <c r="G132" s="30">
        <f t="shared" si="3"/>
        <v>3348513</v>
      </c>
    </row>
    <row r="133" spans="1:12" x14ac:dyDescent="0.3">
      <c r="A133" s="31">
        <v>44189</v>
      </c>
      <c r="B133" s="185">
        <v>11</v>
      </c>
      <c r="C133" s="30">
        <f t="shared" si="4"/>
        <v>6404</v>
      </c>
      <c r="D133" s="185">
        <v>2647</v>
      </c>
      <c r="E133" s="185">
        <v>13</v>
      </c>
      <c r="F133" s="185">
        <v>1913</v>
      </c>
      <c r="G133" s="30">
        <f t="shared" ref="G133:H165" si="5">(G132+F133)</f>
        <v>3350426</v>
      </c>
    </row>
    <row r="134" spans="1:12" x14ac:dyDescent="0.3">
      <c r="A134" s="31">
        <v>44190</v>
      </c>
      <c r="B134" s="185">
        <v>6</v>
      </c>
      <c r="C134" s="30">
        <f t="shared" si="4"/>
        <v>6410</v>
      </c>
      <c r="D134" s="185">
        <v>476</v>
      </c>
      <c r="E134" s="185">
        <v>6</v>
      </c>
      <c r="F134" s="185">
        <v>355</v>
      </c>
      <c r="G134" s="30">
        <f t="shared" si="5"/>
        <v>3350781</v>
      </c>
    </row>
    <row r="135" spans="1:12" x14ac:dyDescent="0.3">
      <c r="A135" s="31">
        <v>44191</v>
      </c>
      <c r="B135" s="185">
        <v>19</v>
      </c>
      <c r="C135" s="30">
        <f t="shared" si="4"/>
        <v>6429</v>
      </c>
      <c r="D135" s="185">
        <v>4188</v>
      </c>
      <c r="E135" s="185">
        <v>22</v>
      </c>
      <c r="F135" s="185">
        <v>2565</v>
      </c>
      <c r="G135" s="30">
        <f t="shared" si="5"/>
        <v>3353346</v>
      </c>
    </row>
    <row r="136" spans="1:12" x14ac:dyDescent="0.3">
      <c r="A136" s="31">
        <v>44192</v>
      </c>
      <c r="B136" s="185">
        <v>10</v>
      </c>
      <c r="C136" s="30">
        <f t="shared" si="4"/>
        <v>6439</v>
      </c>
      <c r="D136" s="185">
        <v>2665</v>
      </c>
      <c r="E136" s="185">
        <v>10</v>
      </c>
      <c r="F136" s="185">
        <v>2490</v>
      </c>
      <c r="G136" s="30">
        <f t="shared" si="5"/>
        <v>3355836</v>
      </c>
    </row>
    <row r="137" spans="1:12" x14ac:dyDescent="0.3">
      <c r="A137" s="31">
        <v>44193</v>
      </c>
      <c r="B137" s="185">
        <v>93</v>
      </c>
      <c r="C137" s="30">
        <f t="shared" si="4"/>
        <v>6532</v>
      </c>
      <c r="D137" s="185">
        <v>8385</v>
      </c>
      <c r="E137" s="185">
        <v>96</v>
      </c>
      <c r="F137" s="185">
        <v>10989</v>
      </c>
      <c r="G137" s="30">
        <f t="shared" si="5"/>
        <v>3366825</v>
      </c>
    </row>
    <row r="138" spans="1:12" x14ac:dyDescent="0.3">
      <c r="A138" s="31">
        <v>44194</v>
      </c>
      <c r="B138" s="185">
        <v>48</v>
      </c>
      <c r="C138" s="30">
        <f t="shared" si="4"/>
        <v>6580</v>
      </c>
      <c r="D138" s="185">
        <v>7178</v>
      </c>
      <c r="E138" s="185">
        <v>50</v>
      </c>
      <c r="F138" s="185">
        <v>6707</v>
      </c>
      <c r="G138" s="30">
        <f t="shared" si="5"/>
        <v>3373532</v>
      </c>
      <c r="H138" s="30">
        <v>3365672</v>
      </c>
      <c r="I138" s="30">
        <v>6843</v>
      </c>
      <c r="J138" s="30">
        <v>6504</v>
      </c>
      <c r="K138" s="30">
        <v>266</v>
      </c>
      <c r="L138" s="30">
        <v>47029</v>
      </c>
    </row>
    <row r="139" spans="1:12" x14ac:dyDescent="0.3">
      <c r="A139" s="31">
        <v>44195</v>
      </c>
      <c r="B139" s="185">
        <v>64</v>
      </c>
      <c r="C139" s="30">
        <f t="shared" si="4"/>
        <v>6644</v>
      </c>
      <c r="D139" s="185">
        <v>5713</v>
      </c>
      <c r="E139" s="185">
        <v>67</v>
      </c>
      <c r="F139" s="185">
        <v>7438</v>
      </c>
      <c r="G139" s="30">
        <f t="shared" si="5"/>
        <v>3380970</v>
      </c>
    </row>
    <row r="140" spans="1:12" x14ac:dyDescent="0.3">
      <c r="A140" s="31">
        <v>44196</v>
      </c>
      <c r="B140" s="185">
        <v>19</v>
      </c>
      <c r="C140" s="30">
        <f t="shared" si="4"/>
        <v>6663</v>
      </c>
      <c r="D140" s="185">
        <v>4164</v>
      </c>
      <c r="E140" s="185">
        <v>19</v>
      </c>
      <c r="F140" s="185">
        <v>1488</v>
      </c>
      <c r="G140" s="30">
        <f t="shared" si="5"/>
        <v>3382458</v>
      </c>
    </row>
    <row r="141" spans="1:12" x14ac:dyDescent="0.3">
      <c r="A141" s="31">
        <v>44197</v>
      </c>
      <c r="B141" s="185">
        <v>5</v>
      </c>
      <c r="C141" s="30">
        <f t="shared" si="4"/>
        <v>6668</v>
      </c>
      <c r="D141" s="185">
        <v>1352</v>
      </c>
      <c r="E141" s="185">
        <v>6</v>
      </c>
      <c r="F141" s="185">
        <v>866</v>
      </c>
      <c r="G141" s="30">
        <f t="shared" si="5"/>
        <v>3383324</v>
      </c>
    </row>
    <row r="142" spans="1:12" x14ac:dyDescent="0.3">
      <c r="A142" s="31">
        <v>44198</v>
      </c>
      <c r="B142" s="185">
        <v>72</v>
      </c>
      <c r="C142" s="30">
        <f t="shared" si="4"/>
        <v>6740</v>
      </c>
      <c r="D142" s="185">
        <v>4682</v>
      </c>
      <c r="E142" s="185">
        <v>72</v>
      </c>
      <c r="F142" s="185">
        <v>7790</v>
      </c>
      <c r="G142" s="30">
        <f t="shared" si="5"/>
        <v>3391114</v>
      </c>
    </row>
    <row r="143" spans="1:12" x14ac:dyDescent="0.3">
      <c r="A143" s="31">
        <v>44199</v>
      </c>
      <c r="B143" s="185">
        <v>37</v>
      </c>
      <c r="C143" s="30">
        <f t="shared" si="4"/>
        <v>6777</v>
      </c>
      <c r="D143" s="185">
        <v>2985</v>
      </c>
      <c r="E143" s="185">
        <v>37</v>
      </c>
      <c r="F143" s="185">
        <v>4065</v>
      </c>
      <c r="G143" s="30">
        <f t="shared" si="5"/>
        <v>3395179</v>
      </c>
    </row>
    <row r="144" spans="1:12" x14ac:dyDescent="0.3">
      <c r="A144" s="31">
        <v>44200</v>
      </c>
      <c r="B144" s="185">
        <v>205</v>
      </c>
      <c r="C144" s="30">
        <f t="shared" si="4"/>
        <v>6982</v>
      </c>
      <c r="D144" s="185">
        <v>9045</v>
      </c>
      <c r="E144" s="185">
        <v>214</v>
      </c>
      <c r="F144" s="185">
        <v>25111</v>
      </c>
      <c r="G144" s="30">
        <f t="shared" si="5"/>
        <v>3420290</v>
      </c>
    </row>
    <row r="145" spans="1:12" x14ac:dyDescent="0.3">
      <c r="A145" s="31">
        <v>44201</v>
      </c>
      <c r="B145" s="185">
        <v>115</v>
      </c>
      <c r="C145" s="30">
        <f t="shared" si="4"/>
        <v>7097</v>
      </c>
      <c r="D145" s="185">
        <v>7710</v>
      </c>
      <c r="E145" s="185">
        <v>119</v>
      </c>
      <c r="F145" s="185">
        <v>15182</v>
      </c>
      <c r="G145" s="30">
        <f t="shared" si="5"/>
        <v>3435472</v>
      </c>
      <c r="H145" s="30">
        <v>3415534</v>
      </c>
      <c r="I145" s="30">
        <v>7248</v>
      </c>
      <c r="J145" s="30">
        <v>6896</v>
      </c>
      <c r="K145" s="30">
        <v>392</v>
      </c>
      <c r="L145" s="30">
        <v>49862</v>
      </c>
    </row>
    <row r="146" spans="1:12" x14ac:dyDescent="0.3">
      <c r="A146" s="31">
        <v>44202</v>
      </c>
      <c r="B146" s="185">
        <v>99</v>
      </c>
      <c r="C146" s="30">
        <f t="shared" si="4"/>
        <v>7196</v>
      </c>
      <c r="D146" s="185">
        <v>7051</v>
      </c>
      <c r="E146" s="185">
        <v>101</v>
      </c>
      <c r="F146" s="185">
        <v>11962</v>
      </c>
      <c r="G146" s="30">
        <f t="shared" si="5"/>
        <v>3447434</v>
      </c>
    </row>
    <row r="147" spans="1:12" x14ac:dyDescent="0.3">
      <c r="A147" s="31">
        <v>44203</v>
      </c>
      <c r="B147" s="185">
        <v>70</v>
      </c>
      <c r="C147" s="30">
        <f t="shared" si="4"/>
        <v>7266</v>
      </c>
      <c r="D147" s="185">
        <v>6451</v>
      </c>
      <c r="E147" s="185">
        <v>71</v>
      </c>
      <c r="F147" s="185">
        <v>13754</v>
      </c>
      <c r="G147" s="30">
        <f t="shared" si="5"/>
        <v>3461188</v>
      </c>
    </row>
    <row r="148" spans="1:12" x14ac:dyDescent="0.3">
      <c r="A148" s="31">
        <v>44204</v>
      </c>
      <c r="B148" s="185">
        <v>69</v>
      </c>
      <c r="C148" s="30">
        <f t="shared" si="4"/>
        <v>7335</v>
      </c>
      <c r="D148" s="185">
        <v>5738</v>
      </c>
      <c r="E148" s="185">
        <v>72</v>
      </c>
      <c r="F148" s="185">
        <v>12972</v>
      </c>
      <c r="G148" s="30">
        <f t="shared" si="5"/>
        <v>3474160</v>
      </c>
    </row>
    <row r="149" spans="1:12" x14ac:dyDescent="0.3">
      <c r="A149" s="31">
        <v>44205</v>
      </c>
      <c r="B149" s="185">
        <v>20</v>
      </c>
      <c r="C149" s="30">
        <f t="shared" si="4"/>
        <v>7355</v>
      </c>
      <c r="D149" s="185">
        <v>3592</v>
      </c>
      <c r="E149" s="185">
        <v>21</v>
      </c>
      <c r="F149" s="185">
        <v>4679</v>
      </c>
      <c r="G149" s="30">
        <f t="shared" si="5"/>
        <v>3478839</v>
      </c>
    </row>
    <row r="150" spans="1:12" x14ac:dyDescent="0.3">
      <c r="A150" s="31">
        <v>44206</v>
      </c>
      <c r="B150" s="185">
        <v>30</v>
      </c>
      <c r="C150" s="30">
        <f t="shared" si="4"/>
        <v>7385</v>
      </c>
      <c r="D150" s="185">
        <v>2375</v>
      </c>
      <c r="E150" s="185">
        <v>32</v>
      </c>
      <c r="F150" s="185">
        <v>4591</v>
      </c>
      <c r="G150" s="30">
        <f t="shared" si="5"/>
        <v>3483430</v>
      </c>
    </row>
    <row r="151" spans="1:12" x14ac:dyDescent="0.3">
      <c r="A151" s="31">
        <v>44207</v>
      </c>
      <c r="B151" s="185">
        <v>133</v>
      </c>
      <c r="C151" s="30">
        <f t="shared" si="4"/>
        <v>7518</v>
      </c>
      <c r="D151" s="185">
        <v>6462</v>
      </c>
      <c r="E151" s="185">
        <v>138</v>
      </c>
      <c r="F151" s="185">
        <v>25629</v>
      </c>
      <c r="G151" s="30">
        <f t="shared" si="5"/>
        <v>3509059</v>
      </c>
    </row>
    <row r="152" spans="1:12" x14ac:dyDescent="0.3">
      <c r="A152" s="31">
        <v>44208</v>
      </c>
      <c r="B152" s="185">
        <v>102</v>
      </c>
      <c r="C152" s="30">
        <f t="shared" si="4"/>
        <v>7620</v>
      </c>
      <c r="D152" s="185">
        <v>5537</v>
      </c>
      <c r="E152" s="185">
        <v>105</v>
      </c>
      <c r="F152" s="185">
        <v>18769</v>
      </c>
      <c r="G152" s="30">
        <f t="shared" si="5"/>
        <v>3527828</v>
      </c>
      <c r="H152" s="30">
        <v>3502804</v>
      </c>
      <c r="I152" s="30">
        <v>7800</v>
      </c>
      <c r="J152" s="30">
        <v>7429</v>
      </c>
      <c r="K152" s="30">
        <v>533</v>
      </c>
      <c r="L152" s="30">
        <v>87270</v>
      </c>
    </row>
    <row r="153" spans="1:12" x14ac:dyDescent="0.3">
      <c r="A153" s="31">
        <v>44209</v>
      </c>
      <c r="B153" s="185">
        <v>85</v>
      </c>
      <c r="C153" s="30">
        <f t="shared" si="4"/>
        <v>7705</v>
      </c>
      <c r="D153" s="185">
        <v>4883</v>
      </c>
      <c r="E153" s="185">
        <v>90</v>
      </c>
      <c r="F153" s="185">
        <v>15482</v>
      </c>
      <c r="G153" s="30">
        <f t="shared" si="5"/>
        <v>3543310</v>
      </c>
    </row>
    <row r="154" spans="1:12" x14ac:dyDescent="0.3">
      <c r="A154" s="31">
        <v>44210</v>
      </c>
      <c r="B154" s="185">
        <v>64</v>
      </c>
      <c r="C154" s="30">
        <f t="shared" si="4"/>
        <v>7769</v>
      </c>
      <c r="D154" s="185">
        <v>4997</v>
      </c>
      <c r="E154" s="185">
        <v>68</v>
      </c>
      <c r="F154" s="185">
        <v>19099</v>
      </c>
      <c r="G154" s="30">
        <f t="shared" si="5"/>
        <v>3562409</v>
      </c>
    </row>
    <row r="155" spans="1:12" x14ac:dyDescent="0.3">
      <c r="A155" s="31">
        <v>44211</v>
      </c>
      <c r="B155" s="185">
        <v>66</v>
      </c>
      <c r="C155" s="30">
        <f t="shared" si="4"/>
        <v>7835</v>
      </c>
      <c r="D155" s="185">
        <v>4394</v>
      </c>
      <c r="E155" s="185">
        <v>73</v>
      </c>
      <c r="F155" s="185">
        <v>20856</v>
      </c>
      <c r="G155" s="30">
        <f t="shared" si="5"/>
        <v>3583265</v>
      </c>
    </row>
    <row r="156" spans="1:12" x14ac:dyDescent="0.3">
      <c r="A156" s="31">
        <v>44212</v>
      </c>
      <c r="B156" s="185">
        <v>45</v>
      </c>
      <c r="C156" s="30">
        <f t="shared" si="4"/>
        <v>7880</v>
      </c>
      <c r="D156" s="185">
        <v>2666</v>
      </c>
      <c r="E156" s="185">
        <v>48</v>
      </c>
      <c r="F156" s="185">
        <v>8903</v>
      </c>
      <c r="G156" s="30">
        <f t="shared" si="5"/>
        <v>3592168</v>
      </c>
    </row>
    <row r="157" spans="1:12" x14ac:dyDescent="0.3">
      <c r="A157" s="31">
        <v>44213</v>
      </c>
      <c r="B157" s="185">
        <v>47</v>
      </c>
      <c r="C157" s="30">
        <f t="shared" si="4"/>
        <v>7927</v>
      </c>
      <c r="D157" s="185">
        <v>1987</v>
      </c>
      <c r="E157" s="185">
        <v>49</v>
      </c>
      <c r="F157" s="185">
        <v>9169</v>
      </c>
      <c r="G157" s="30">
        <f t="shared" si="5"/>
        <v>3601337</v>
      </c>
    </row>
    <row r="158" spans="1:12" x14ac:dyDescent="0.3">
      <c r="A158" s="31">
        <v>44214</v>
      </c>
      <c r="B158" s="185">
        <v>110</v>
      </c>
      <c r="C158" s="30">
        <f t="shared" si="4"/>
        <v>8037</v>
      </c>
      <c r="D158" s="185">
        <v>4313</v>
      </c>
      <c r="E158" s="185">
        <v>112</v>
      </c>
      <c r="F158" s="185">
        <v>20590</v>
      </c>
      <c r="G158" s="30">
        <f t="shared" si="5"/>
        <v>3621927</v>
      </c>
    </row>
    <row r="159" spans="1:12" x14ac:dyDescent="0.3">
      <c r="A159" s="31">
        <v>44215</v>
      </c>
      <c r="B159" s="185">
        <v>167</v>
      </c>
      <c r="C159" s="30">
        <f t="shared" si="4"/>
        <v>8204</v>
      </c>
      <c r="D159" s="185">
        <v>5379</v>
      </c>
      <c r="E159" s="185">
        <v>175</v>
      </c>
      <c r="F159" s="185">
        <v>37635</v>
      </c>
      <c r="G159" s="30">
        <f t="shared" si="5"/>
        <v>3659562</v>
      </c>
      <c r="H159" s="30">
        <v>3612949</v>
      </c>
      <c r="I159" s="30">
        <v>8336</v>
      </c>
      <c r="J159" s="30">
        <v>7942</v>
      </c>
      <c r="K159" s="30">
        <v>513</v>
      </c>
      <c r="L159" s="30">
        <v>110145</v>
      </c>
    </row>
    <row r="160" spans="1:12" x14ac:dyDescent="0.3">
      <c r="A160" s="31">
        <v>44216</v>
      </c>
      <c r="B160" s="185">
        <v>114</v>
      </c>
      <c r="C160" s="30">
        <f t="shared" si="4"/>
        <v>8318</v>
      </c>
      <c r="D160" s="185">
        <v>4434</v>
      </c>
      <c r="E160" s="185">
        <v>115</v>
      </c>
      <c r="F160" s="185">
        <v>24089</v>
      </c>
      <c r="G160" s="30">
        <f t="shared" si="5"/>
        <v>3683651</v>
      </c>
    </row>
    <row r="161" spans="1:12" x14ac:dyDescent="0.3">
      <c r="A161" s="31">
        <v>44217</v>
      </c>
      <c r="B161" s="185">
        <v>136</v>
      </c>
      <c r="C161" s="30">
        <f t="shared" si="4"/>
        <v>8454</v>
      </c>
      <c r="D161" s="185">
        <v>4341</v>
      </c>
      <c r="E161" s="185">
        <v>144</v>
      </c>
      <c r="F161" s="185">
        <v>30745</v>
      </c>
      <c r="G161" s="30">
        <f t="shared" si="5"/>
        <v>3714396</v>
      </c>
    </row>
    <row r="162" spans="1:12" x14ac:dyDescent="0.3">
      <c r="A162" s="31">
        <v>44218</v>
      </c>
      <c r="B162" s="185">
        <v>115</v>
      </c>
      <c r="C162" s="30">
        <f t="shared" si="4"/>
        <v>8569</v>
      </c>
      <c r="D162" s="185">
        <v>3945</v>
      </c>
      <c r="E162" s="185">
        <v>124</v>
      </c>
      <c r="F162" s="185">
        <v>31164</v>
      </c>
      <c r="G162" s="30">
        <f t="shared" si="5"/>
        <v>3745560</v>
      </c>
    </row>
    <row r="163" spans="1:12" x14ac:dyDescent="0.3">
      <c r="A163" s="31">
        <v>44219</v>
      </c>
      <c r="B163" s="185">
        <v>40</v>
      </c>
      <c r="C163" s="30">
        <f t="shared" si="4"/>
        <v>8609</v>
      </c>
      <c r="D163" s="185">
        <v>2437</v>
      </c>
      <c r="E163" s="185">
        <v>42</v>
      </c>
      <c r="F163" s="185">
        <v>14818</v>
      </c>
      <c r="G163" s="30">
        <f t="shared" si="5"/>
        <v>3760378</v>
      </c>
    </row>
    <row r="164" spans="1:12" x14ac:dyDescent="0.3">
      <c r="A164" s="31">
        <v>44220</v>
      </c>
      <c r="B164" s="185">
        <v>81</v>
      </c>
      <c r="C164" s="30">
        <f t="shared" si="4"/>
        <v>8690</v>
      </c>
      <c r="D164" s="185">
        <v>1587</v>
      </c>
      <c r="E164" s="185">
        <v>87</v>
      </c>
      <c r="F164" s="185">
        <v>18141</v>
      </c>
      <c r="G164" s="30">
        <f t="shared" si="5"/>
        <v>3778519</v>
      </c>
    </row>
    <row r="165" spans="1:12" x14ac:dyDescent="0.3">
      <c r="A165" s="31">
        <v>44221</v>
      </c>
      <c r="B165" s="185">
        <v>166</v>
      </c>
      <c r="C165" s="30">
        <f t="shared" si="4"/>
        <v>8856</v>
      </c>
      <c r="D165" s="185">
        <v>4348</v>
      </c>
      <c r="E165" s="185">
        <v>169</v>
      </c>
      <c r="F165" s="185">
        <v>41042</v>
      </c>
      <c r="G165" s="30">
        <f t="shared" si="5"/>
        <v>3819561</v>
      </c>
      <c r="H165" s="30">
        <f t="shared" si="5"/>
        <v>3819561</v>
      </c>
      <c r="I165" s="30">
        <v>9132</v>
      </c>
      <c r="J165" s="30">
        <v>8709</v>
      </c>
      <c r="K165" s="30">
        <v>767</v>
      </c>
      <c r="L165" s="30">
        <v>180047</v>
      </c>
    </row>
    <row r="166" spans="1:12" x14ac:dyDescent="0.3">
      <c r="A166" s="31">
        <v>44222</v>
      </c>
      <c r="B166" s="185">
        <v>165</v>
      </c>
      <c r="C166" s="30">
        <f t="shared" si="4"/>
        <v>9021</v>
      </c>
      <c r="D166" s="185">
        <v>3766</v>
      </c>
      <c r="E166" s="185">
        <v>170</v>
      </c>
      <c r="F166" s="185">
        <v>44957</v>
      </c>
      <c r="G166" s="30">
        <f t="shared" ref="G166:H181" si="6">(G165+F166)</f>
        <v>3864518</v>
      </c>
    </row>
    <row r="167" spans="1:12" x14ac:dyDescent="0.3">
      <c r="A167" s="31">
        <v>44223</v>
      </c>
      <c r="B167" s="185">
        <v>141</v>
      </c>
      <c r="C167" s="30">
        <f t="shared" si="4"/>
        <v>9162</v>
      </c>
      <c r="D167" s="185">
        <v>3090</v>
      </c>
      <c r="E167" s="185">
        <v>145</v>
      </c>
      <c r="F167" s="185">
        <v>34151</v>
      </c>
      <c r="G167" s="30">
        <f t="shared" si="6"/>
        <v>3898669</v>
      </c>
    </row>
    <row r="168" spans="1:12" x14ac:dyDescent="0.3">
      <c r="A168" s="31">
        <v>44224</v>
      </c>
      <c r="B168" s="185">
        <v>129</v>
      </c>
      <c r="C168" s="30">
        <f t="shared" si="4"/>
        <v>9291</v>
      </c>
      <c r="D168" s="185">
        <v>3102</v>
      </c>
      <c r="E168" s="185">
        <v>143</v>
      </c>
      <c r="F168" s="185">
        <v>40234</v>
      </c>
      <c r="G168" s="30">
        <f t="shared" si="6"/>
        <v>3938903</v>
      </c>
    </row>
    <row r="169" spans="1:12" x14ac:dyDescent="0.3">
      <c r="A169" s="31">
        <v>44225</v>
      </c>
      <c r="B169" s="185">
        <v>97</v>
      </c>
      <c r="C169" s="30">
        <f t="shared" si="4"/>
        <v>9388</v>
      </c>
      <c r="D169" s="185">
        <v>2648</v>
      </c>
      <c r="E169" s="185">
        <v>102</v>
      </c>
      <c r="F169" s="185">
        <v>40365</v>
      </c>
      <c r="G169" s="30">
        <f t="shared" si="6"/>
        <v>3979268</v>
      </c>
    </row>
    <row r="170" spans="1:12" x14ac:dyDescent="0.3">
      <c r="A170" s="31">
        <v>44226</v>
      </c>
      <c r="B170" s="185">
        <v>52</v>
      </c>
      <c r="C170" s="30">
        <f t="shared" si="4"/>
        <v>9440</v>
      </c>
      <c r="D170" s="185">
        <v>1693</v>
      </c>
      <c r="E170" s="185">
        <v>55</v>
      </c>
      <c r="F170" s="185">
        <v>15829</v>
      </c>
      <c r="G170" s="30">
        <f t="shared" si="6"/>
        <v>3995097</v>
      </c>
    </row>
    <row r="171" spans="1:12" x14ac:dyDescent="0.3">
      <c r="A171" s="31">
        <v>44227</v>
      </c>
      <c r="B171" s="185">
        <v>55</v>
      </c>
      <c r="C171" s="30">
        <f t="shared" si="4"/>
        <v>9495</v>
      </c>
      <c r="D171" s="185">
        <v>1337</v>
      </c>
      <c r="E171" s="185">
        <v>56</v>
      </c>
      <c r="F171" s="185">
        <v>17920</v>
      </c>
      <c r="G171" s="30">
        <f t="shared" si="6"/>
        <v>4013017</v>
      </c>
    </row>
    <row r="172" spans="1:12" x14ac:dyDescent="0.3">
      <c r="A172" s="31">
        <v>44228</v>
      </c>
      <c r="B172" s="185">
        <v>150</v>
      </c>
      <c r="C172" s="30">
        <f t="shared" si="4"/>
        <v>9645</v>
      </c>
      <c r="D172" s="185">
        <v>2708</v>
      </c>
      <c r="E172" s="185">
        <v>153</v>
      </c>
      <c r="F172" s="185">
        <v>37821</v>
      </c>
      <c r="G172" s="30">
        <f t="shared" si="6"/>
        <v>4050838</v>
      </c>
    </row>
    <row r="173" spans="1:12" x14ac:dyDescent="0.3">
      <c r="A173" s="31">
        <v>44229</v>
      </c>
      <c r="B173" s="185">
        <v>163</v>
      </c>
      <c r="C173" s="30">
        <f t="shared" si="4"/>
        <v>9808</v>
      </c>
      <c r="D173" s="185">
        <v>2364</v>
      </c>
      <c r="E173" s="185">
        <v>167</v>
      </c>
      <c r="F173" s="185">
        <v>35305</v>
      </c>
      <c r="G173" s="30">
        <f t="shared" si="6"/>
        <v>4086143</v>
      </c>
      <c r="H173" s="30">
        <f t="shared" si="6"/>
        <v>4086143</v>
      </c>
      <c r="I173" s="30">
        <v>10236</v>
      </c>
      <c r="J173" s="30">
        <v>9753</v>
      </c>
      <c r="K173" s="30">
        <v>1044</v>
      </c>
      <c r="L173" s="30">
        <v>233579</v>
      </c>
    </row>
    <row r="174" spans="1:12" x14ac:dyDescent="0.3">
      <c r="A174" s="31">
        <v>44230</v>
      </c>
      <c r="B174" s="185">
        <v>215</v>
      </c>
      <c r="C174" s="30">
        <f t="shared" si="4"/>
        <v>10023</v>
      </c>
      <c r="D174" s="185">
        <v>3265</v>
      </c>
      <c r="E174" s="185">
        <v>220</v>
      </c>
      <c r="F174" s="185">
        <v>47776</v>
      </c>
      <c r="G174" s="30">
        <f t="shared" si="6"/>
        <v>4133919</v>
      </c>
    </row>
    <row r="175" spans="1:12" x14ac:dyDescent="0.3">
      <c r="A175" s="31">
        <v>44231</v>
      </c>
      <c r="B175" s="185">
        <v>198</v>
      </c>
      <c r="C175" s="30">
        <f t="shared" si="4"/>
        <v>10221</v>
      </c>
      <c r="D175" s="185">
        <v>2904</v>
      </c>
      <c r="E175" s="185">
        <v>206</v>
      </c>
      <c r="F175" s="185">
        <v>50657</v>
      </c>
      <c r="G175" s="30">
        <f t="shared" si="6"/>
        <v>4184576</v>
      </c>
    </row>
    <row r="176" spans="1:12" x14ac:dyDescent="0.3">
      <c r="A176" s="31">
        <v>44232</v>
      </c>
      <c r="B176" s="185">
        <v>136</v>
      </c>
      <c r="C176" s="30">
        <f t="shared" si="4"/>
        <v>10357</v>
      </c>
      <c r="D176" s="185">
        <v>2499</v>
      </c>
      <c r="E176" s="185">
        <v>148</v>
      </c>
      <c r="F176" s="185">
        <v>40123</v>
      </c>
      <c r="G176" s="30">
        <f t="shared" si="6"/>
        <v>4224699</v>
      </c>
    </row>
    <row r="177" spans="1:12" x14ac:dyDescent="0.3">
      <c r="A177" s="31">
        <v>44233</v>
      </c>
      <c r="B177" s="185">
        <v>37</v>
      </c>
      <c r="C177" s="30">
        <f t="shared" si="4"/>
        <v>10394</v>
      </c>
      <c r="D177" s="185">
        <v>1487</v>
      </c>
      <c r="E177" s="185">
        <v>46</v>
      </c>
      <c r="F177" s="185">
        <v>13030</v>
      </c>
      <c r="G177" s="30">
        <f t="shared" si="6"/>
        <v>4237729</v>
      </c>
    </row>
    <row r="178" spans="1:12" x14ac:dyDescent="0.3">
      <c r="A178" s="31">
        <v>44234</v>
      </c>
      <c r="B178" s="185">
        <v>35</v>
      </c>
      <c r="C178" s="30">
        <f t="shared" si="4"/>
        <v>10429</v>
      </c>
      <c r="D178" s="185">
        <v>821</v>
      </c>
      <c r="E178" s="185">
        <v>35</v>
      </c>
      <c r="F178" s="185">
        <v>12839</v>
      </c>
      <c r="G178" s="30">
        <f t="shared" si="6"/>
        <v>4250568</v>
      </c>
    </row>
    <row r="179" spans="1:12" x14ac:dyDescent="0.3">
      <c r="A179" s="31">
        <v>44235</v>
      </c>
      <c r="B179" s="185">
        <v>229</v>
      </c>
      <c r="C179" s="30">
        <f t="shared" si="4"/>
        <v>10658</v>
      </c>
      <c r="D179" s="185">
        <v>2643</v>
      </c>
      <c r="E179" s="185">
        <v>236</v>
      </c>
      <c r="F179" s="185">
        <v>56271</v>
      </c>
      <c r="G179" s="30">
        <f t="shared" si="6"/>
        <v>4306839</v>
      </c>
    </row>
    <row r="180" spans="1:12" x14ac:dyDescent="0.3">
      <c r="A180" s="31">
        <v>44236</v>
      </c>
      <c r="B180" s="185">
        <v>116</v>
      </c>
      <c r="C180" s="30">
        <f t="shared" si="4"/>
        <v>10774</v>
      </c>
      <c r="D180" s="185">
        <v>1936</v>
      </c>
      <c r="E180" s="185">
        <v>122</v>
      </c>
      <c r="F180" s="185">
        <v>41482</v>
      </c>
      <c r="G180" s="30">
        <f t="shared" si="6"/>
        <v>4348321</v>
      </c>
      <c r="H180" s="30">
        <v>4294255</v>
      </c>
      <c r="I180" s="30">
        <v>11320</v>
      </c>
      <c r="J180" s="30">
        <v>10795</v>
      </c>
      <c r="K180" s="30">
        <v>1042</v>
      </c>
      <c r="L180" s="30">
        <v>212279</v>
      </c>
    </row>
    <row r="181" spans="1:12" x14ac:dyDescent="0.3">
      <c r="A181" s="31">
        <v>44237</v>
      </c>
      <c r="B181" s="185">
        <v>125</v>
      </c>
      <c r="C181" s="30">
        <f t="shared" si="4"/>
        <v>10899</v>
      </c>
      <c r="D181" s="185">
        <v>2252</v>
      </c>
      <c r="E181" s="185">
        <v>127</v>
      </c>
      <c r="F181" s="185">
        <v>41329</v>
      </c>
      <c r="G181" s="30">
        <f t="shared" si="6"/>
        <v>4389650</v>
      </c>
    </row>
    <row r="182" spans="1:12" x14ac:dyDescent="0.3">
      <c r="A182" s="31">
        <v>44238</v>
      </c>
      <c r="B182" s="185">
        <v>122</v>
      </c>
      <c r="C182" s="30">
        <f t="shared" si="4"/>
        <v>11021</v>
      </c>
      <c r="D182" s="185">
        <v>2091</v>
      </c>
      <c r="E182" s="185">
        <v>131</v>
      </c>
      <c r="F182" s="185">
        <v>50230</v>
      </c>
      <c r="G182" s="30">
        <f t="shared" ref="G182:H201" si="7">(G181+F182)</f>
        <v>4439880</v>
      </c>
    </row>
    <row r="183" spans="1:12" x14ac:dyDescent="0.3">
      <c r="A183" s="31">
        <v>44239</v>
      </c>
      <c r="B183" s="185">
        <v>100</v>
      </c>
      <c r="C183" s="30">
        <f t="shared" si="4"/>
        <v>11121</v>
      </c>
      <c r="D183" s="185">
        <v>1691</v>
      </c>
      <c r="E183" s="185">
        <v>108</v>
      </c>
      <c r="F183" s="185">
        <v>40736</v>
      </c>
      <c r="G183" s="30">
        <f t="shared" si="7"/>
        <v>4480616</v>
      </c>
    </row>
    <row r="184" spans="1:12" x14ac:dyDescent="0.3">
      <c r="A184" s="31">
        <v>44240</v>
      </c>
      <c r="B184" s="185">
        <v>36</v>
      </c>
      <c r="C184" s="30">
        <f t="shared" si="4"/>
        <v>11157</v>
      </c>
      <c r="D184" s="185">
        <v>1108</v>
      </c>
      <c r="E184" s="185">
        <v>36</v>
      </c>
      <c r="F184" s="185">
        <v>12492</v>
      </c>
      <c r="G184" s="30">
        <f t="shared" si="7"/>
        <v>4493108</v>
      </c>
    </row>
    <row r="185" spans="1:12" x14ac:dyDescent="0.3">
      <c r="A185" s="31">
        <v>44241</v>
      </c>
      <c r="B185" s="185">
        <v>28</v>
      </c>
      <c r="C185" s="30">
        <f t="shared" si="4"/>
        <v>11185</v>
      </c>
      <c r="D185" s="185">
        <v>806</v>
      </c>
      <c r="E185" s="185">
        <v>29</v>
      </c>
      <c r="F185" s="185">
        <v>15850</v>
      </c>
      <c r="G185" s="30">
        <f t="shared" si="7"/>
        <v>4508958</v>
      </c>
    </row>
    <row r="186" spans="1:12" x14ac:dyDescent="0.3">
      <c r="A186" s="31">
        <v>44242</v>
      </c>
      <c r="B186" s="185">
        <v>130</v>
      </c>
      <c r="C186" s="30">
        <f t="shared" si="4"/>
        <v>11315</v>
      </c>
      <c r="D186" s="185">
        <v>1639</v>
      </c>
      <c r="E186" s="185">
        <v>135</v>
      </c>
      <c r="F186" s="185">
        <v>38275</v>
      </c>
      <c r="G186" s="30">
        <f t="shared" si="7"/>
        <v>4547233</v>
      </c>
    </row>
    <row r="187" spans="1:12" x14ac:dyDescent="0.3">
      <c r="A187" s="31">
        <v>44243</v>
      </c>
      <c r="B187" s="185">
        <v>162</v>
      </c>
      <c r="C187" s="30">
        <f t="shared" si="4"/>
        <v>11477</v>
      </c>
      <c r="D187" s="185">
        <v>1921</v>
      </c>
      <c r="E187" s="185">
        <v>168</v>
      </c>
      <c r="F187" s="185">
        <v>53169</v>
      </c>
      <c r="G187" s="30">
        <f t="shared" si="7"/>
        <v>4600402</v>
      </c>
      <c r="H187" s="30">
        <v>4545474</v>
      </c>
      <c r="I187" s="30">
        <v>12007</v>
      </c>
      <c r="J187" s="30">
        <v>11442</v>
      </c>
      <c r="K187" s="30">
        <v>647</v>
      </c>
      <c r="L187" s="30">
        <v>251219</v>
      </c>
    </row>
    <row r="188" spans="1:12" x14ac:dyDescent="0.3">
      <c r="A188" s="31">
        <v>44244</v>
      </c>
      <c r="B188" s="185">
        <v>113</v>
      </c>
      <c r="C188" s="30">
        <f t="shared" si="4"/>
        <v>11590</v>
      </c>
      <c r="D188" s="185">
        <v>1867</v>
      </c>
      <c r="E188" s="185">
        <v>117</v>
      </c>
      <c r="F188" s="185">
        <v>42951</v>
      </c>
      <c r="G188" s="30">
        <f t="shared" si="7"/>
        <v>4643353</v>
      </c>
    </row>
    <row r="189" spans="1:12" x14ac:dyDescent="0.3">
      <c r="A189" s="31">
        <v>44245</v>
      </c>
      <c r="B189" s="185">
        <v>93</v>
      </c>
      <c r="C189" s="30">
        <f t="shared" si="4"/>
        <v>11683</v>
      </c>
      <c r="D189" s="185">
        <v>1698</v>
      </c>
      <c r="E189" s="185">
        <v>100</v>
      </c>
      <c r="F189" s="185">
        <v>50214</v>
      </c>
      <c r="G189" s="30">
        <f t="shared" si="7"/>
        <v>4693567</v>
      </c>
    </row>
    <row r="190" spans="1:12" x14ac:dyDescent="0.3">
      <c r="A190" s="31">
        <v>44246</v>
      </c>
      <c r="B190" s="185">
        <v>76</v>
      </c>
      <c r="C190" s="30">
        <f t="shared" si="4"/>
        <v>11759</v>
      </c>
      <c r="D190" s="185">
        <v>1436</v>
      </c>
      <c r="E190" s="185">
        <v>79</v>
      </c>
      <c r="F190" s="185">
        <v>36729</v>
      </c>
      <c r="G190" s="30">
        <f t="shared" si="7"/>
        <v>4730296</v>
      </c>
    </row>
    <row r="191" spans="1:12" x14ac:dyDescent="0.3">
      <c r="A191" s="31">
        <v>44247</v>
      </c>
      <c r="B191" s="185">
        <v>26</v>
      </c>
      <c r="C191" s="30">
        <f t="shared" si="4"/>
        <v>11785</v>
      </c>
      <c r="D191" s="185">
        <v>1031</v>
      </c>
      <c r="E191" s="185">
        <v>27</v>
      </c>
      <c r="F191" s="185">
        <v>12263</v>
      </c>
      <c r="G191" s="30">
        <f t="shared" si="7"/>
        <v>4742559</v>
      </c>
    </row>
    <row r="192" spans="1:12" x14ac:dyDescent="0.3">
      <c r="A192" s="31">
        <v>44248</v>
      </c>
      <c r="B192" s="185">
        <v>37</v>
      </c>
      <c r="C192" s="30">
        <f t="shared" si="4"/>
        <v>11822</v>
      </c>
      <c r="D192" s="185">
        <v>924</v>
      </c>
      <c r="E192" s="185">
        <v>37</v>
      </c>
      <c r="F192" s="185">
        <v>16423</v>
      </c>
      <c r="G192" s="30">
        <f t="shared" si="7"/>
        <v>4758982</v>
      </c>
    </row>
    <row r="193" spans="1:12" x14ac:dyDescent="0.3">
      <c r="A193" s="31">
        <v>44249</v>
      </c>
      <c r="B193" s="185">
        <v>165</v>
      </c>
      <c r="C193" s="30">
        <f t="shared" si="4"/>
        <v>11987</v>
      </c>
      <c r="D193" s="185">
        <v>2102</v>
      </c>
      <c r="E193" s="185">
        <v>171</v>
      </c>
      <c r="F193" s="185">
        <v>58054</v>
      </c>
      <c r="G193" s="30">
        <f t="shared" si="7"/>
        <v>4817036</v>
      </c>
    </row>
    <row r="194" spans="1:12" x14ac:dyDescent="0.3">
      <c r="A194" s="31">
        <v>44250</v>
      </c>
      <c r="B194" s="185">
        <v>133</v>
      </c>
      <c r="C194" s="30">
        <f t="shared" si="4"/>
        <v>12120</v>
      </c>
      <c r="D194" s="185">
        <v>1822</v>
      </c>
      <c r="E194" s="185">
        <v>142</v>
      </c>
      <c r="F194" s="185">
        <v>50284</v>
      </c>
      <c r="G194" s="30">
        <f t="shared" si="7"/>
        <v>4867320</v>
      </c>
      <c r="H194" s="30">
        <v>4809783</v>
      </c>
      <c r="I194" s="30">
        <v>12778</v>
      </c>
      <c r="J194" s="30">
        <v>12181</v>
      </c>
      <c r="K194" s="30">
        <v>739</v>
      </c>
      <c r="L194" s="30">
        <v>264309</v>
      </c>
    </row>
    <row r="195" spans="1:12" x14ac:dyDescent="0.3">
      <c r="A195" s="31">
        <v>44251</v>
      </c>
      <c r="B195" s="185">
        <v>120</v>
      </c>
      <c r="C195" s="30">
        <f t="shared" si="4"/>
        <v>12240</v>
      </c>
      <c r="D195" s="185">
        <v>1678</v>
      </c>
      <c r="E195" s="185">
        <v>129</v>
      </c>
      <c r="F195" s="185">
        <v>39197</v>
      </c>
      <c r="G195" s="30">
        <f t="shared" si="7"/>
        <v>4906517</v>
      </c>
    </row>
    <row r="196" spans="1:12" x14ac:dyDescent="0.3">
      <c r="A196" s="31">
        <v>44252</v>
      </c>
      <c r="B196" s="185">
        <v>102</v>
      </c>
      <c r="C196" s="30">
        <f t="shared" ref="C196:C259" si="8">(B196+C195)</f>
        <v>12342</v>
      </c>
      <c r="D196" s="185">
        <v>1584</v>
      </c>
      <c r="E196" s="185">
        <v>111</v>
      </c>
      <c r="F196" s="185">
        <v>53351</v>
      </c>
      <c r="G196" s="30">
        <f t="shared" si="7"/>
        <v>4959868</v>
      </c>
    </row>
    <row r="197" spans="1:12" x14ac:dyDescent="0.3">
      <c r="A197" s="31">
        <v>44253</v>
      </c>
      <c r="B197" s="185">
        <v>80</v>
      </c>
      <c r="C197" s="30">
        <f>(B197+C196)</f>
        <v>12422</v>
      </c>
      <c r="D197" s="185">
        <v>1431</v>
      </c>
      <c r="E197" s="185">
        <v>90</v>
      </c>
      <c r="F197" s="185">
        <v>40939</v>
      </c>
      <c r="G197" s="30">
        <f t="shared" si="7"/>
        <v>5000807</v>
      </c>
    </row>
    <row r="198" spans="1:12" x14ac:dyDescent="0.3">
      <c r="A198" s="31">
        <v>44254</v>
      </c>
      <c r="B198" s="185">
        <v>42</v>
      </c>
      <c r="C198" s="30">
        <f t="shared" si="8"/>
        <v>12464</v>
      </c>
      <c r="D198" s="185">
        <v>966</v>
      </c>
      <c r="E198" s="185">
        <v>45</v>
      </c>
      <c r="F198" s="185">
        <v>9812</v>
      </c>
      <c r="G198" s="30">
        <f t="shared" si="7"/>
        <v>5010619</v>
      </c>
    </row>
    <row r="199" spans="1:12" x14ac:dyDescent="0.3">
      <c r="A199" s="31">
        <v>44255</v>
      </c>
      <c r="B199" s="185">
        <v>45</v>
      </c>
      <c r="C199" s="30">
        <f t="shared" si="8"/>
        <v>12509</v>
      </c>
      <c r="D199" s="185">
        <v>854</v>
      </c>
      <c r="E199" s="185">
        <v>46</v>
      </c>
      <c r="F199" s="185">
        <v>15962</v>
      </c>
      <c r="G199" s="30">
        <f t="shared" si="7"/>
        <v>5026581</v>
      </c>
    </row>
    <row r="200" spans="1:12" x14ac:dyDescent="0.3">
      <c r="A200" s="31">
        <v>44256</v>
      </c>
      <c r="B200" s="185">
        <v>153</v>
      </c>
      <c r="C200" s="30">
        <f t="shared" si="8"/>
        <v>12662</v>
      </c>
      <c r="D200" s="185">
        <v>1784</v>
      </c>
      <c r="E200" s="185">
        <v>162</v>
      </c>
      <c r="F200" s="185">
        <v>57780</v>
      </c>
      <c r="G200" s="30">
        <f t="shared" si="7"/>
        <v>5084361</v>
      </c>
    </row>
    <row r="201" spans="1:12" x14ac:dyDescent="0.3">
      <c r="A201" s="31">
        <v>44257</v>
      </c>
      <c r="B201" s="185">
        <v>135</v>
      </c>
      <c r="C201" s="30">
        <f t="shared" si="8"/>
        <v>12797</v>
      </c>
      <c r="D201" s="185">
        <v>1429</v>
      </c>
      <c r="E201" s="185">
        <v>146</v>
      </c>
      <c r="F201" s="185">
        <v>49138</v>
      </c>
      <c r="G201" s="30">
        <f t="shared" si="7"/>
        <v>5133499</v>
      </c>
      <c r="H201" s="30">
        <f t="shared" si="7"/>
        <v>5133499</v>
      </c>
      <c r="I201" s="30">
        <v>13290</v>
      </c>
      <c r="J201" s="30">
        <v>12660</v>
      </c>
      <c r="K201" s="30">
        <v>479</v>
      </c>
      <c r="L201" s="30">
        <v>268235</v>
      </c>
    </row>
    <row r="202" spans="1:12" x14ac:dyDescent="0.3">
      <c r="A202" s="31">
        <v>44258</v>
      </c>
      <c r="B202" s="185">
        <v>126</v>
      </c>
      <c r="C202" s="30">
        <f t="shared" si="8"/>
        <v>12923</v>
      </c>
      <c r="D202" s="185">
        <v>1568</v>
      </c>
      <c r="E202" s="185">
        <v>132</v>
      </c>
      <c r="F202" s="185">
        <v>38664</v>
      </c>
      <c r="G202" s="30">
        <f t="shared" ref="G202:H217" si="9">(G201+F202)</f>
        <v>5172163</v>
      </c>
    </row>
    <row r="203" spans="1:12" x14ac:dyDescent="0.3">
      <c r="A203" s="31">
        <v>44259</v>
      </c>
      <c r="B203" s="185">
        <v>116</v>
      </c>
      <c r="C203" s="30">
        <f t="shared" si="8"/>
        <v>13039</v>
      </c>
      <c r="D203" s="185">
        <v>1526</v>
      </c>
      <c r="E203" s="185">
        <v>125</v>
      </c>
      <c r="F203" s="185">
        <v>53636</v>
      </c>
      <c r="G203" s="30">
        <f t="shared" si="9"/>
        <v>5225799</v>
      </c>
    </row>
    <row r="204" spans="1:12" x14ac:dyDescent="0.3">
      <c r="A204" s="31">
        <v>44260</v>
      </c>
      <c r="B204" s="185">
        <v>81</v>
      </c>
      <c r="C204" s="30">
        <f t="shared" si="8"/>
        <v>13120</v>
      </c>
      <c r="D204" s="185">
        <v>1367</v>
      </c>
      <c r="E204" s="185">
        <v>91</v>
      </c>
      <c r="F204" s="185">
        <v>40384</v>
      </c>
      <c r="G204" s="30">
        <f t="shared" si="9"/>
        <v>5266183</v>
      </c>
    </row>
    <row r="205" spans="1:12" x14ac:dyDescent="0.3">
      <c r="A205" s="31">
        <v>44261</v>
      </c>
      <c r="B205" s="185">
        <v>22</v>
      </c>
      <c r="C205" s="30">
        <f t="shared" si="8"/>
        <v>13142</v>
      </c>
      <c r="D205" s="185">
        <v>866</v>
      </c>
      <c r="E205" s="185">
        <v>22</v>
      </c>
      <c r="F205" s="185">
        <v>9947</v>
      </c>
      <c r="G205" s="30">
        <f t="shared" si="9"/>
        <v>5276130</v>
      </c>
    </row>
    <row r="206" spans="1:12" x14ac:dyDescent="0.3">
      <c r="A206" s="31">
        <v>44262</v>
      </c>
      <c r="B206" s="185">
        <v>29</v>
      </c>
      <c r="C206" s="30">
        <f t="shared" si="8"/>
        <v>13171</v>
      </c>
      <c r="D206" s="185">
        <v>742</v>
      </c>
      <c r="E206" s="185">
        <v>29</v>
      </c>
      <c r="F206" s="185">
        <v>14524</v>
      </c>
      <c r="G206" s="30">
        <f t="shared" si="9"/>
        <v>5290654</v>
      </c>
    </row>
    <row r="207" spans="1:12" x14ac:dyDescent="0.3">
      <c r="A207" s="31">
        <v>44263</v>
      </c>
      <c r="B207" s="185">
        <v>119</v>
      </c>
      <c r="C207" s="30">
        <f t="shared" si="8"/>
        <v>13290</v>
      </c>
      <c r="D207" s="185">
        <v>1755</v>
      </c>
      <c r="E207" s="185">
        <v>121</v>
      </c>
      <c r="F207" s="185">
        <v>58457</v>
      </c>
      <c r="G207" s="30">
        <f t="shared" si="9"/>
        <v>5349111</v>
      </c>
    </row>
    <row r="208" spans="1:12" x14ac:dyDescent="0.3">
      <c r="A208" s="31">
        <v>44264</v>
      </c>
      <c r="B208" s="185">
        <v>120</v>
      </c>
      <c r="C208" s="30">
        <f t="shared" si="8"/>
        <v>13410</v>
      </c>
      <c r="D208" s="185">
        <v>1586</v>
      </c>
      <c r="E208" s="185">
        <v>125</v>
      </c>
      <c r="F208" s="185">
        <v>48592</v>
      </c>
      <c r="G208" s="30">
        <f t="shared" si="9"/>
        <v>5397703</v>
      </c>
      <c r="H208" s="30">
        <v>5340935</v>
      </c>
      <c r="I208" s="30">
        <v>13934</v>
      </c>
      <c r="J208" s="30">
        <v>13275</v>
      </c>
      <c r="K208" s="30">
        <v>615</v>
      </c>
      <c r="L208" s="30">
        <v>207692</v>
      </c>
    </row>
    <row r="209" spans="1:12" x14ac:dyDescent="0.3">
      <c r="A209" s="31">
        <v>44265</v>
      </c>
      <c r="B209" s="185">
        <v>84</v>
      </c>
      <c r="C209" s="30">
        <f t="shared" si="8"/>
        <v>13494</v>
      </c>
      <c r="D209" s="185">
        <v>1531</v>
      </c>
      <c r="E209" s="185">
        <v>86</v>
      </c>
      <c r="F209" s="185">
        <v>36982</v>
      </c>
      <c r="G209" s="30">
        <f t="shared" si="9"/>
        <v>5434685</v>
      </c>
    </row>
    <row r="210" spans="1:12" x14ac:dyDescent="0.3">
      <c r="A210" s="31">
        <v>44266</v>
      </c>
      <c r="B210" s="185">
        <v>90</v>
      </c>
      <c r="C210" s="30">
        <f t="shared" si="8"/>
        <v>13584</v>
      </c>
      <c r="D210" s="185">
        <v>1599</v>
      </c>
      <c r="E210" s="185">
        <v>91</v>
      </c>
      <c r="F210" s="185">
        <v>52857</v>
      </c>
      <c r="G210" s="30">
        <f t="shared" si="9"/>
        <v>5487542</v>
      </c>
    </row>
    <row r="211" spans="1:12" x14ac:dyDescent="0.3">
      <c r="A211" s="31">
        <v>44267</v>
      </c>
      <c r="B211" s="185">
        <v>77</v>
      </c>
      <c r="C211" s="30">
        <f t="shared" si="8"/>
        <v>13661</v>
      </c>
      <c r="D211" s="185">
        <v>1433</v>
      </c>
      <c r="E211" s="185">
        <v>85</v>
      </c>
      <c r="F211" s="185">
        <v>39887</v>
      </c>
      <c r="G211" s="30">
        <f t="shared" si="9"/>
        <v>5527429</v>
      </c>
    </row>
    <row r="212" spans="1:12" x14ac:dyDescent="0.3">
      <c r="A212" s="31">
        <v>44268</v>
      </c>
      <c r="B212" s="185">
        <v>27</v>
      </c>
      <c r="C212" s="30">
        <f t="shared" si="8"/>
        <v>13688</v>
      </c>
      <c r="D212" s="185">
        <v>1071</v>
      </c>
      <c r="E212" s="185">
        <v>29</v>
      </c>
      <c r="F212" s="185">
        <v>9259</v>
      </c>
      <c r="G212" s="30">
        <f t="shared" si="9"/>
        <v>5536688</v>
      </c>
    </row>
    <row r="213" spans="1:12" x14ac:dyDescent="0.3">
      <c r="A213" s="31">
        <v>44269</v>
      </c>
      <c r="B213" s="185">
        <v>26</v>
      </c>
      <c r="C213" s="30">
        <f t="shared" si="8"/>
        <v>13714</v>
      </c>
      <c r="D213" s="185">
        <v>828</v>
      </c>
      <c r="E213" s="185">
        <v>27</v>
      </c>
      <c r="F213" s="185">
        <v>14685</v>
      </c>
      <c r="G213" s="30">
        <f t="shared" si="9"/>
        <v>5551373</v>
      </c>
    </row>
    <row r="214" spans="1:12" x14ac:dyDescent="0.3">
      <c r="A214" s="31">
        <v>44270</v>
      </c>
      <c r="B214" s="185">
        <v>130</v>
      </c>
      <c r="C214" s="30">
        <f t="shared" si="8"/>
        <v>13844</v>
      </c>
      <c r="D214" s="185">
        <v>1985</v>
      </c>
      <c r="E214" s="185">
        <v>137</v>
      </c>
      <c r="F214" s="185">
        <v>56686</v>
      </c>
      <c r="G214" s="30">
        <f t="shared" si="9"/>
        <v>5608059</v>
      </c>
    </row>
    <row r="215" spans="1:12" x14ac:dyDescent="0.3">
      <c r="A215" s="31">
        <v>44271</v>
      </c>
      <c r="B215" s="185">
        <v>127</v>
      </c>
      <c r="C215" s="30">
        <f t="shared" si="8"/>
        <v>13971</v>
      </c>
      <c r="D215" s="185">
        <v>1806</v>
      </c>
      <c r="E215" s="185">
        <v>134</v>
      </c>
      <c r="F215" s="185">
        <v>46653</v>
      </c>
      <c r="G215" s="30">
        <f t="shared" si="9"/>
        <v>5654712</v>
      </c>
      <c r="H215" s="30">
        <f t="shared" si="9"/>
        <v>5654712</v>
      </c>
      <c r="I215" s="30">
        <v>14498</v>
      </c>
      <c r="J215" s="30">
        <v>13817</v>
      </c>
      <c r="K215" s="30">
        <v>542</v>
      </c>
      <c r="L215" s="30">
        <v>259804</v>
      </c>
    </row>
    <row r="216" spans="1:12" x14ac:dyDescent="0.3">
      <c r="A216" s="31">
        <v>44272</v>
      </c>
      <c r="B216" s="185">
        <v>94</v>
      </c>
      <c r="C216" s="30">
        <f t="shared" si="8"/>
        <v>14065</v>
      </c>
      <c r="D216" s="185">
        <v>1860</v>
      </c>
      <c r="E216" s="185">
        <v>102</v>
      </c>
      <c r="F216" s="185">
        <v>37792</v>
      </c>
      <c r="G216" s="30">
        <f t="shared" si="9"/>
        <v>5692504</v>
      </c>
    </row>
    <row r="217" spans="1:12" x14ac:dyDescent="0.3">
      <c r="A217" s="31">
        <v>44273</v>
      </c>
      <c r="B217" s="185">
        <v>96</v>
      </c>
      <c r="C217" s="30">
        <f t="shared" si="8"/>
        <v>14161</v>
      </c>
      <c r="D217" s="185">
        <v>1921</v>
      </c>
      <c r="E217" s="185">
        <v>101</v>
      </c>
      <c r="F217" s="185">
        <v>50957</v>
      </c>
      <c r="G217" s="30">
        <f t="shared" si="9"/>
        <v>5743461</v>
      </c>
    </row>
    <row r="218" spans="1:12" x14ac:dyDescent="0.3">
      <c r="A218" s="31">
        <v>44274</v>
      </c>
      <c r="B218" s="185">
        <v>59</v>
      </c>
      <c r="C218" s="30">
        <f t="shared" si="8"/>
        <v>14220</v>
      </c>
      <c r="D218" s="185">
        <v>1751</v>
      </c>
      <c r="E218" s="185">
        <v>61</v>
      </c>
      <c r="F218" s="185">
        <v>38265</v>
      </c>
      <c r="G218" s="30">
        <f t="shared" ref="G218:H265" si="10">(G217+F218)</f>
        <v>5781726</v>
      </c>
    </row>
    <row r="219" spans="1:12" x14ac:dyDescent="0.3">
      <c r="A219" s="31">
        <v>44275</v>
      </c>
      <c r="B219" s="185">
        <v>21</v>
      </c>
      <c r="C219" s="30">
        <f t="shared" si="8"/>
        <v>14241</v>
      </c>
      <c r="D219" s="185">
        <v>1235</v>
      </c>
      <c r="E219" s="185">
        <v>21</v>
      </c>
      <c r="F219" s="185">
        <v>9251</v>
      </c>
      <c r="G219" s="30">
        <f t="shared" si="10"/>
        <v>5790977</v>
      </c>
    </row>
    <row r="220" spans="1:12" x14ac:dyDescent="0.3">
      <c r="A220" s="31">
        <v>44276</v>
      </c>
      <c r="B220" s="185">
        <v>23</v>
      </c>
      <c r="C220" s="30">
        <f t="shared" si="8"/>
        <v>14264</v>
      </c>
      <c r="D220" s="185">
        <v>1044</v>
      </c>
      <c r="E220" s="185">
        <v>23</v>
      </c>
      <c r="F220" s="185">
        <v>15840</v>
      </c>
      <c r="G220" s="30">
        <f t="shared" si="10"/>
        <v>5806817</v>
      </c>
    </row>
    <row r="221" spans="1:12" x14ac:dyDescent="0.3">
      <c r="A221" s="31">
        <v>44277</v>
      </c>
      <c r="B221" s="185">
        <v>185</v>
      </c>
      <c r="C221" s="30">
        <f t="shared" si="8"/>
        <v>14449</v>
      </c>
      <c r="D221" s="185">
        <v>2369</v>
      </c>
      <c r="E221" s="185">
        <v>196</v>
      </c>
      <c r="F221" s="185">
        <v>59613</v>
      </c>
      <c r="G221" s="30">
        <f t="shared" si="10"/>
        <v>5866430</v>
      </c>
    </row>
    <row r="222" spans="1:12" x14ac:dyDescent="0.3">
      <c r="A222" s="31">
        <v>44278</v>
      </c>
      <c r="B222" s="185">
        <v>177</v>
      </c>
      <c r="C222" s="30">
        <f t="shared" si="8"/>
        <v>14626</v>
      </c>
      <c r="D222" s="185">
        <v>2116</v>
      </c>
      <c r="E222" s="185">
        <v>181</v>
      </c>
      <c r="F222" s="185">
        <v>47123</v>
      </c>
      <c r="G222" s="30">
        <f t="shared" si="10"/>
        <v>5913553</v>
      </c>
      <c r="H222" s="30">
        <v>5857752</v>
      </c>
      <c r="I222" s="30">
        <v>15131</v>
      </c>
      <c r="J222" s="30">
        <v>14415</v>
      </c>
      <c r="K222" s="30">
        <v>598</v>
      </c>
      <c r="L222" s="30">
        <v>204188</v>
      </c>
    </row>
    <row r="223" spans="1:12" x14ac:dyDescent="0.3">
      <c r="A223" s="31">
        <v>44279</v>
      </c>
      <c r="B223" s="185">
        <v>180</v>
      </c>
      <c r="C223" s="30">
        <f t="shared" si="8"/>
        <v>14806</v>
      </c>
      <c r="D223" s="185">
        <v>2280</v>
      </c>
      <c r="E223" s="185">
        <v>187</v>
      </c>
      <c r="F223" s="185">
        <v>37246</v>
      </c>
      <c r="G223" s="30">
        <f t="shared" si="10"/>
        <v>5950799</v>
      </c>
    </row>
    <row r="224" spans="1:12" x14ac:dyDescent="0.3">
      <c r="A224" s="31">
        <v>44280</v>
      </c>
      <c r="B224" s="185">
        <v>129</v>
      </c>
      <c r="C224" s="30">
        <f t="shared" si="8"/>
        <v>14935</v>
      </c>
      <c r="D224" s="185">
        <v>2382</v>
      </c>
      <c r="E224" s="185">
        <v>133</v>
      </c>
      <c r="F224" s="185">
        <v>52676</v>
      </c>
      <c r="G224" s="30">
        <f t="shared" si="10"/>
        <v>6003475</v>
      </c>
    </row>
    <row r="225" spans="1:12" x14ac:dyDescent="0.3">
      <c r="A225" s="31">
        <v>44281</v>
      </c>
      <c r="B225" s="185">
        <v>108</v>
      </c>
      <c r="C225" s="30">
        <f t="shared" si="8"/>
        <v>15043</v>
      </c>
      <c r="D225" s="185">
        <v>2142</v>
      </c>
      <c r="E225" s="185">
        <v>117</v>
      </c>
      <c r="F225" s="185">
        <v>37316</v>
      </c>
      <c r="G225" s="30">
        <f t="shared" si="10"/>
        <v>6040791</v>
      </c>
    </row>
    <row r="226" spans="1:12" x14ac:dyDescent="0.3">
      <c r="A226" s="31">
        <v>44282</v>
      </c>
      <c r="B226" s="185">
        <v>38</v>
      </c>
      <c r="C226" s="30">
        <f t="shared" si="8"/>
        <v>15081</v>
      </c>
      <c r="D226" s="185">
        <v>1395</v>
      </c>
      <c r="E226" s="185">
        <v>46</v>
      </c>
      <c r="F226" s="185">
        <v>9922</v>
      </c>
      <c r="G226" s="30">
        <f t="shared" si="10"/>
        <v>6050713</v>
      </c>
    </row>
    <row r="227" spans="1:12" x14ac:dyDescent="0.3">
      <c r="A227" s="31">
        <v>44283</v>
      </c>
      <c r="B227" s="185">
        <v>32</v>
      </c>
      <c r="C227" s="30">
        <f t="shared" si="8"/>
        <v>15113</v>
      </c>
      <c r="D227" s="185">
        <v>1126</v>
      </c>
      <c r="E227" s="185">
        <v>33</v>
      </c>
      <c r="F227" s="185">
        <v>14631</v>
      </c>
      <c r="G227" s="30">
        <f t="shared" si="10"/>
        <v>6065344</v>
      </c>
    </row>
    <row r="228" spans="1:12" x14ac:dyDescent="0.3">
      <c r="A228" s="31">
        <v>44284</v>
      </c>
      <c r="B228" s="185">
        <v>210</v>
      </c>
      <c r="C228" s="30">
        <f t="shared" si="8"/>
        <v>15323</v>
      </c>
      <c r="D228" s="185">
        <v>2598</v>
      </c>
      <c r="E228" s="185">
        <v>214</v>
      </c>
      <c r="F228" s="185">
        <v>59262</v>
      </c>
      <c r="G228" s="30">
        <f t="shared" si="10"/>
        <v>6124606</v>
      </c>
    </row>
    <row r="229" spans="1:12" x14ac:dyDescent="0.3">
      <c r="A229" s="31">
        <v>44285</v>
      </c>
      <c r="B229" s="185">
        <v>135</v>
      </c>
      <c r="C229" s="30">
        <f t="shared" si="8"/>
        <v>15458</v>
      </c>
      <c r="D229" s="185">
        <v>2306</v>
      </c>
      <c r="E229" s="185">
        <v>144</v>
      </c>
      <c r="F229" s="185">
        <v>46800</v>
      </c>
      <c r="G229" s="30">
        <f t="shared" si="10"/>
        <v>6171406</v>
      </c>
      <c r="H229" s="30">
        <v>6125528</v>
      </c>
      <c r="I229" s="30">
        <v>16053</v>
      </c>
      <c r="J229" s="30">
        <v>15294</v>
      </c>
      <c r="K229" s="30">
        <v>879</v>
      </c>
      <c r="L229" s="30">
        <v>267776</v>
      </c>
    </row>
    <row r="230" spans="1:12" x14ac:dyDescent="0.3">
      <c r="A230" s="127">
        <v>44286</v>
      </c>
      <c r="B230" s="185">
        <v>144</v>
      </c>
      <c r="C230" s="126">
        <f t="shared" si="8"/>
        <v>15602</v>
      </c>
      <c r="D230" s="185">
        <v>2340</v>
      </c>
      <c r="E230" s="185">
        <v>154</v>
      </c>
      <c r="F230" s="185">
        <v>39640</v>
      </c>
      <c r="G230" s="126">
        <f t="shared" si="10"/>
        <v>6211046</v>
      </c>
    </row>
    <row r="231" spans="1:12" x14ac:dyDescent="0.3">
      <c r="A231" s="127">
        <v>44287</v>
      </c>
      <c r="B231" s="185">
        <v>145</v>
      </c>
      <c r="C231" s="126">
        <f t="shared" si="8"/>
        <v>15747</v>
      </c>
      <c r="D231" s="185">
        <v>2244</v>
      </c>
      <c r="E231" s="185">
        <v>158</v>
      </c>
      <c r="F231" s="185">
        <v>50050</v>
      </c>
      <c r="G231" s="126">
        <f t="shared" si="10"/>
        <v>6261096</v>
      </c>
    </row>
    <row r="232" spans="1:12" x14ac:dyDescent="0.3">
      <c r="A232" s="127">
        <v>44288</v>
      </c>
      <c r="B232" s="185">
        <v>77</v>
      </c>
      <c r="C232" s="126">
        <f t="shared" si="8"/>
        <v>15824</v>
      </c>
      <c r="D232" s="185">
        <v>1873</v>
      </c>
      <c r="E232" s="185">
        <v>85</v>
      </c>
      <c r="F232" s="185">
        <v>36882</v>
      </c>
      <c r="G232" s="126">
        <f t="shared" si="10"/>
        <v>6297978</v>
      </c>
    </row>
    <row r="233" spans="1:12" x14ac:dyDescent="0.3">
      <c r="A233" s="127">
        <v>44289</v>
      </c>
      <c r="B233" s="185">
        <v>15</v>
      </c>
      <c r="C233" s="126">
        <f t="shared" si="8"/>
        <v>15839</v>
      </c>
      <c r="D233" s="185">
        <v>1266</v>
      </c>
      <c r="E233" s="185">
        <v>20</v>
      </c>
      <c r="F233" s="185">
        <v>9630</v>
      </c>
      <c r="G233" s="126">
        <f t="shared" si="10"/>
        <v>6307608</v>
      </c>
    </row>
    <row r="234" spans="1:12" x14ac:dyDescent="0.3">
      <c r="A234" s="127">
        <v>44290</v>
      </c>
      <c r="B234" s="185">
        <v>24</v>
      </c>
      <c r="C234" s="126">
        <f t="shared" si="8"/>
        <v>15863</v>
      </c>
      <c r="D234" s="185">
        <v>758</v>
      </c>
      <c r="E234" s="185">
        <v>25</v>
      </c>
      <c r="F234" s="185">
        <v>14181</v>
      </c>
      <c r="G234" s="126">
        <f t="shared" si="10"/>
        <v>6321789</v>
      </c>
    </row>
    <row r="235" spans="1:12" x14ac:dyDescent="0.3">
      <c r="A235" s="127">
        <v>44291</v>
      </c>
      <c r="B235" s="185">
        <v>174</v>
      </c>
      <c r="C235" s="126">
        <f t="shared" si="8"/>
        <v>16037</v>
      </c>
      <c r="D235" s="185">
        <v>2474</v>
      </c>
      <c r="E235" s="185">
        <v>181</v>
      </c>
      <c r="F235" s="185">
        <v>58954</v>
      </c>
      <c r="G235" s="126">
        <f t="shared" si="10"/>
        <v>6380743</v>
      </c>
    </row>
    <row r="236" spans="1:12" x14ac:dyDescent="0.3">
      <c r="A236" s="127">
        <v>44292</v>
      </c>
      <c r="B236" s="185">
        <v>119</v>
      </c>
      <c r="C236" s="126">
        <f t="shared" si="8"/>
        <v>16156</v>
      </c>
      <c r="D236" s="185">
        <v>2164</v>
      </c>
      <c r="E236" s="185">
        <v>123</v>
      </c>
      <c r="F236" s="185">
        <v>49419</v>
      </c>
      <c r="G236" s="126">
        <f t="shared" si="10"/>
        <v>6430162</v>
      </c>
      <c r="H236" s="30">
        <v>6381117</v>
      </c>
      <c r="I236" s="30">
        <v>16835</v>
      </c>
      <c r="J236" s="30">
        <v>16031</v>
      </c>
      <c r="K236" s="30">
        <v>737</v>
      </c>
      <c r="L236" s="30">
        <v>255589</v>
      </c>
    </row>
    <row r="237" spans="1:12" x14ac:dyDescent="0.3">
      <c r="A237" s="127">
        <v>44293</v>
      </c>
      <c r="B237" s="185">
        <v>110</v>
      </c>
      <c r="C237" s="126">
        <f t="shared" si="8"/>
        <v>16266</v>
      </c>
      <c r="D237" s="185">
        <v>2220</v>
      </c>
      <c r="E237" s="185">
        <v>115</v>
      </c>
      <c r="F237" s="185">
        <v>41593</v>
      </c>
      <c r="G237" s="126">
        <f t="shared" si="10"/>
        <v>6471755</v>
      </c>
    </row>
    <row r="238" spans="1:12" x14ac:dyDescent="0.3">
      <c r="A238" s="127">
        <v>44294</v>
      </c>
      <c r="B238" s="185">
        <v>120</v>
      </c>
      <c r="C238" s="126">
        <f t="shared" si="8"/>
        <v>16386</v>
      </c>
      <c r="D238" s="185">
        <v>2188</v>
      </c>
      <c r="E238" s="185">
        <v>128</v>
      </c>
      <c r="F238" s="185">
        <v>55184</v>
      </c>
      <c r="G238" s="126">
        <f t="shared" si="10"/>
        <v>6526939</v>
      </c>
    </row>
    <row r="239" spans="1:12" x14ac:dyDescent="0.3">
      <c r="A239" s="127">
        <v>44295</v>
      </c>
      <c r="B239" s="185">
        <v>96</v>
      </c>
      <c r="C239" s="126">
        <f t="shared" si="8"/>
        <v>16482</v>
      </c>
      <c r="D239" s="185">
        <v>1888</v>
      </c>
      <c r="E239" s="185">
        <v>101</v>
      </c>
      <c r="F239" s="185">
        <v>39028</v>
      </c>
      <c r="G239" s="126">
        <f t="shared" si="10"/>
        <v>6565967</v>
      </c>
    </row>
    <row r="240" spans="1:12" x14ac:dyDescent="0.3">
      <c r="A240" s="127">
        <v>44296</v>
      </c>
      <c r="B240" s="185">
        <v>26</v>
      </c>
      <c r="C240" s="126">
        <f t="shared" si="8"/>
        <v>16508</v>
      </c>
      <c r="D240" s="185">
        <v>1370</v>
      </c>
      <c r="E240" s="185">
        <v>33</v>
      </c>
      <c r="F240" s="185">
        <v>9886</v>
      </c>
      <c r="G240" s="126">
        <f t="shared" si="10"/>
        <v>6575853</v>
      </c>
    </row>
    <row r="241" spans="1:12" x14ac:dyDescent="0.3">
      <c r="A241" s="127">
        <v>44297</v>
      </c>
      <c r="B241" s="185">
        <v>26</v>
      </c>
      <c r="C241" s="126">
        <f t="shared" si="8"/>
        <v>16534</v>
      </c>
      <c r="D241" s="185">
        <v>943</v>
      </c>
      <c r="E241" s="185">
        <v>28</v>
      </c>
      <c r="F241" s="185">
        <v>16186</v>
      </c>
      <c r="G241" s="126">
        <f t="shared" si="10"/>
        <v>6592039</v>
      </c>
    </row>
    <row r="242" spans="1:12" x14ac:dyDescent="0.3">
      <c r="A242" s="127">
        <v>44298</v>
      </c>
      <c r="B242" s="185">
        <v>128</v>
      </c>
      <c r="C242" s="126">
        <f t="shared" si="8"/>
        <v>16662</v>
      </c>
      <c r="D242" s="185">
        <v>2207</v>
      </c>
      <c r="E242" s="185">
        <v>132</v>
      </c>
      <c r="F242" s="185">
        <v>57638</v>
      </c>
      <c r="G242" s="126">
        <f t="shared" si="10"/>
        <v>6649677</v>
      </c>
    </row>
    <row r="243" spans="1:12" x14ac:dyDescent="0.3">
      <c r="A243" s="127">
        <v>44299</v>
      </c>
      <c r="B243" s="185">
        <v>96</v>
      </c>
      <c r="C243" s="126">
        <f t="shared" si="8"/>
        <v>16758</v>
      </c>
      <c r="D243" s="185">
        <v>1893</v>
      </c>
      <c r="E243" s="185">
        <v>102</v>
      </c>
      <c r="F243" s="185">
        <v>47362</v>
      </c>
      <c r="G243" s="126">
        <f t="shared" si="10"/>
        <v>6697039</v>
      </c>
      <c r="H243" s="30">
        <v>6652582</v>
      </c>
      <c r="I243" s="30">
        <v>17500</v>
      </c>
      <c r="J243" s="30">
        <v>16657</v>
      </c>
      <c r="K243" s="30">
        <v>626</v>
      </c>
      <c r="L243" s="30">
        <v>271465</v>
      </c>
    </row>
    <row r="244" spans="1:12" x14ac:dyDescent="0.3">
      <c r="A244" s="127">
        <v>44300</v>
      </c>
      <c r="B244" s="185">
        <v>96</v>
      </c>
      <c r="C244" s="126">
        <f t="shared" si="8"/>
        <v>16854</v>
      </c>
      <c r="D244" s="185">
        <v>1865</v>
      </c>
      <c r="E244" s="185">
        <v>101</v>
      </c>
      <c r="F244" s="185">
        <v>40433</v>
      </c>
      <c r="G244" s="126">
        <f t="shared" si="10"/>
        <v>6737472</v>
      </c>
    </row>
    <row r="245" spans="1:12" x14ac:dyDescent="0.3">
      <c r="A245" s="127">
        <v>44301</v>
      </c>
      <c r="B245" s="185">
        <v>84</v>
      </c>
      <c r="C245" s="126">
        <f t="shared" si="8"/>
        <v>16938</v>
      </c>
      <c r="D245" s="185">
        <v>1674</v>
      </c>
      <c r="E245" s="185">
        <v>85</v>
      </c>
      <c r="F245" s="185">
        <v>51783</v>
      </c>
      <c r="G245" s="126">
        <f t="shared" si="10"/>
        <v>6789255</v>
      </c>
    </row>
    <row r="246" spans="1:12" x14ac:dyDescent="0.3">
      <c r="A246" s="127">
        <v>44302</v>
      </c>
      <c r="B246" s="185">
        <v>51</v>
      </c>
      <c r="C246" s="126">
        <f t="shared" si="8"/>
        <v>16989</v>
      </c>
      <c r="D246" s="185">
        <v>1395</v>
      </c>
      <c r="E246" s="185">
        <v>54</v>
      </c>
      <c r="F246" s="185">
        <v>33651</v>
      </c>
      <c r="G246" s="126">
        <f t="shared" si="10"/>
        <v>6822906</v>
      </c>
    </row>
    <row r="247" spans="1:12" x14ac:dyDescent="0.3">
      <c r="A247" s="127">
        <v>44303</v>
      </c>
      <c r="B247" s="185">
        <v>14</v>
      </c>
      <c r="C247" s="126">
        <f t="shared" si="8"/>
        <v>17003</v>
      </c>
      <c r="D247" s="185">
        <v>1072</v>
      </c>
      <c r="E247" s="185">
        <v>14</v>
      </c>
      <c r="F247" s="185">
        <v>10274</v>
      </c>
      <c r="G247" s="126">
        <f t="shared" si="10"/>
        <v>6833180</v>
      </c>
    </row>
    <row r="248" spans="1:12" x14ac:dyDescent="0.3">
      <c r="A248" s="127">
        <v>44304</v>
      </c>
      <c r="B248" s="185">
        <v>19</v>
      </c>
      <c r="C248" s="126">
        <f t="shared" si="8"/>
        <v>17022</v>
      </c>
      <c r="D248" s="185">
        <v>789</v>
      </c>
      <c r="E248" s="185">
        <v>21</v>
      </c>
      <c r="F248" s="185">
        <v>15122</v>
      </c>
      <c r="G248" s="126">
        <f t="shared" si="10"/>
        <v>6848302</v>
      </c>
    </row>
    <row r="249" spans="1:12" x14ac:dyDescent="0.3">
      <c r="A249" s="127">
        <v>44305</v>
      </c>
      <c r="B249" s="185">
        <v>87</v>
      </c>
      <c r="C249" s="126">
        <f t="shared" si="8"/>
        <v>17109</v>
      </c>
      <c r="D249" s="185">
        <v>1543</v>
      </c>
      <c r="E249" s="185">
        <v>92</v>
      </c>
      <c r="F249" s="185">
        <v>42877</v>
      </c>
      <c r="G249" s="126">
        <f t="shared" si="10"/>
        <v>6891179</v>
      </c>
    </row>
    <row r="250" spans="1:12" x14ac:dyDescent="0.3">
      <c r="A250" s="127">
        <v>44306</v>
      </c>
      <c r="B250" s="185">
        <v>76</v>
      </c>
      <c r="C250" s="126">
        <f t="shared" si="8"/>
        <v>17185</v>
      </c>
      <c r="D250" s="185">
        <v>1448</v>
      </c>
      <c r="E250" s="185">
        <v>77</v>
      </c>
      <c r="F250" s="185">
        <v>50877</v>
      </c>
      <c r="G250" s="126">
        <f t="shared" si="10"/>
        <v>6942056</v>
      </c>
      <c r="H250" s="30">
        <v>6890765</v>
      </c>
      <c r="I250" s="30">
        <f>SUM(E2:E250)</f>
        <v>18063</v>
      </c>
      <c r="J250" s="30">
        <f>SUM(B2:B250)</f>
        <v>17185</v>
      </c>
      <c r="K250" s="30">
        <v>435</v>
      </c>
      <c r="L250" s="30">
        <v>238183</v>
      </c>
    </row>
    <row r="251" spans="1:12" x14ac:dyDescent="0.3">
      <c r="A251" s="127">
        <v>44307</v>
      </c>
      <c r="B251" s="185">
        <v>87</v>
      </c>
      <c r="C251" s="126">
        <f t="shared" si="8"/>
        <v>17272</v>
      </c>
      <c r="D251" s="185">
        <v>1399</v>
      </c>
      <c r="E251" s="185">
        <v>94</v>
      </c>
      <c r="F251" s="185">
        <v>37338</v>
      </c>
      <c r="G251" s="126">
        <f t="shared" si="10"/>
        <v>6979394</v>
      </c>
    </row>
    <row r="252" spans="1:12" x14ac:dyDescent="0.3">
      <c r="A252" s="127">
        <v>44308</v>
      </c>
      <c r="B252" s="185">
        <v>75</v>
      </c>
      <c r="C252" s="126">
        <f t="shared" si="8"/>
        <v>17347</v>
      </c>
      <c r="D252" s="185">
        <v>1359</v>
      </c>
      <c r="E252" s="185">
        <v>77</v>
      </c>
      <c r="F252" s="185">
        <v>48621</v>
      </c>
      <c r="G252" s="126">
        <f t="shared" si="10"/>
        <v>7028015</v>
      </c>
    </row>
    <row r="253" spans="1:12" x14ac:dyDescent="0.3">
      <c r="A253" s="127">
        <v>44309</v>
      </c>
      <c r="B253" s="185">
        <v>42</v>
      </c>
      <c r="C253" s="126">
        <f t="shared" si="8"/>
        <v>17389</v>
      </c>
      <c r="D253" s="185">
        <v>1178</v>
      </c>
      <c r="E253" s="185">
        <v>49</v>
      </c>
      <c r="F253" s="185">
        <v>36372</v>
      </c>
      <c r="G253" s="126">
        <f t="shared" si="10"/>
        <v>7064387</v>
      </c>
    </row>
    <row r="254" spans="1:12" x14ac:dyDescent="0.3">
      <c r="A254" s="127">
        <v>44310</v>
      </c>
      <c r="B254" s="185">
        <v>13</v>
      </c>
      <c r="C254" s="126">
        <f t="shared" si="8"/>
        <v>17402</v>
      </c>
      <c r="D254" s="185">
        <v>765</v>
      </c>
      <c r="E254" s="185">
        <v>15</v>
      </c>
      <c r="F254" s="185">
        <v>8873</v>
      </c>
      <c r="G254" s="126">
        <f t="shared" si="10"/>
        <v>7073260</v>
      </c>
    </row>
    <row r="255" spans="1:12" x14ac:dyDescent="0.3">
      <c r="A255" s="127">
        <v>44311</v>
      </c>
      <c r="B255" s="185">
        <v>16</v>
      </c>
      <c r="C255" s="126">
        <f t="shared" si="8"/>
        <v>17418</v>
      </c>
      <c r="D255" s="185">
        <v>644</v>
      </c>
      <c r="E255" s="185">
        <v>20</v>
      </c>
      <c r="F255" s="185">
        <v>13050</v>
      </c>
      <c r="G255" s="126">
        <f t="shared" si="10"/>
        <v>7086310</v>
      </c>
    </row>
    <row r="256" spans="1:12" x14ac:dyDescent="0.3">
      <c r="A256" s="127">
        <v>44312</v>
      </c>
      <c r="B256" s="185">
        <v>89</v>
      </c>
      <c r="C256" s="126">
        <f t="shared" si="8"/>
        <v>17507</v>
      </c>
      <c r="D256" s="185">
        <v>1539</v>
      </c>
      <c r="E256" s="185">
        <v>93</v>
      </c>
      <c r="F256" s="185">
        <v>53279</v>
      </c>
      <c r="G256" s="126">
        <f t="shared" si="10"/>
        <v>7139589</v>
      </c>
    </row>
    <row r="257" spans="1:12" x14ac:dyDescent="0.3">
      <c r="A257" s="127">
        <v>44313</v>
      </c>
      <c r="B257" s="185">
        <v>56</v>
      </c>
      <c r="C257" s="126">
        <f t="shared" si="8"/>
        <v>17563</v>
      </c>
      <c r="D257" s="185">
        <v>1270</v>
      </c>
      <c r="E257" s="185">
        <v>62</v>
      </c>
      <c r="F257" s="185">
        <v>38812</v>
      </c>
      <c r="G257" s="126">
        <f t="shared" si="10"/>
        <v>7178401</v>
      </c>
      <c r="H257" s="30">
        <v>7138449</v>
      </c>
      <c r="I257" s="30">
        <v>18390</v>
      </c>
      <c r="J257" s="30">
        <v>17499</v>
      </c>
      <c r="K257" s="30">
        <v>324</v>
      </c>
      <c r="L257" s="30">
        <v>247684</v>
      </c>
    </row>
    <row r="258" spans="1:12" x14ac:dyDescent="0.3">
      <c r="A258" s="127">
        <v>44314</v>
      </c>
      <c r="B258" s="185">
        <v>46</v>
      </c>
      <c r="C258" s="126">
        <f t="shared" si="8"/>
        <v>17609</v>
      </c>
      <c r="D258" s="185">
        <v>1128</v>
      </c>
      <c r="E258" s="185">
        <v>47</v>
      </c>
      <c r="F258" s="185">
        <v>32012</v>
      </c>
      <c r="G258" s="126">
        <f t="shared" si="10"/>
        <v>7210413</v>
      </c>
    </row>
    <row r="259" spans="1:12" x14ac:dyDescent="0.3">
      <c r="A259" s="127">
        <v>44315</v>
      </c>
      <c r="B259" s="185">
        <v>35</v>
      </c>
      <c r="C259" s="126">
        <f t="shared" si="8"/>
        <v>17644</v>
      </c>
      <c r="D259" s="185">
        <v>997</v>
      </c>
      <c r="E259" s="185">
        <v>37</v>
      </c>
      <c r="F259" s="185">
        <v>43446</v>
      </c>
      <c r="G259" s="126">
        <f t="shared" si="10"/>
        <v>7253859</v>
      </c>
    </row>
    <row r="260" spans="1:12" x14ac:dyDescent="0.3">
      <c r="A260" s="127">
        <v>44316</v>
      </c>
      <c r="B260" s="185">
        <v>24</v>
      </c>
      <c r="C260" s="126">
        <f t="shared" ref="C260:C277" si="11">(B260+C259)</f>
        <v>17668</v>
      </c>
      <c r="D260" s="185">
        <v>941</v>
      </c>
      <c r="E260" s="185">
        <v>27</v>
      </c>
      <c r="F260" s="185">
        <v>32924</v>
      </c>
      <c r="G260" s="126">
        <f t="shared" si="10"/>
        <v>7286783</v>
      </c>
    </row>
    <row r="261" spans="1:12" x14ac:dyDescent="0.3">
      <c r="A261" s="127">
        <v>44317</v>
      </c>
      <c r="B261" s="185">
        <v>12</v>
      </c>
      <c r="C261" s="126">
        <f t="shared" si="11"/>
        <v>17680</v>
      </c>
      <c r="D261" s="185">
        <v>591</v>
      </c>
      <c r="E261" s="185">
        <v>13</v>
      </c>
      <c r="F261" s="185">
        <v>7320</v>
      </c>
      <c r="G261" s="126">
        <f t="shared" si="10"/>
        <v>7294103</v>
      </c>
    </row>
    <row r="262" spans="1:12" x14ac:dyDescent="0.3">
      <c r="A262" s="127">
        <v>44318</v>
      </c>
      <c r="B262" s="185">
        <v>12</v>
      </c>
      <c r="C262" s="126">
        <f t="shared" si="11"/>
        <v>17692</v>
      </c>
      <c r="D262" s="185">
        <v>474</v>
      </c>
      <c r="E262" s="185">
        <v>12</v>
      </c>
      <c r="F262" s="185">
        <v>12291</v>
      </c>
      <c r="G262" s="126">
        <f t="shared" si="10"/>
        <v>7306394</v>
      </c>
    </row>
    <row r="263" spans="1:12" x14ac:dyDescent="0.3">
      <c r="A263" s="127">
        <v>44319</v>
      </c>
      <c r="B263" s="185">
        <v>39</v>
      </c>
      <c r="C263" s="126">
        <f t="shared" si="11"/>
        <v>17731</v>
      </c>
      <c r="D263" s="185">
        <v>1004</v>
      </c>
      <c r="E263" s="185">
        <v>40</v>
      </c>
      <c r="F263" s="185">
        <v>44349</v>
      </c>
      <c r="G263" s="126">
        <f t="shared" si="10"/>
        <v>7350743</v>
      </c>
    </row>
    <row r="264" spans="1:12" x14ac:dyDescent="0.3">
      <c r="A264" s="127">
        <v>44320</v>
      </c>
      <c r="B264" s="185">
        <v>31</v>
      </c>
      <c r="C264" s="126">
        <f t="shared" si="11"/>
        <v>17762</v>
      </c>
      <c r="D264" s="185">
        <v>900</v>
      </c>
      <c r="E264" s="185">
        <v>33</v>
      </c>
      <c r="F264" s="185">
        <v>33884</v>
      </c>
      <c r="G264" s="126">
        <f t="shared" si="10"/>
        <v>7384627</v>
      </c>
      <c r="H264" s="126">
        <f t="shared" si="10"/>
        <v>7384627</v>
      </c>
      <c r="I264" s="30">
        <v>18609</v>
      </c>
      <c r="J264" s="126">
        <v>17702</v>
      </c>
      <c r="K264" s="30">
        <v>203</v>
      </c>
      <c r="L264" s="30">
        <v>207324</v>
      </c>
    </row>
    <row r="265" spans="1:12" x14ac:dyDescent="0.3">
      <c r="A265" s="127">
        <v>44321</v>
      </c>
      <c r="B265" s="185">
        <v>52</v>
      </c>
      <c r="C265" s="166">
        <f t="shared" si="11"/>
        <v>17814</v>
      </c>
      <c r="D265" s="185">
        <v>874</v>
      </c>
      <c r="E265" s="185">
        <v>54</v>
      </c>
      <c r="F265" s="185">
        <v>26260</v>
      </c>
      <c r="G265" s="166">
        <f t="shared" si="10"/>
        <v>7410887</v>
      </c>
    </row>
    <row r="266" spans="1:12" x14ac:dyDescent="0.3">
      <c r="A266" s="127">
        <v>44322</v>
      </c>
      <c r="B266" s="185">
        <v>38</v>
      </c>
      <c r="C266" s="166">
        <f t="shared" si="11"/>
        <v>17852</v>
      </c>
      <c r="D266" s="185">
        <v>785</v>
      </c>
      <c r="E266" s="185">
        <v>40</v>
      </c>
      <c r="F266" s="185">
        <v>39283</v>
      </c>
      <c r="G266" s="166">
        <f t="shared" ref="G266:G299" si="12">(G265+F266)</f>
        <v>7450170</v>
      </c>
    </row>
    <row r="267" spans="1:12" x14ac:dyDescent="0.3">
      <c r="A267" s="127">
        <v>44323</v>
      </c>
      <c r="B267" s="185">
        <v>19</v>
      </c>
      <c r="C267" s="166">
        <f t="shared" si="11"/>
        <v>17871</v>
      </c>
      <c r="D267" s="185">
        <v>688</v>
      </c>
      <c r="E267" s="185">
        <v>21</v>
      </c>
      <c r="F267" s="185">
        <v>26617</v>
      </c>
      <c r="G267" s="166">
        <f t="shared" si="12"/>
        <v>7476787</v>
      </c>
    </row>
    <row r="268" spans="1:12" x14ac:dyDescent="0.3">
      <c r="A268" s="127">
        <v>44324</v>
      </c>
      <c r="B268" s="185">
        <v>3</v>
      </c>
      <c r="C268" s="166">
        <f t="shared" si="11"/>
        <v>17874</v>
      </c>
      <c r="D268" s="185">
        <v>425</v>
      </c>
      <c r="E268" s="185">
        <v>4</v>
      </c>
      <c r="F268" s="185">
        <v>5891</v>
      </c>
      <c r="G268" s="166">
        <f t="shared" si="12"/>
        <v>7482678</v>
      </c>
    </row>
    <row r="269" spans="1:12" x14ac:dyDescent="0.3">
      <c r="A269" s="127">
        <v>44325</v>
      </c>
      <c r="B269" s="185">
        <v>1</v>
      </c>
      <c r="C269" s="166">
        <f t="shared" si="11"/>
        <v>17875</v>
      </c>
      <c r="D269" s="185">
        <v>283</v>
      </c>
      <c r="E269" s="185">
        <v>2</v>
      </c>
      <c r="F269" s="185">
        <v>10093</v>
      </c>
      <c r="G269" s="166">
        <f t="shared" si="12"/>
        <v>7492771</v>
      </c>
    </row>
    <row r="270" spans="1:12" x14ac:dyDescent="0.3">
      <c r="A270" s="127">
        <v>44326</v>
      </c>
      <c r="B270" s="185">
        <v>30</v>
      </c>
      <c r="C270" s="166">
        <f t="shared" si="11"/>
        <v>17905</v>
      </c>
      <c r="D270" s="185">
        <v>724</v>
      </c>
      <c r="E270" s="185">
        <v>31</v>
      </c>
      <c r="F270" s="185">
        <v>36975</v>
      </c>
      <c r="G270" s="166">
        <f t="shared" si="12"/>
        <v>7529746</v>
      </c>
    </row>
    <row r="271" spans="1:12" x14ac:dyDescent="0.3">
      <c r="A271" s="127">
        <v>44327</v>
      </c>
      <c r="B271" s="185">
        <v>17</v>
      </c>
      <c r="C271" s="166">
        <f t="shared" si="11"/>
        <v>17922</v>
      </c>
      <c r="D271" s="185">
        <v>590</v>
      </c>
      <c r="E271" s="185">
        <v>17</v>
      </c>
      <c r="F271" s="185">
        <v>28437</v>
      </c>
      <c r="G271" s="166">
        <f t="shared" si="12"/>
        <v>7558183</v>
      </c>
      <c r="H271" s="30">
        <v>7532231</v>
      </c>
      <c r="I271" s="30">
        <v>18784</v>
      </c>
      <c r="J271" s="30">
        <v>17865</v>
      </c>
      <c r="K271" s="30">
        <v>163</v>
      </c>
      <c r="L271" s="30">
        <v>147942</v>
      </c>
    </row>
    <row r="272" spans="1:12" x14ac:dyDescent="0.3">
      <c r="A272" s="127">
        <v>44328</v>
      </c>
      <c r="B272" s="185">
        <v>18</v>
      </c>
      <c r="C272" s="174">
        <f t="shared" si="11"/>
        <v>17940</v>
      </c>
      <c r="D272" s="185">
        <v>599</v>
      </c>
      <c r="E272" s="185">
        <v>18</v>
      </c>
      <c r="F272" s="185">
        <v>20933</v>
      </c>
      <c r="G272" s="174">
        <f t="shared" si="12"/>
        <v>7579116</v>
      </c>
    </row>
    <row r="273" spans="1:12" x14ac:dyDescent="0.3">
      <c r="A273" s="127">
        <v>44329</v>
      </c>
      <c r="B273" s="185">
        <v>11</v>
      </c>
      <c r="C273" s="174">
        <f t="shared" si="11"/>
        <v>17951</v>
      </c>
      <c r="D273" s="185">
        <v>553</v>
      </c>
      <c r="E273" s="185">
        <v>12</v>
      </c>
      <c r="F273" s="185">
        <v>29699</v>
      </c>
      <c r="G273" s="174">
        <f t="shared" si="12"/>
        <v>7608815</v>
      </c>
    </row>
    <row r="274" spans="1:12" x14ac:dyDescent="0.3">
      <c r="A274" s="127">
        <v>44330</v>
      </c>
      <c r="B274" s="185">
        <v>5</v>
      </c>
      <c r="C274" s="174">
        <f t="shared" si="11"/>
        <v>17956</v>
      </c>
      <c r="D274" s="185">
        <v>474</v>
      </c>
      <c r="E274" s="185">
        <v>6</v>
      </c>
      <c r="F274" s="185">
        <v>20235</v>
      </c>
      <c r="G274" s="174">
        <f t="shared" si="12"/>
        <v>7629050</v>
      </c>
    </row>
    <row r="275" spans="1:12" x14ac:dyDescent="0.3">
      <c r="A275" s="127">
        <v>44331</v>
      </c>
      <c r="B275" s="185">
        <v>1</v>
      </c>
      <c r="C275" s="174">
        <f t="shared" si="11"/>
        <v>17957</v>
      </c>
      <c r="D275" s="185">
        <v>302</v>
      </c>
      <c r="E275" s="185">
        <v>1</v>
      </c>
      <c r="F275" s="185">
        <v>4024</v>
      </c>
      <c r="G275" s="174">
        <f t="shared" si="12"/>
        <v>7633074</v>
      </c>
    </row>
    <row r="276" spans="1:12" x14ac:dyDescent="0.3">
      <c r="A276" s="127">
        <v>44332</v>
      </c>
      <c r="B276" s="185">
        <v>1</v>
      </c>
      <c r="C276" s="174">
        <f t="shared" si="11"/>
        <v>17958</v>
      </c>
      <c r="D276" s="185">
        <v>244</v>
      </c>
      <c r="E276" s="185">
        <v>1</v>
      </c>
      <c r="F276" s="185">
        <v>5694</v>
      </c>
      <c r="G276" s="174">
        <f t="shared" si="12"/>
        <v>7638768</v>
      </c>
    </row>
    <row r="277" spans="1:12" x14ac:dyDescent="0.3">
      <c r="A277" s="127">
        <v>44333</v>
      </c>
      <c r="B277" s="185">
        <v>12</v>
      </c>
      <c r="C277" s="174">
        <f t="shared" si="11"/>
        <v>17970</v>
      </c>
      <c r="D277" s="185">
        <v>530</v>
      </c>
      <c r="E277" s="185">
        <v>12</v>
      </c>
      <c r="F277" s="185">
        <v>26147</v>
      </c>
      <c r="G277" s="174">
        <f t="shared" si="12"/>
        <v>7664915</v>
      </c>
    </row>
    <row r="278" spans="1:12" x14ac:dyDescent="0.3">
      <c r="A278" s="31">
        <v>44334</v>
      </c>
      <c r="B278" s="185">
        <v>3</v>
      </c>
      <c r="C278" s="174">
        <f>(B278+C277)</f>
        <v>17973</v>
      </c>
      <c r="D278" s="185">
        <v>464</v>
      </c>
      <c r="E278" s="185">
        <v>3</v>
      </c>
      <c r="F278" s="185">
        <v>21251</v>
      </c>
      <c r="G278" s="174">
        <f t="shared" si="12"/>
        <v>7686166</v>
      </c>
      <c r="H278" s="30">
        <v>7668644</v>
      </c>
      <c r="I278" s="174">
        <v>18864</v>
      </c>
      <c r="J278" s="30">
        <v>17942</v>
      </c>
      <c r="K278" s="30">
        <v>77</v>
      </c>
      <c r="L278" s="30">
        <v>136413</v>
      </c>
    </row>
    <row r="279" spans="1:12" x14ac:dyDescent="0.3">
      <c r="A279" s="127">
        <v>44335</v>
      </c>
      <c r="B279" s="185">
        <v>9</v>
      </c>
      <c r="C279" s="185">
        <f t="shared" ref="C279:C299" si="13">(B279+C278)</f>
        <v>17982</v>
      </c>
      <c r="D279" s="185">
        <v>412</v>
      </c>
      <c r="E279" s="185">
        <v>9</v>
      </c>
      <c r="F279" s="185">
        <v>13723</v>
      </c>
      <c r="G279" s="185">
        <f t="shared" si="12"/>
        <v>7699889</v>
      </c>
    </row>
    <row r="280" spans="1:12" x14ac:dyDescent="0.3">
      <c r="A280" s="127">
        <v>44336</v>
      </c>
      <c r="B280" s="185">
        <v>5</v>
      </c>
      <c r="C280" s="185">
        <f t="shared" si="13"/>
        <v>17987</v>
      </c>
      <c r="D280" s="185">
        <v>386</v>
      </c>
      <c r="E280" s="185">
        <v>6</v>
      </c>
      <c r="F280" s="185">
        <v>19752</v>
      </c>
      <c r="G280" s="185">
        <f t="shared" si="12"/>
        <v>7719641</v>
      </c>
    </row>
    <row r="281" spans="1:12" x14ac:dyDescent="0.3">
      <c r="A281" s="127">
        <v>44337</v>
      </c>
      <c r="B281" s="185">
        <v>3</v>
      </c>
      <c r="C281" s="185">
        <f t="shared" si="13"/>
        <v>17990</v>
      </c>
      <c r="D281" s="185">
        <v>316</v>
      </c>
      <c r="E281" s="185">
        <v>3</v>
      </c>
      <c r="F281" s="185">
        <v>16931</v>
      </c>
      <c r="G281" s="185">
        <f t="shared" si="12"/>
        <v>7736572</v>
      </c>
    </row>
    <row r="282" spans="1:12" x14ac:dyDescent="0.3">
      <c r="A282" s="127">
        <v>44338</v>
      </c>
      <c r="B282" s="185">
        <v>1</v>
      </c>
      <c r="C282" s="185">
        <f t="shared" si="13"/>
        <v>17991</v>
      </c>
      <c r="D282" s="185">
        <v>171</v>
      </c>
      <c r="E282" s="185">
        <v>2</v>
      </c>
      <c r="F282" s="185">
        <v>2424</v>
      </c>
      <c r="G282" s="185">
        <f t="shared" si="12"/>
        <v>7738996</v>
      </c>
    </row>
    <row r="283" spans="1:12" x14ac:dyDescent="0.3">
      <c r="A283" s="127">
        <v>44339</v>
      </c>
      <c r="B283" s="185">
        <v>0</v>
      </c>
      <c r="C283" s="185">
        <f t="shared" si="13"/>
        <v>17991</v>
      </c>
      <c r="D283" s="185">
        <v>145</v>
      </c>
      <c r="E283" s="185">
        <v>0</v>
      </c>
      <c r="F283" s="185">
        <v>3893</v>
      </c>
      <c r="G283" s="185">
        <f t="shared" si="12"/>
        <v>7742889</v>
      </c>
    </row>
    <row r="284" spans="1:12" x14ac:dyDescent="0.3">
      <c r="A284" s="127">
        <v>44340</v>
      </c>
      <c r="B284" s="185">
        <v>3</v>
      </c>
      <c r="C284" s="185">
        <f t="shared" si="13"/>
        <v>17994</v>
      </c>
      <c r="D284" s="185">
        <v>278</v>
      </c>
      <c r="E284" s="185">
        <v>5</v>
      </c>
      <c r="F284" s="185">
        <v>21934</v>
      </c>
      <c r="G284" s="185">
        <f t="shared" si="12"/>
        <v>7764823</v>
      </c>
    </row>
    <row r="285" spans="1:12" x14ac:dyDescent="0.3">
      <c r="A285" s="127">
        <v>44341</v>
      </c>
      <c r="B285" s="185">
        <v>2</v>
      </c>
      <c r="C285" s="185">
        <f t="shared" si="13"/>
        <v>17996</v>
      </c>
      <c r="D285" s="185">
        <v>255</v>
      </c>
      <c r="E285" s="185">
        <v>2</v>
      </c>
      <c r="F285" s="185">
        <v>17790</v>
      </c>
      <c r="G285" s="185">
        <f t="shared" si="12"/>
        <v>7782613</v>
      </c>
      <c r="H285" s="30">
        <v>7768046</v>
      </c>
      <c r="I285" s="30">
        <v>18929</v>
      </c>
      <c r="J285" s="30">
        <v>17996</v>
      </c>
      <c r="K285" s="30">
        <v>54</v>
      </c>
      <c r="L285" s="30">
        <v>99402</v>
      </c>
    </row>
    <row r="286" spans="1:12" x14ac:dyDescent="0.3">
      <c r="A286" s="127">
        <v>44342</v>
      </c>
      <c r="B286" s="185">
        <v>8</v>
      </c>
      <c r="C286" s="185">
        <f t="shared" si="13"/>
        <v>18004</v>
      </c>
      <c r="D286" s="185">
        <v>236</v>
      </c>
      <c r="E286" s="185">
        <v>8</v>
      </c>
      <c r="F286" s="185">
        <v>11869</v>
      </c>
      <c r="G286" s="185">
        <f t="shared" si="12"/>
        <v>7794482</v>
      </c>
    </row>
    <row r="287" spans="1:12" x14ac:dyDescent="0.3">
      <c r="A287" s="127">
        <v>44343</v>
      </c>
      <c r="B287" s="185">
        <v>1</v>
      </c>
      <c r="C287" s="185">
        <f t="shared" si="13"/>
        <v>18005</v>
      </c>
      <c r="D287" s="185">
        <v>214</v>
      </c>
      <c r="E287" s="185">
        <v>1</v>
      </c>
      <c r="F287" s="185">
        <v>16187</v>
      </c>
      <c r="G287" s="185">
        <f t="shared" si="12"/>
        <v>7810669</v>
      </c>
    </row>
    <row r="288" spans="1:12" x14ac:dyDescent="0.3">
      <c r="A288" s="127">
        <v>44344</v>
      </c>
      <c r="B288" s="185">
        <v>1</v>
      </c>
      <c r="C288" s="185">
        <f t="shared" si="13"/>
        <v>18006</v>
      </c>
      <c r="D288" s="185">
        <v>156</v>
      </c>
      <c r="E288" s="185">
        <v>1</v>
      </c>
      <c r="F288" s="185">
        <v>11532</v>
      </c>
      <c r="G288" s="185">
        <f t="shared" si="12"/>
        <v>7822201</v>
      </c>
    </row>
    <row r="289" spans="1:12" x14ac:dyDescent="0.3">
      <c r="A289" s="127">
        <v>44345</v>
      </c>
      <c r="B289" s="185">
        <v>0</v>
      </c>
      <c r="C289" s="185">
        <f t="shared" si="13"/>
        <v>18006</v>
      </c>
      <c r="D289" s="185">
        <v>93</v>
      </c>
      <c r="E289" s="185">
        <v>0</v>
      </c>
      <c r="F289" s="185">
        <v>1582</v>
      </c>
      <c r="G289" s="185">
        <f t="shared" si="12"/>
        <v>7823783</v>
      </c>
    </row>
    <row r="290" spans="1:12" x14ac:dyDescent="0.3">
      <c r="A290" s="127">
        <v>44346</v>
      </c>
      <c r="B290" s="185">
        <v>0</v>
      </c>
      <c r="C290" s="185">
        <f t="shared" si="13"/>
        <v>18006</v>
      </c>
      <c r="D290" s="185">
        <v>82</v>
      </c>
      <c r="E290" s="185">
        <v>0</v>
      </c>
      <c r="F290" s="185">
        <v>1648</v>
      </c>
      <c r="G290" s="185">
        <f t="shared" si="12"/>
        <v>7825431</v>
      </c>
    </row>
    <row r="291" spans="1:12" x14ac:dyDescent="0.3">
      <c r="A291" s="127">
        <v>44347</v>
      </c>
      <c r="B291" s="185">
        <v>1</v>
      </c>
      <c r="C291" s="185">
        <f t="shared" si="13"/>
        <v>18007</v>
      </c>
      <c r="D291" s="185">
        <v>82</v>
      </c>
      <c r="E291" s="185">
        <v>1</v>
      </c>
      <c r="F291" s="185">
        <v>3183</v>
      </c>
      <c r="G291" s="185">
        <f t="shared" si="12"/>
        <v>7828614</v>
      </c>
    </row>
    <row r="292" spans="1:12" x14ac:dyDescent="0.3">
      <c r="A292" s="127">
        <v>44348</v>
      </c>
      <c r="B292" s="185">
        <v>3</v>
      </c>
      <c r="C292" s="185">
        <f t="shared" si="13"/>
        <v>18010</v>
      </c>
      <c r="D292" s="185">
        <v>180</v>
      </c>
      <c r="E292" s="185">
        <v>3</v>
      </c>
      <c r="F292" s="185">
        <v>21617</v>
      </c>
      <c r="G292" s="185">
        <f t="shared" si="12"/>
        <v>7850231</v>
      </c>
      <c r="H292" s="30">
        <v>7830491</v>
      </c>
      <c r="I292" s="30">
        <v>18933</v>
      </c>
      <c r="J292" s="30">
        <v>17999</v>
      </c>
      <c r="K292" s="30">
        <v>3</v>
      </c>
      <c r="L292" s="30">
        <v>62445</v>
      </c>
    </row>
    <row r="293" spans="1:12" x14ac:dyDescent="0.3">
      <c r="A293" s="127">
        <v>44349</v>
      </c>
      <c r="B293" s="185">
        <v>4</v>
      </c>
      <c r="C293" s="185">
        <f t="shared" si="13"/>
        <v>18014</v>
      </c>
      <c r="D293" s="185">
        <v>177</v>
      </c>
      <c r="E293" s="185">
        <v>4</v>
      </c>
      <c r="F293" s="185">
        <v>13745</v>
      </c>
      <c r="G293" s="185">
        <f t="shared" si="12"/>
        <v>7863976</v>
      </c>
    </row>
    <row r="294" spans="1:12" x14ac:dyDescent="0.3">
      <c r="A294" s="127">
        <v>44350</v>
      </c>
      <c r="B294" s="185">
        <v>1</v>
      </c>
      <c r="C294" s="185">
        <f t="shared" si="13"/>
        <v>18015</v>
      </c>
      <c r="D294" s="185">
        <v>198</v>
      </c>
      <c r="E294" s="185">
        <v>1</v>
      </c>
      <c r="F294" s="185">
        <v>11477</v>
      </c>
      <c r="G294" s="185">
        <f t="shared" si="12"/>
        <v>7875453</v>
      </c>
    </row>
    <row r="295" spans="1:12" x14ac:dyDescent="0.3">
      <c r="A295" s="127">
        <v>44351</v>
      </c>
      <c r="B295" s="30">
        <v>0</v>
      </c>
      <c r="C295" s="185">
        <f t="shared" si="13"/>
        <v>18015</v>
      </c>
      <c r="D295" s="185">
        <v>155</v>
      </c>
      <c r="E295" s="185">
        <v>0</v>
      </c>
      <c r="F295" s="185">
        <v>10250</v>
      </c>
      <c r="G295" s="185">
        <f t="shared" si="12"/>
        <v>7885703</v>
      </c>
    </row>
    <row r="296" spans="1:12" x14ac:dyDescent="0.3">
      <c r="A296" s="127">
        <v>44352</v>
      </c>
      <c r="B296" s="30">
        <v>0</v>
      </c>
      <c r="C296" s="185">
        <f t="shared" si="13"/>
        <v>18015</v>
      </c>
      <c r="D296" s="185">
        <v>59</v>
      </c>
      <c r="E296" s="185">
        <v>0</v>
      </c>
      <c r="F296" s="185">
        <v>1671</v>
      </c>
      <c r="G296" s="185">
        <f t="shared" si="12"/>
        <v>7887374</v>
      </c>
    </row>
    <row r="297" spans="1:12" x14ac:dyDescent="0.3">
      <c r="A297" s="127">
        <v>44353</v>
      </c>
      <c r="B297" s="30">
        <v>0</v>
      </c>
      <c r="C297" s="185">
        <f t="shared" si="13"/>
        <v>18015</v>
      </c>
      <c r="D297" s="185">
        <v>59</v>
      </c>
      <c r="E297" s="185">
        <v>0</v>
      </c>
      <c r="F297" s="185">
        <v>1243</v>
      </c>
      <c r="G297" s="185">
        <f t="shared" si="12"/>
        <v>7888617</v>
      </c>
    </row>
    <row r="298" spans="1:12" x14ac:dyDescent="0.3">
      <c r="A298" s="127">
        <v>44354</v>
      </c>
      <c r="B298" s="30">
        <v>0</v>
      </c>
      <c r="C298" s="185">
        <f t="shared" si="13"/>
        <v>18015</v>
      </c>
      <c r="D298" s="185">
        <v>94</v>
      </c>
      <c r="E298" s="185">
        <v>0</v>
      </c>
      <c r="F298" s="185">
        <v>11331</v>
      </c>
      <c r="G298" s="185">
        <f t="shared" si="12"/>
        <v>7899948</v>
      </c>
    </row>
    <row r="299" spans="1:12" x14ac:dyDescent="0.3">
      <c r="A299" s="127">
        <v>44355</v>
      </c>
      <c r="B299" s="30">
        <v>1</v>
      </c>
      <c r="C299" s="185">
        <f t="shared" si="13"/>
        <v>18016</v>
      </c>
      <c r="D299" s="185">
        <v>20</v>
      </c>
      <c r="E299" s="185">
        <v>1</v>
      </c>
      <c r="F299" s="185">
        <v>1596</v>
      </c>
      <c r="G299" s="185">
        <f t="shared" si="12"/>
        <v>7901544</v>
      </c>
      <c r="H299" s="30">
        <v>7901544</v>
      </c>
      <c r="I299" s="30">
        <v>18951</v>
      </c>
      <c r="J299" s="30">
        <v>18016</v>
      </c>
      <c r="K299" s="30">
        <v>17</v>
      </c>
      <c r="L299" s="30">
        <v>71053</v>
      </c>
    </row>
    <row r="300" spans="1:12" x14ac:dyDescent="0.3">
      <c r="D300" s="185"/>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545"/>
  <sheetViews>
    <sheetView zoomScale="80" zoomScaleNormal="80" workbookViewId="0">
      <pane ySplit="1" topLeftCell="A2517" activePane="bottomLeft" state="frozen"/>
      <selection activeCell="F21" sqref="F21:G34"/>
      <selection pane="bottomLeft" activeCell="A2545" sqref="A2545"/>
    </sheetView>
  </sheetViews>
  <sheetFormatPr defaultColWidth="9.21875" defaultRowHeight="14.4" x14ac:dyDescent="0.3"/>
  <cols>
    <col min="1" max="1" width="28.21875" style="30" bestFit="1" customWidth="1"/>
    <col min="2" max="2" width="10.77734375" style="31" bestFit="1" customWidth="1"/>
    <col min="3" max="3" width="9.21875" style="30" customWidth="1"/>
    <col min="4" max="4" width="16" style="30" bestFit="1" customWidth="1"/>
    <col min="5" max="5" width="16.5546875" style="30" customWidth="1"/>
    <col min="6" max="6" width="9.21875" style="30" bestFit="1" customWidth="1"/>
    <col min="7" max="7" width="16" style="30" bestFit="1" customWidth="1"/>
    <col min="8" max="8" width="12" style="30" bestFit="1" customWidth="1"/>
    <col min="9" max="16384" width="9.21875" style="30"/>
  </cols>
  <sheetData>
    <row r="1" spans="1:8" s="38" customFormat="1" ht="43.2" x14ac:dyDescent="0.3">
      <c r="A1" s="38" t="s">
        <v>298</v>
      </c>
      <c r="B1" s="74" t="s">
        <v>38</v>
      </c>
      <c r="C1" s="38" t="s">
        <v>296</v>
      </c>
      <c r="D1" s="38" t="s">
        <v>294</v>
      </c>
      <c r="E1" s="38" t="s">
        <v>292</v>
      </c>
      <c r="F1" s="38" t="s">
        <v>290</v>
      </c>
      <c r="G1" s="38" t="s">
        <v>288</v>
      </c>
      <c r="H1" s="38" t="s">
        <v>286</v>
      </c>
    </row>
    <row r="2" spans="1:8" s="185" customFormat="1" x14ac:dyDescent="0.3">
      <c r="A2" s="192" t="s">
        <v>1069</v>
      </c>
      <c r="B2" s="69">
        <v>43934</v>
      </c>
      <c r="C2" s="36">
        <v>575</v>
      </c>
      <c r="D2" s="36">
        <v>2134</v>
      </c>
      <c r="E2" s="37" t="s">
        <v>1070</v>
      </c>
      <c r="F2" s="36">
        <v>401</v>
      </c>
      <c r="G2" s="36">
        <v>771</v>
      </c>
      <c r="H2" s="35" t="s">
        <v>1070</v>
      </c>
    </row>
    <row r="3" spans="1:8" s="185" customFormat="1" x14ac:dyDescent="0.3">
      <c r="A3" s="192" t="s">
        <v>1071</v>
      </c>
      <c r="B3" s="69">
        <v>43934</v>
      </c>
      <c r="C3" s="36">
        <v>227</v>
      </c>
      <c r="D3" s="36">
        <v>1185</v>
      </c>
      <c r="E3" s="37" t="s">
        <v>1070</v>
      </c>
      <c r="F3" s="36">
        <v>119</v>
      </c>
      <c r="G3" s="36">
        <v>313</v>
      </c>
      <c r="H3" s="35" t="s">
        <v>1070</v>
      </c>
    </row>
    <row r="4" spans="1:8" s="185" customFormat="1" ht="15" customHeight="1" x14ac:dyDescent="0.3">
      <c r="A4" s="192" t="s">
        <v>1072</v>
      </c>
      <c r="B4" s="69">
        <v>43934</v>
      </c>
      <c r="C4" s="36">
        <v>146</v>
      </c>
      <c r="D4" s="36">
        <v>1081</v>
      </c>
      <c r="E4" s="37" t="s">
        <v>1070</v>
      </c>
      <c r="F4" s="36">
        <v>72</v>
      </c>
      <c r="G4" s="36">
        <v>201</v>
      </c>
      <c r="H4" s="35" t="s">
        <v>1070</v>
      </c>
    </row>
    <row r="5" spans="1:8" s="185" customFormat="1" x14ac:dyDescent="0.3">
      <c r="A5" s="192" t="s">
        <v>1073</v>
      </c>
      <c r="B5" s="69">
        <v>43934</v>
      </c>
      <c r="C5" s="36">
        <v>149</v>
      </c>
      <c r="D5" s="36">
        <v>761</v>
      </c>
      <c r="E5" s="37" t="s">
        <v>1070</v>
      </c>
      <c r="F5" s="36">
        <v>48</v>
      </c>
      <c r="G5" s="36">
        <v>351</v>
      </c>
      <c r="H5" s="35" t="s">
        <v>1070</v>
      </c>
    </row>
    <row r="6" spans="1:8" s="185" customFormat="1" x14ac:dyDescent="0.3">
      <c r="A6" s="192" t="s">
        <v>1074</v>
      </c>
      <c r="B6" s="69">
        <v>43934</v>
      </c>
      <c r="C6" s="36">
        <v>101</v>
      </c>
      <c r="D6" s="36">
        <v>734</v>
      </c>
      <c r="E6" s="37" t="s">
        <v>1070</v>
      </c>
      <c r="F6" s="36">
        <v>150</v>
      </c>
      <c r="G6" s="36">
        <v>410</v>
      </c>
      <c r="H6" s="35" t="s">
        <v>1070</v>
      </c>
    </row>
    <row r="7" spans="1:8" s="185" customFormat="1" x14ac:dyDescent="0.3">
      <c r="A7" s="192" t="s">
        <v>1075</v>
      </c>
      <c r="B7" s="69">
        <v>43934</v>
      </c>
      <c r="C7" s="36">
        <v>163</v>
      </c>
      <c r="D7" s="36">
        <v>555</v>
      </c>
      <c r="E7" s="37" t="s">
        <v>1070</v>
      </c>
      <c r="F7" s="36">
        <v>83</v>
      </c>
      <c r="G7" s="36">
        <v>313</v>
      </c>
      <c r="H7" s="35" t="s">
        <v>1070</v>
      </c>
    </row>
    <row r="8" spans="1:8" s="185" customFormat="1" x14ac:dyDescent="0.3">
      <c r="A8" s="192" t="s">
        <v>1069</v>
      </c>
      <c r="B8" s="69">
        <v>43935</v>
      </c>
      <c r="C8" s="36">
        <v>564</v>
      </c>
      <c r="D8" s="36">
        <v>2186</v>
      </c>
      <c r="E8" s="37" t="s">
        <v>1070</v>
      </c>
      <c r="F8" s="36">
        <v>424</v>
      </c>
      <c r="G8" s="36">
        <v>724</v>
      </c>
      <c r="H8" s="35" t="s">
        <v>1070</v>
      </c>
    </row>
    <row r="9" spans="1:8" s="185" customFormat="1" x14ac:dyDescent="0.3">
      <c r="A9" s="192" t="s">
        <v>1071</v>
      </c>
      <c r="B9" s="69">
        <v>43935</v>
      </c>
      <c r="C9" s="36">
        <v>249</v>
      </c>
      <c r="D9" s="36">
        <v>1278</v>
      </c>
      <c r="E9" s="37" t="s">
        <v>1070</v>
      </c>
      <c r="F9" s="36">
        <v>168</v>
      </c>
      <c r="G9" s="36">
        <v>308</v>
      </c>
      <c r="H9" s="35" t="s">
        <v>1070</v>
      </c>
    </row>
    <row r="10" spans="1:8" s="185" customFormat="1" x14ac:dyDescent="0.3">
      <c r="A10" s="192" t="s">
        <v>1072</v>
      </c>
      <c r="B10" s="69">
        <v>43935</v>
      </c>
      <c r="C10" s="36">
        <v>158</v>
      </c>
      <c r="D10" s="36">
        <v>1120</v>
      </c>
      <c r="E10" s="37" t="s">
        <v>1070</v>
      </c>
      <c r="F10" s="36">
        <v>80</v>
      </c>
      <c r="G10" s="36">
        <v>365</v>
      </c>
      <c r="H10" s="35" t="s">
        <v>1070</v>
      </c>
    </row>
    <row r="11" spans="1:8" s="185" customFormat="1" x14ac:dyDescent="0.3">
      <c r="A11" s="192" t="s">
        <v>1073</v>
      </c>
      <c r="B11" s="69">
        <v>43935</v>
      </c>
      <c r="C11" s="36">
        <v>138</v>
      </c>
      <c r="D11" s="36">
        <v>741</v>
      </c>
      <c r="E11" s="37" t="s">
        <v>1070</v>
      </c>
      <c r="F11" s="36">
        <v>50</v>
      </c>
      <c r="G11" s="36">
        <v>350</v>
      </c>
      <c r="H11" s="35" t="s">
        <v>1070</v>
      </c>
    </row>
    <row r="12" spans="1:8" s="185" customFormat="1" x14ac:dyDescent="0.3">
      <c r="A12" s="192" t="s">
        <v>1074</v>
      </c>
      <c r="B12" s="69">
        <v>43935</v>
      </c>
      <c r="C12" s="36">
        <v>100</v>
      </c>
      <c r="D12" s="36">
        <v>749</v>
      </c>
      <c r="E12" s="37" t="s">
        <v>1070</v>
      </c>
      <c r="F12" s="36">
        <v>149</v>
      </c>
      <c r="G12" s="36">
        <v>380</v>
      </c>
      <c r="H12" s="35" t="s">
        <v>1070</v>
      </c>
    </row>
    <row r="13" spans="1:8" s="185" customFormat="1" x14ac:dyDescent="0.3">
      <c r="A13" s="192" t="s">
        <v>1075</v>
      </c>
      <c r="B13" s="69">
        <v>43935</v>
      </c>
      <c r="C13" s="36">
        <v>158</v>
      </c>
      <c r="D13" s="36">
        <v>605</v>
      </c>
      <c r="E13" s="37" t="s">
        <v>1070</v>
      </c>
      <c r="F13" s="36">
        <v>92</v>
      </c>
      <c r="G13" s="36">
        <v>419</v>
      </c>
      <c r="H13" s="35" t="s">
        <v>1070</v>
      </c>
    </row>
    <row r="14" spans="1:8" s="185" customFormat="1" x14ac:dyDescent="0.3">
      <c r="A14" s="192" t="s">
        <v>1069</v>
      </c>
      <c r="B14" s="69">
        <v>43936</v>
      </c>
      <c r="C14" s="36">
        <v>601</v>
      </c>
      <c r="D14" s="36">
        <v>1821</v>
      </c>
      <c r="E14" s="37" t="s">
        <v>1070</v>
      </c>
      <c r="F14" s="36">
        <v>395</v>
      </c>
      <c r="G14" s="36">
        <v>1105</v>
      </c>
      <c r="H14" s="35" t="s">
        <v>1070</v>
      </c>
    </row>
    <row r="15" spans="1:8" s="185" customFormat="1" x14ac:dyDescent="0.3">
      <c r="A15" s="192" t="s">
        <v>1071</v>
      </c>
      <c r="B15" s="69">
        <v>43936</v>
      </c>
      <c r="C15" s="36">
        <v>252</v>
      </c>
      <c r="D15" s="36">
        <v>1189</v>
      </c>
      <c r="E15" s="37" t="s">
        <v>1070</v>
      </c>
      <c r="F15" s="36">
        <v>187</v>
      </c>
      <c r="G15" s="36">
        <v>438</v>
      </c>
      <c r="H15" s="35" t="s">
        <v>1070</v>
      </c>
    </row>
    <row r="16" spans="1:8" s="185" customFormat="1" x14ac:dyDescent="0.3">
      <c r="A16" s="192" t="s">
        <v>1072</v>
      </c>
      <c r="B16" s="69">
        <v>43936</v>
      </c>
      <c r="C16" s="36">
        <v>161</v>
      </c>
      <c r="D16" s="36">
        <v>1086</v>
      </c>
      <c r="E16" s="37" t="s">
        <v>1070</v>
      </c>
      <c r="F16" s="36">
        <v>94</v>
      </c>
      <c r="G16" s="36">
        <v>393</v>
      </c>
      <c r="H16" s="35" t="s">
        <v>1070</v>
      </c>
    </row>
    <row r="17" spans="1:8" s="185" customFormat="1" x14ac:dyDescent="0.3">
      <c r="A17" s="192" t="s">
        <v>1073</v>
      </c>
      <c r="B17" s="69">
        <v>43936</v>
      </c>
      <c r="C17" s="36">
        <v>142</v>
      </c>
      <c r="D17" s="36">
        <v>756</v>
      </c>
      <c r="E17" s="37" t="s">
        <v>1070</v>
      </c>
      <c r="F17" s="36">
        <v>52</v>
      </c>
      <c r="G17" s="36">
        <v>379</v>
      </c>
      <c r="H17" s="35" t="s">
        <v>1070</v>
      </c>
    </row>
    <row r="18" spans="1:8" s="185" customFormat="1" x14ac:dyDescent="0.3">
      <c r="A18" s="192" t="s">
        <v>1074</v>
      </c>
      <c r="B18" s="69">
        <v>43936</v>
      </c>
      <c r="C18" s="36">
        <v>104</v>
      </c>
      <c r="D18" s="36">
        <v>753</v>
      </c>
      <c r="E18" s="37" t="s">
        <v>1070</v>
      </c>
      <c r="F18" s="36">
        <v>145</v>
      </c>
      <c r="G18" s="36">
        <v>415</v>
      </c>
      <c r="H18" s="35" t="s">
        <v>1070</v>
      </c>
    </row>
    <row r="19" spans="1:8" s="185" customFormat="1" x14ac:dyDescent="0.3">
      <c r="A19" s="192" t="s">
        <v>1075</v>
      </c>
      <c r="B19" s="69">
        <v>43936</v>
      </c>
      <c r="C19" s="36">
        <v>152</v>
      </c>
      <c r="D19" s="36">
        <v>615</v>
      </c>
      <c r="E19" s="37" t="s">
        <v>1070</v>
      </c>
      <c r="F19" s="36">
        <v>108</v>
      </c>
      <c r="G19" s="36">
        <v>466</v>
      </c>
      <c r="H19" s="35" t="s">
        <v>1070</v>
      </c>
    </row>
    <row r="20" spans="1:8" s="185" customFormat="1" x14ac:dyDescent="0.3">
      <c r="A20" s="192" t="s">
        <v>1069</v>
      </c>
      <c r="B20" s="69">
        <v>43937</v>
      </c>
      <c r="C20" s="36">
        <v>655</v>
      </c>
      <c r="D20" s="36">
        <v>1900</v>
      </c>
      <c r="E20" s="37" t="s">
        <v>1070</v>
      </c>
      <c r="F20" s="36">
        <v>332</v>
      </c>
      <c r="G20" s="36">
        <v>1003</v>
      </c>
      <c r="H20" s="35" t="s">
        <v>1070</v>
      </c>
    </row>
    <row r="21" spans="1:8" s="185" customFormat="1" x14ac:dyDescent="0.3">
      <c r="A21" s="192" t="s">
        <v>1071</v>
      </c>
      <c r="B21" s="69">
        <v>43937</v>
      </c>
      <c r="C21" s="36">
        <v>253</v>
      </c>
      <c r="D21" s="36">
        <v>1211</v>
      </c>
      <c r="E21" s="37" t="s">
        <v>1070</v>
      </c>
      <c r="F21" s="36">
        <v>156</v>
      </c>
      <c r="G21" s="36">
        <v>497</v>
      </c>
      <c r="H21" s="35" t="s">
        <v>1070</v>
      </c>
    </row>
    <row r="22" spans="1:8" s="185" customFormat="1" x14ac:dyDescent="0.3">
      <c r="A22" s="192" t="s">
        <v>1072</v>
      </c>
      <c r="B22" s="69">
        <v>43937</v>
      </c>
      <c r="C22" s="36">
        <v>152</v>
      </c>
      <c r="D22" s="36">
        <v>1054</v>
      </c>
      <c r="E22" s="37" t="s">
        <v>1070</v>
      </c>
      <c r="F22" s="36">
        <v>100</v>
      </c>
      <c r="G22" s="36">
        <v>421</v>
      </c>
      <c r="H22" s="35" t="s">
        <v>1070</v>
      </c>
    </row>
    <row r="23" spans="1:8" s="185" customFormat="1" x14ac:dyDescent="0.3">
      <c r="A23" s="192" t="s">
        <v>1073</v>
      </c>
      <c r="B23" s="69">
        <v>43937</v>
      </c>
      <c r="C23" s="36">
        <v>146</v>
      </c>
      <c r="D23" s="36">
        <v>763</v>
      </c>
      <c r="E23" s="37" t="s">
        <v>1070</v>
      </c>
      <c r="F23" s="36">
        <v>48</v>
      </c>
      <c r="G23" s="36">
        <v>376</v>
      </c>
      <c r="H23" s="35" t="s">
        <v>1070</v>
      </c>
    </row>
    <row r="24" spans="1:8" s="185" customFormat="1" x14ac:dyDescent="0.3">
      <c r="A24" s="192" t="s">
        <v>1074</v>
      </c>
      <c r="B24" s="69">
        <v>43937</v>
      </c>
      <c r="C24" s="36">
        <v>108</v>
      </c>
      <c r="D24" s="36">
        <v>754</v>
      </c>
      <c r="E24" s="37" t="s">
        <v>1070</v>
      </c>
      <c r="F24" s="36">
        <v>139</v>
      </c>
      <c r="G24" s="36">
        <v>408</v>
      </c>
      <c r="H24" s="35" t="s">
        <v>1070</v>
      </c>
    </row>
    <row r="25" spans="1:8" s="185" customFormat="1" x14ac:dyDescent="0.3">
      <c r="A25" s="192" t="s">
        <v>1075</v>
      </c>
      <c r="B25" s="69">
        <v>43937</v>
      </c>
      <c r="C25" s="36">
        <v>169</v>
      </c>
      <c r="D25" s="36">
        <v>624</v>
      </c>
      <c r="E25" s="37" t="s">
        <v>1070</v>
      </c>
      <c r="F25" s="36">
        <v>99</v>
      </c>
      <c r="G25" s="36">
        <v>438</v>
      </c>
      <c r="H25" s="35" t="s">
        <v>1070</v>
      </c>
    </row>
    <row r="26" spans="1:8" s="185" customFormat="1" x14ac:dyDescent="0.3">
      <c r="A26" s="192" t="s">
        <v>1069</v>
      </c>
      <c r="B26" s="69">
        <v>43938</v>
      </c>
      <c r="C26" s="36">
        <v>616</v>
      </c>
      <c r="D26" s="36">
        <v>1870</v>
      </c>
      <c r="E26" s="37" t="s">
        <v>1070</v>
      </c>
      <c r="F26" s="36">
        <v>323</v>
      </c>
      <c r="G26" s="36">
        <v>1027</v>
      </c>
      <c r="H26" s="35" t="s">
        <v>1070</v>
      </c>
    </row>
    <row r="27" spans="1:8" s="185" customFormat="1" x14ac:dyDescent="0.3">
      <c r="A27" s="192" t="s">
        <v>1071</v>
      </c>
      <c r="B27" s="69">
        <v>43938</v>
      </c>
      <c r="C27" s="36">
        <v>253</v>
      </c>
      <c r="D27" s="36">
        <v>1202</v>
      </c>
      <c r="E27" s="37" t="s">
        <v>1070</v>
      </c>
      <c r="F27" s="36">
        <v>149</v>
      </c>
      <c r="G27" s="36">
        <v>486</v>
      </c>
      <c r="H27" s="35" t="s">
        <v>1070</v>
      </c>
    </row>
    <row r="28" spans="1:8" s="185" customFormat="1" x14ac:dyDescent="0.3">
      <c r="A28" s="192" t="s">
        <v>1072</v>
      </c>
      <c r="B28" s="69">
        <v>43938</v>
      </c>
      <c r="C28" s="36">
        <v>151</v>
      </c>
      <c r="D28" s="36">
        <v>1034</v>
      </c>
      <c r="E28" s="37" t="s">
        <v>1070</v>
      </c>
      <c r="F28" s="36">
        <v>109</v>
      </c>
      <c r="G28" s="36">
        <v>680</v>
      </c>
      <c r="H28" s="35" t="s">
        <v>1070</v>
      </c>
    </row>
    <row r="29" spans="1:8" s="185" customFormat="1" x14ac:dyDescent="0.3">
      <c r="A29" s="192" t="s">
        <v>1073</v>
      </c>
      <c r="B29" s="69">
        <v>43938</v>
      </c>
      <c r="C29" s="36">
        <v>142</v>
      </c>
      <c r="D29" s="36">
        <v>753</v>
      </c>
      <c r="E29" s="37" t="s">
        <v>1070</v>
      </c>
      <c r="F29" s="36">
        <v>54</v>
      </c>
      <c r="G29" s="36">
        <v>338</v>
      </c>
      <c r="H29" s="35" t="s">
        <v>1070</v>
      </c>
    </row>
    <row r="30" spans="1:8" s="185" customFormat="1" x14ac:dyDescent="0.3">
      <c r="A30" s="192" t="s">
        <v>1074</v>
      </c>
      <c r="B30" s="69">
        <v>43938</v>
      </c>
      <c r="C30" s="36">
        <v>101</v>
      </c>
      <c r="D30" s="36">
        <v>733</v>
      </c>
      <c r="E30" s="37" t="s">
        <v>1070</v>
      </c>
      <c r="F30" s="36">
        <v>146</v>
      </c>
      <c r="G30" s="36">
        <v>441</v>
      </c>
      <c r="H30" s="35" t="s">
        <v>1070</v>
      </c>
    </row>
    <row r="31" spans="1:8" s="185" customFormat="1" x14ac:dyDescent="0.3">
      <c r="A31" s="192" t="s">
        <v>1075</v>
      </c>
      <c r="B31" s="69">
        <v>43938</v>
      </c>
      <c r="C31" s="36">
        <v>150</v>
      </c>
      <c r="D31" s="36">
        <v>654</v>
      </c>
      <c r="E31" s="37" t="s">
        <v>1070</v>
      </c>
      <c r="F31" s="36">
        <v>102</v>
      </c>
      <c r="G31" s="36">
        <v>423</v>
      </c>
      <c r="H31" s="35" t="s">
        <v>1070</v>
      </c>
    </row>
    <row r="32" spans="1:8" s="185" customFormat="1" x14ac:dyDescent="0.3">
      <c r="A32" s="192" t="s">
        <v>1069</v>
      </c>
      <c r="B32" s="69">
        <v>43939</v>
      </c>
      <c r="C32" s="36">
        <v>641</v>
      </c>
      <c r="D32" s="36">
        <v>1818</v>
      </c>
      <c r="E32" s="37" t="s">
        <v>1070</v>
      </c>
      <c r="F32" s="36">
        <v>335</v>
      </c>
      <c r="G32" s="36">
        <v>1105</v>
      </c>
      <c r="H32" s="35" t="s">
        <v>1070</v>
      </c>
    </row>
    <row r="33" spans="1:8" s="185" customFormat="1" x14ac:dyDescent="0.3">
      <c r="A33" s="192" t="s">
        <v>1071</v>
      </c>
      <c r="B33" s="69">
        <v>43939</v>
      </c>
      <c r="C33" s="36">
        <v>236</v>
      </c>
      <c r="D33" s="36">
        <v>1137</v>
      </c>
      <c r="E33" s="37" t="s">
        <v>1070</v>
      </c>
      <c r="F33" s="36">
        <v>153</v>
      </c>
      <c r="G33" s="36">
        <v>486</v>
      </c>
      <c r="H33" s="35" t="s">
        <v>1070</v>
      </c>
    </row>
    <row r="34" spans="1:8" s="185" customFormat="1" x14ac:dyDescent="0.3">
      <c r="A34" s="192" t="s">
        <v>1072</v>
      </c>
      <c r="B34" s="69">
        <v>43939</v>
      </c>
      <c r="C34" s="36">
        <v>152</v>
      </c>
      <c r="D34" s="36">
        <v>1052</v>
      </c>
      <c r="E34" s="37" t="s">
        <v>1070</v>
      </c>
      <c r="F34" s="36">
        <v>107</v>
      </c>
      <c r="G34" s="36">
        <v>657</v>
      </c>
      <c r="H34" s="35" t="s">
        <v>1070</v>
      </c>
    </row>
    <row r="35" spans="1:8" s="185" customFormat="1" x14ac:dyDescent="0.3">
      <c r="A35" s="192" t="s">
        <v>1073</v>
      </c>
      <c r="B35" s="69">
        <v>43939</v>
      </c>
      <c r="C35" s="36">
        <v>136</v>
      </c>
      <c r="D35" s="36">
        <v>757</v>
      </c>
      <c r="E35" s="37" t="s">
        <v>1070</v>
      </c>
      <c r="F35" s="36">
        <v>64</v>
      </c>
      <c r="G35" s="36">
        <v>334</v>
      </c>
      <c r="H35" s="35" t="s">
        <v>1070</v>
      </c>
    </row>
    <row r="36" spans="1:8" s="185" customFormat="1" x14ac:dyDescent="0.3">
      <c r="A36" s="192" t="s">
        <v>1074</v>
      </c>
      <c r="B36" s="69">
        <v>43939</v>
      </c>
      <c r="C36" s="36">
        <v>90</v>
      </c>
      <c r="D36" s="36">
        <v>744</v>
      </c>
      <c r="E36" s="37" t="s">
        <v>1070</v>
      </c>
      <c r="F36" s="36">
        <v>157</v>
      </c>
      <c r="G36" s="36">
        <v>430</v>
      </c>
      <c r="H36" s="35" t="s">
        <v>1070</v>
      </c>
    </row>
    <row r="37" spans="1:8" s="185" customFormat="1" x14ac:dyDescent="0.3">
      <c r="A37" s="192" t="s">
        <v>1075</v>
      </c>
      <c r="B37" s="69">
        <v>43939</v>
      </c>
      <c r="C37" s="36">
        <v>165</v>
      </c>
      <c r="D37" s="36">
        <v>633</v>
      </c>
      <c r="E37" s="37" t="s">
        <v>1070</v>
      </c>
      <c r="F37" s="36">
        <v>103</v>
      </c>
      <c r="G37" s="36">
        <v>413</v>
      </c>
      <c r="H37" s="35" t="s">
        <v>1070</v>
      </c>
    </row>
    <row r="38" spans="1:8" s="185" customFormat="1" x14ac:dyDescent="0.3">
      <c r="A38" s="192" t="s">
        <v>1069</v>
      </c>
      <c r="B38" s="69">
        <v>43940</v>
      </c>
      <c r="C38" s="36">
        <v>656</v>
      </c>
      <c r="D38" s="36">
        <v>1850</v>
      </c>
      <c r="E38" s="37" t="s">
        <v>1070</v>
      </c>
      <c r="F38" s="36">
        <v>321</v>
      </c>
      <c r="G38" s="36">
        <v>1065</v>
      </c>
      <c r="H38" s="35" t="s">
        <v>1070</v>
      </c>
    </row>
    <row r="39" spans="1:8" s="185" customFormat="1" x14ac:dyDescent="0.3">
      <c r="A39" s="192" t="s">
        <v>1071</v>
      </c>
      <c r="B39" s="69">
        <v>43940</v>
      </c>
      <c r="C39" s="36">
        <v>239</v>
      </c>
      <c r="D39" s="36">
        <v>1234</v>
      </c>
      <c r="E39" s="37" t="s">
        <v>1070</v>
      </c>
      <c r="F39" s="36">
        <v>126</v>
      </c>
      <c r="G39" s="36">
        <v>371</v>
      </c>
      <c r="H39" s="35" t="s">
        <v>1070</v>
      </c>
    </row>
    <row r="40" spans="1:8" s="185" customFormat="1" x14ac:dyDescent="0.3">
      <c r="A40" s="192" t="s">
        <v>1072</v>
      </c>
      <c r="B40" s="69">
        <v>43940</v>
      </c>
      <c r="C40" s="36">
        <v>146</v>
      </c>
      <c r="D40" s="36">
        <v>1067</v>
      </c>
      <c r="E40" s="37" t="s">
        <v>1070</v>
      </c>
      <c r="F40" s="36">
        <v>122</v>
      </c>
      <c r="G40" s="36">
        <v>674</v>
      </c>
      <c r="H40" s="35" t="s">
        <v>1070</v>
      </c>
    </row>
    <row r="41" spans="1:8" s="185" customFormat="1" x14ac:dyDescent="0.3">
      <c r="A41" s="192" t="s">
        <v>1073</v>
      </c>
      <c r="B41" s="69">
        <v>43940</v>
      </c>
      <c r="C41" s="36">
        <v>138</v>
      </c>
      <c r="D41" s="36">
        <v>744</v>
      </c>
      <c r="E41" s="37" t="s">
        <v>1070</v>
      </c>
      <c r="F41" s="36">
        <v>62</v>
      </c>
      <c r="G41" s="36">
        <v>341</v>
      </c>
      <c r="H41" s="35" t="s">
        <v>1070</v>
      </c>
    </row>
    <row r="42" spans="1:8" s="185" customFormat="1" x14ac:dyDescent="0.3">
      <c r="A42" s="192" t="s">
        <v>1074</v>
      </c>
      <c r="B42" s="69">
        <v>43940</v>
      </c>
      <c r="C42" s="36">
        <v>93</v>
      </c>
      <c r="D42" s="36">
        <v>736</v>
      </c>
      <c r="E42" s="37" t="s">
        <v>1070</v>
      </c>
      <c r="F42" s="36">
        <v>154</v>
      </c>
      <c r="G42" s="36">
        <v>440</v>
      </c>
      <c r="H42" s="35" t="s">
        <v>1070</v>
      </c>
    </row>
    <row r="43" spans="1:8" s="185" customFormat="1" x14ac:dyDescent="0.3">
      <c r="A43" s="192" t="s">
        <v>1075</v>
      </c>
      <c r="B43" s="69">
        <v>43940</v>
      </c>
      <c r="C43" s="36">
        <v>164</v>
      </c>
      <c r="D43" s="36">
        <v>598</v>
      </c>
      <c r="E43" s="37" t="s">
        <v>1070</v>
      </c>
      <c r="F43" s="36">
        <v>95</v>
      </c>
      <c r="G43" s="36">
        <v>448</v>
      </c>
      <c r="H43" s="35" t="s">
        <v>1070</v>
      </c>
    </row>
    <row r="44" spans="1:8" s="185" customFormat="1" x14ac:dyDescent="0.3">
      <c r="A44" s="192" t="s">
        <v>1069</v>
      </c>
      <c r="B44" s="69">
        <v>43941</v>
      </c>
      <c r="C44" s="36">
        <v>656</v>
      </c>
      <c r="D44" s="36">
        <v>1899</v>
      </c>
      <c r="E44" s="37" t="s">
        <v>1070</v>
      </c>
      <c r="F44" s="36">
        <v>318</v>
      </c>
      <c r="G44" s="36">
        <v>1019</v>
      </c>
      <c r="H44" s="35" t="s">
        <v>1070</v>
      </c>
    </row>
    <row r="45" spans="1:8" s="185" customFormat="1" x14ac:dyDescent="0.3">
      <c r="A45" s="192" t="s">
        <v>1071</v>
      </c>
      <c r="B45" s="69">
        <v>43941</v>
      </c>
      <c r="C45" s="36">
        <v>241</v>
      </c>
      <c r="D45" s="36">
        <v>1280</v>
      </c>
      <c r="E45" s="37" t="s">
        <v>1070</v>
      </c>
      <c r="F45" s="36">
        <v>132</v>
      </c>
      <c r="G45" s="36">
        <v>376</v>
      </c>
      <c r="H45" s="35" t="s">
        <v>1070</v>
      </c>
    </row>
    <row r="46" spans="1:8" s="185" customFormat="1" x14ac:dyDescent="0.3">
      <c r="A46" s="192" t="s">
        <v>1072</v>
      </c>
      <c r="B46" s="69">
        <v>43941</v>
      </c>
      <c r="C46" s="36">
        <v>154</v>
      </c>
      <c r="D46" s="36">
        <v>1099</v>
      </c>
      <c r="E46" s="37" t="s">
        <v>1070</v>
      </c>
      <c r="F46" s="36">
        <v>107</v>
      </c>
      <c r="G46" s="36">
        <v>631</v>
      </c>
      <c r="H46" s="35" t="s">
        <v>1070</v>
      </c>
    </row>
    <row r="47" spans="1:8" s="185" customFormat="1" x14ac:dyDescent="0.3">
      <c r="A47" s="192" t="s">
        <v>1073</v>
      </c>
      <c r="B47" s="69">
        <v>43941</v>
      </c>
      <c r="C47" s="36">
        <v>141</v>
      </c>
      <c r="D47" s="36">
        <v>798</v>
      </c>
      <c r="E47" s="37" t="s">
        <v>1070</v>
      </c>
      <c r="F47" s="36">
        <v>58</v>
      </c>
      <c r="G47" s="36">
        <v>329</v>
      </c>
      <c r="H47" s="35" t="s">
        <v>1070</v>
      </c>
    </row>
    <row r="48" spans="1:8" s="185" customFormat="1" x14ac:dyDescent="0.3">
      <c r="A48" s="192" t="s">
        <v>1074</v>
      </c>
      <c r="B48" s="69">
        <v>43941</v>
      </c>
      <c r="C48" s="36">
        <v>96</v>
      </c>
      <c r="D48" s="36">
        <v>755</v>
      </c>
      <c r="E48" s="37" t="s">
        <v>1070</v>
      </c>
      <c r="F48" s="36">
        <v>151</v>
      </c>
      <c r="G48" s="36">
        <v>425</v>
      </c>
      <c r="H48" s="35" t="s">
        <v>1070</v>
      </c>
    </row>
    <row r="49" spans="1:8" s="185" customFormat="1" x14ac:dyDescent="0.3">
      <c r="A49" s="192" t="s">
        <v>1075</v>
      </c>
      <c r="B49" s="69">
        <v>43941</v>
      </c>
      <c r="C49" s="36">
        <v>193</v>
      </c>
      <c r="D49" s="36">
        <v>629</v>
      </c>
      <c r="E49" s="37" t="s">
        <v>1070</v>
      </c>
      <c r="F49" s="36">
        <v>73</v>
      </c>
      <c r="G49" s="36">
        <v>423</v>
      </c>
      <c r="H49" s="35" t="s">
        <v>1070</v>
      </c>
    </row>
    <row r="50" spans="1:8" s="185" customFormat="1" x14ac:dyDescent="0.3">
      <c r="A50" s="192" t="s">
        <v>1069</v>
      </c>
      <c r="B50" s="69">
        <v>43942</v>
      </c>
      <c r="C50" s="36">
        <v>681</v>
      </c>
      <c r="D50" s="36">
        <v>1905</v>
      </c>
      <c r="E50" s="37" t="s">
        <v>1070</v>
      </c>
      <c r="F50" s="36">
        <v>294</v>
      </c>
      <c r="G50" s="36">
        <v>1030</v>
      </c>
      <c r="H50" s="35" t="s">
        <v>1070</v>
      </c>
    </row>
    <row r="51" spans="1:8" s="185" customFormat="1" x14ac:dyDescent="0.3">
      <c r="A51" s="192" t="s">
        <v>1071</v>
      </c>
      <c r="B51" s="69">
        <v>43942</v>
      </c>
      <c r="C51" s="36">
        <v>251</v>
      </c>
      <c r="D51" s="36">
        <v>1230</v>
      </c>
      <c r="E51" s="37" t="s">
        <v>1070</v>
      </c>
      <c r="F51" s="36">
        <v>125</v>
      </c>
      <c r="G51" s="36">
        <v>418</v>
      </c>
      <c r="H51" s="35" t="s">
        <v>1070</v>
      </c>
    </row>
    <row r="52" spans="1:8" s="185" customFormat="1" x14ac:dyDescent="0.3">
      <c r="A52" s="192" t="s">
        <v>1072</v>
      </c>
      <c r="B52" s="69">
        <v>43942</v>
      </c>
      <c r="C52" s="36">
        <v>150</v>
      </c>
      <c r="D52" s="36">
        <v>1061</v>
      </c>
      <c r="E52" s="37" t="s">
        <v>1070</v>
      </c>
      <c r="F52" s="36">
        <v>116</v>
      </c>
      <c r="G52" s="36">
        <v>722</v>
      </c>
      <c r="H52" s="35" t="s">
        <v>1070</v>
      </c>
    </row>
    <row r="53" spans="1:8" s="185" customFormat="1" x14ac:dyDescent="0.3">
      <c r="A53" s="192" t="s">
        <v>1073</v>
      </c>
      <c r="B53" s="69">
        <v>43942</v>
      </c>
      <c r="C53" s="36">
        <v>141</v>
      </c>
      <c r="D53" s="36">
        <v>828</v>
      </c>
      <c r="E53" s="37" t="s">
        <v>1070</v>
      </c>
      <c r="F53" s="36">
        <v>55</v>
      </c>
      <c r="G53" s="36">
        <v>299</v>
      </c>
      <c r="H53" s="35" t="s">
        <v>1070</v>
      </c>
    </row>
    <row r="54" spans="1:8" s="185" customFormat="1" x14ac:dyDescent="0.3">
      <c r="A54" s="192" t="s">
        <v>1074</v>
      </c>
      <c r="B54" s="69">
        <v>43942</v>
      </c>
      <c r="C54" s="36">
        <v>88</v>
      </c>
      <c r="D54" s="36">
        <v>740</v>
      </c>
      <c r="E54" s="37" t="s">
        <v>1070</v>
      </c>
      <c r="F54" s="36">
        <v>159</v>
      </c>
      <c r="G54" s="36">
        <v>430</v>
      </c>
      <c r="H54" s="35" t="s">
        <v>1070</v>
      </c>
    </row>
    <row r="55" spans="1:8" s="185" customFormat="1" x14ac:dyDescent="0.3">
      <c r="A55" s="192" t="s">
        <v>1075</v>
      </c>
      <c r="B55" s="69">
        <v>43942</v>
      </c>
      <c r="C55" s="36">
        <v>167</v>
      </c>
      <c r="D55" s="36">
        <v>665</v>
      </c>
      <c r="E55" s="37" t="s">
        <v>1070</v>
      </c>
      <c r="F55" s="36">
        <v>76</v>
      </c>
      <c r="G55" s="36">
        <v>265</v>
      </c>
      <c r="H55" s="35" t="s">
        <v>1070</v>
      </c>
    </row>
    <row r="56" spans="1:8" s="185" customFormat="1" x14ac:dyDescent="0.3">
      <c r="A56" s="192" t="s">
        <v>1069</v>
      </c>
      <c r="B56" s="69">
        <v>43943</v>
      </c>
      <c r="C56" s="36">
        <v>699</v>
      </c>
      <c r="D56" s="36">
        <v>1947</v>
      </c>
      <c r="E56" s="37" t="s">
        <v>1070</v>
      </c>
      <c r="F56" s="36">
        <v>278</v>
      </c>
      <c r="G56" s="36">
        <v>966</v>
      </c>
      <c r="H56" s="35" t="s">
        <v>1070</v>
      </c>
    </row>
    <row r="57" spans="1:8" s="185" customFormat="1" x14ac:dyDescent="0.3">
      <c r="A57" s="192" t="s">
        <v>1071</v>
      </c>
      <c r="B57" s="69">
        <v>43943</v>
      </c>
      <c r="C57" s="36">
        <v>243</v>
      </c>
      <c r="D57" s="36">
        <v>1244</v>
      </c>
      <c r="E57" s="37" t="s">
        <v>1070</v>
      </c>
      <c r="F57" s="36">
        <v>122</v>
      </c>
      <c r="G57" s="36">
        <v>398</v>
      </c>
      <c r="H57" s="35" t="s">
        <v>1070</v>
      </c>
    </row>
    <row r="58" spans="1:8" s="185" customFormat="1" x14ac:dyDescent="0.3">
      <c r="A58" s="192" t="s">
        <v>1072</v>
      </c>
      <c r="B58" s="69">
        <v>43943</v>
      </c>
      <c r="C58" s="36">
        <v>150</v>
      </c>
      <c r="D58" s="36">
        <v>1058</v>
      </c>
      <c r="E58" s="37" t="s">
        <v>1070</v>
      </c>
      <c r="F58" s="36">
        <v>119</v>
      </c>
      <c r="G58" s="36">
        <v>720</v>
      </c>
      <c r="H58" s="35" t="s">
        <v>1070</v>
      </c>
    </row>
    <row r="59" spans="1:8" s="185" customFormat="1" x14ac:dyDescent="0.3">
      <c r="A59" s="192" t="s">
        <v>1073</v>
      </c>
      <c r="B59" s="69">
        <v>43943</v>
      </c>
      <c r="C59" s="36">
        <v>138</v>
      </c>
      <c r="D59" s="36">
        <v>814</v>
      </c>
      <c r="E59" s="37" t="s">
        <v>1070</v>
      </c>
      <c r="F59" s="36">
        <v>61</v>
      </c>
      <c r="G59" s="36">
        <v>356</v>
      </c>
      <c r="H59" s="35" t="s">
        <v>1070</v>
      </c>
    </row>
    <row r="60" spans="1:8" s="185" customFormat="1" x14ac:dyDescent="0.3">
      <c r="A60" s="192" t="s">
        <v>1074</v>
      </c>
      <c r="B60" s="69">
        <v>43943</v>
      </c>
      <c r="C60" s="36">
        <v>79</v>
      </c>
      <c r="D60" s="36">
        <v>708</v>
      </c>
      <c r="E60" s="37" t="s">
        <v>1070</v>
      </c>
      <c r="F60" s="36">
        <v>166</v>
      </c>
      <c r="G60" s="36">
        <v>471</v>
      </c>
      <c r="H60" s="35" t="s">
        <v>1070</v>
      </c>
    </row>
    <row r="61" spans="1:8" s="185" customFormat="1" x14ac:dyDescent="0.3">
      <c r="A61" s="192" t="s">
        <v>1075</v>
      </c>
      <c r="B61" s="69">
        <v>43943</v>
      </c>
      <c r="C61" s="36">
        <v>186</v>
      </c>
      <c r="D61" s="36">
        <v>678</v>
      </c>
      <c r="E61" s="37" t="s">
        <v>1070</v>
      </c>
      <c r="F61" s="36">
        <v>68</v>
      </c>
      <c r="G61" s="36">
        <v>394</v>
      </c>
      <c r="H61" s="35" t="s">
        <v>1070</v>
      </c>
    </row>
    <row r="62" spans="1:8" s="185" customFormat="1" x14ac:dyDescent="0.3">
      <c r="A62" s="192" t="s">
        <v>1069</v>
      </c>
      <c r="B62" s="69">
        <v>43944</v>
      </c>
      <c r="C62" s="36">
        <v>694</v>
      </c>
      <c r="D62" s="36">
        <v>1988</v>
      </c>
      <c r="E62" s="37" t="s">
        <v>1070</v>
      </c>
      <c r="F62" s="36">
        <v>286</v>
      </c>
      <c r="G62" s="36">
        <v>916</v>
      </c>
      <c r="H62" s="35" t="s">
        <v>1070</v>
      </c>
    </row>
    <row r="63" spans="1:8" s="185" customFormat="1" x14ac:dyDescent="0.3">
      <c r="A63" s="192" t="s">
        <v>1071</v>
      </c>
      <c r="B63" s="69">
        <v>43944</v>
      </c>
      <c r="C63" s="36">
        <v>239</v>
      </c>
      <c r="D63" s="36">
        <v>1194</v>
      </c>
      <c r="E63" s="37" t="s">
        <v>1070</v>
      </c>
      <c r="F63" s="36">
        <v>124</v>
      </c>
      <c r="G63" s="36">
        <v>415</v>
      </c>
      <c r="H63" s="35" t="s">
        <v>1070</v>
      </c>
    </row>
    <row r="64" spans="1:8" s="185" customFormat="1" x14ac:dyDescent="0.3">
      <c r="A64" s="192" t="s">
        <v>1072</v>
      </c>
      <c r="B64" s="69">
        <v>43944</v>
      </c>
      <c r="C64" s="36">
        <v>146</v>
      </c>
      <c r="D64" s="36">
        <v>1052</v>
      </c>
      <c r="E64" s="37" t="s">
        <v>1070</v>
      </c>
      <c r="F64" s="36">
        <v>132</v>
      </c>
      <c r="G64" s="36">
        <v>750</v>
      </c>
      <c r="H64" s="35" t="s">
        <v>1070</v>
      </c>
    </row>
    <row r="65" spans="1:8" s="185" customFormat="1" x14ac:dyDescent="0.3">
      <c r="A65" s="192" t="s">
        <v>1073</v>
      </c>
      <c r="B65" s="69">
        <v>43944</v>
      </c>
      <c r="C65" s="36">
        <v>145</v>
      </c>
      <c r="D65" s="36">
        <v>798</v>
      </c>
      <c r="E65" s="37" t="s">
        <v>1070</v>
      </c>
      <c r="F65" s="36">
        <v>48</v>
      </c>
      <c r="G65" s="36">
        <v>361</v>
      </c>
      <c r="H65" s="35" t="s">
        <v>1070</v>
      </c>
    </row>
    <row r="66" spans="1:8" s="185" customFormat="1" x14ac:dyDescent="0.3">
      <c r="A66" s="192" t="s">
        <v>1074</v>
      </c>
      <c r="B66" s="69">
        <v>43944</v>
      </c>
      <c r="C66" s="36">
        <v>85</v>
      </c>
      <c r="D66" s="36">
        <v>774</v>
      </c>
      <c r="E66" s="37" t="s">
        <v>1070</v>
      </c>
      <c r="F66" s="36">
        <v>160</v>
      </c>
      <c r="G66" s="36">
        <v>407</v>
      </c>
      <c r="H66" s="35" t="s">
        <v>1070</v>
      </c>
    </row>
    <row r="67" spans="1:8" s="185" customFormat="1" x14ac:dyDescent="0.3">
      <c r="A67" s="192" t="s">
        <v>1075</v>
      </c>
      <c r="B67" s="69">
        <v>43944</v>
      </c>
      <c r="C67" s="36">
        <v>174</v>
      </c>
      <c r="D67" s="36">
        <v>719</v>
      </c>
      <c r="E67" s="37" t="s">
        <v>1070</v>
      </c>
      <c r="F67" s="36">
        <v>87</v>
      </c>
      <c r="G67" s="36">
        <v>256</v>
      </c>
      <c r="H67" s="35" t="s">
        <v>1070</v>
      </c>
    </row>
    <row r="68" spans="1:8" s="185" customFormat="1" x14ac:dyDescent="0.3">
      <c r="A68" s="192" t="s">
        <v>1069</v>
      </c>
      <c r="B68" s="69">
        <v>43945</v>
      </c>
      <c r="C68" s="36">
        <v>689</v>
      </c>
      <c r="D68" s="36">
        <v>1945</v>
      </c>
      <c r="E68" s="37" t="s">
        <v>1070</v>
      </c>
      <c r="F68" s="36">
        <v>304</v>
      </c>
      <c r="G68" s="36">
        <v>963</v>
      </c>
      <c r="H68" s="35" t="s">
        <v>1070</v>
      </c>
    </row>
    <row r="69" spans="1:8" s="185" customFormat="1" x14ac:dyDescent="0.3">
      <c r="A69" s="192" t="s">
        <v>1071</v>
      </c>
      <c r="B69" s="69">
        <v>43945</v>
      </c>
      <c r="C69" s="36">
        <v>244</v>
      </c>
      <c r="D69" s="36">
        <v>1212</v>
      </c>
      <c r="E69" s="37" t="s">
        <v>1070</v>
      </c>
      <c r="F69" s="36">
        <v>125</v>
      </c>
      <c r="G69" s="36">
        <v>393</v>
      </c>
      <c r="H69" s="35" t="s">
        <v>1070</v>
      </c>
    </row>
    <row r="70" spans="1:8" s="185" customFormat="1" x14ac:dyDescent="0.3">
      <c r="A70" s="192" t="s">
        <v>1072</v>
      </c>
      <c r="B70" s="69">
        <v>43945</v>
      </c>
      <c r="C70" s="36">
        <v>144</v>
      </c>
      <c r="D70" s="36">
        <v>1012</v>
      </c>
      <c r="E70" s="37" t="s">
        <v>1070</v>
      </c>
      <c r="F70" s="36">
        <v>135</v>
      </c>
      <c r="G70" s="36">
        <v>785</v>
      </c>
      <c r="H70" s="35" t="s">
        <v>1070</v>
      </c>
    </row>
    <row r="71" spans="1:8" s="185" customFormat="1" x14ac:dyDescent="0.3">
      <c r="A71" s="192" t="s">
        <v>1073</v>
      </c>
      <c r="B71" s="69">
        <v>43945</v>
      </c>
      <c r="C71" s="36">
        <v>144</v>
      </c>
      <c r="D71" s="36">
        <v>786</v>
      </c>
      <c r="E71" s="37" t="s">
        <v>1070</v>
      </c>
      <c r="F71" s="36">
        <v>53</v>
      </c>
      <c r="G71" s="36">
        <v>372</v>
      </c>
      <c r="H71" s="35" t="s">
        <v>1070</v>
      </c>
    </row>
    <row r="72" spans="1:8" s="185" customFormat="1" x14ac:dyDescent="0.3">
      <c r="A72" s="192" t="s">
        <v>1074</v>
      </c>
      <c r="B72" s="69">
        <v>43945</v>
      </c>
      <c r="C72" s="36">
        <v>89</v>
      </c>
      <c r="D72" s="36">
        <v>775</v>
      </c>
      <c r="E72" s="37" t="s">
        <v>1070</v>
      </c>
      <c r="F72" s="36">
        <v>154</v>
      </c>
      <c r="G72" s="36">
        <v>412</v>
      </c>
      <c r="H72" s="35" t="s">
        <v>1070</v>
      </c>
    </row>
    <row r="73" spans="1:8" s="185" customFormat="1" x14ac:dyDescent="0.3">
      <c r="A73" s="192" t="s">
        <v>1075</v>
      </c>
      <c r="B73" s="69">
        <v>43945</v>
      </c>
      <c r="C73" s="36">
        <v>178</v>
      </c>
      <c r="D73" s="36">
        <v>706</v>
      </c>
      <c r="E73" s="37" t="s">
        <v>1070</v>
      </c>
      <c r="F73" s="36">
        <v>77</v>
      </c>
      <c r="G73" s="36">
        <v>530</v>
      </c>
      <c r="H73" s="35" t="s">
        <v>1070</v>
      </c>
    </row>
    <row r="74" spans="1:8" s="185" customFormat="1" x14ac:dyDescent="0.3">
      <c r="A74" s="192" t="s">
        <v>1069</v>
      </c>
      <c r="B74" s="69">
        <v>43946</v>
      </c>
      <c r="C74" s="36">
        <v>674</v>
      </c>
      <c r="D74" s="36">
        <v>2003</v>
      </c>
      <c r="E74" s="37" t="s">
        <v>1070</v>
      </c>
      <c r="F74" s="36">
        <v>314</v>
      </c>
      <c r="G74" s="36">
        <v>906</v>
      </c>
      <c r="H74" s="35" t="s">
        <v>1070</v>
      </c>
    </row>
    <row r="75" spans="1:8" s="185" customFormat="1" x14ac:dyDescent="0.3">
      <c r="A75" s="192" t="s">
        <v>1071</v>
      </c>
      <c r="B75" s="69">
        <v>43946</v>
      </c>
      <c r="C75" s="36">
        <v>248</v>
      </c>
      <c r="D75" s="36">
        <v>1177</v>
      </c>
      <c r="E75" s="37" t="s">
        <v>1070</v>
      </c>
      <c r="F75" s="36">
        <v>117</v>
      </c>
      <c r="G75" s="36">
        <v>448</v>
      </c>
      <c r="H75" s="35" t="s">
        <v>1070</v>
      </c>
    </row>
    <row r="76" spans="1:8" s="185" customFormat="1" x14ac:dyDescent="0.3">
      <c r="A76" s="192" t="s">
        <v>1072</v>
      </c>
      <c r="B76" s="69">
        <v>43946</v>
      </c>
      <c r="C76" s="36">
        <v>167</v>
      </c>
      <c r="D76" s="36">
        <v>1012</v>
      </c>
      <c r="E76" s="37" t="s">
        <v>1070</v>
      </c>
      <c r="F76" s="36">
        <v>114</v>
      </c>
      <c r="G76" s="36">
        <v>769</v>
      </c>
      <c r="H76" s="35" t="s">
        <v>1070</v>
      </c>
    </row>
    <row r="77" spans="1:8" s="185" customFormat="1" x14ac:dyDescent="0.3">
      <c r="A77" s="192" t="s">
        <v>1073</v>
      </c>
      <c r="B77" s="69">
        <v>43946</v>
      </c>
      <c r="C77" s="36">
        <v>145</v>
      </c>
      <c r="D77" s="36">
        <v>815</v>
      </c>
      <c r="E77" s="37" t="s">
        <v>1070</v>
      </c>
      <c r="F77" s="36">
        <v>52</v>
      </c>
      <c r="G77" s="36">
        <v>264</v>
      </c>
      <c r="H77" s="35" t="s">
        <v>1070</v>
      </c>
    </row>
    <row r="78" spans="1:8" s="185" customFormat="1" x14ac:dyDescent="0.3">
      <c r="A78" s="192" t="s">
        <v>1074</v>
      </c>
      <c r="B78" s="69">
        <v>43946</v>
      </c>
      <c r="C78" s="36">
        <v>82</v>
      </c>
      <c r="D78" s="36">
        <v>787</v>
      </c>
      <c r="E78" s="37" t="s">
        <v>1070</v>
      </c>
      <c r="F78" s="36">
        <v>159</v>
      </c>
      <c r="G78" s="36">
        <v>398</v>
      </c>
      <c r="H78" s="35" t="s">
        <v>1070</v>
      </c>
    </row>
    <row r="79" spans="1:8" s="185" customFormat="1" x14ac:dyDescent="0.3">
      <c r="A79" s="192" t="s">
        <v>1075</v>
      </c>
      <c r="B79" s="69">
        <v>43946</v>
      </c>
      <c r="C79" s="36">
        <v>193</v>
      </c>
      <c r="D79" s="36">
        <v>763</v>
      </c>
      <c r="E79" s="37" t="s">
        <v>1070</v>
      </c>
      <c r="F79" s="36">
        <v>82</v>
      </c>
      <c r="G79" s="36">
        <v>433</v>
      </c>
      <c r="H79" s="35" t="s">
        <v>1070</v>
      </c>
    </row>
    <row r="80" spans="1:8" s="185" customFormat="1" x14ac:dyDescent="0.3">
      <c r="A80" s="192" t="s">
        <v>1069</v>
      </c>
      <c r="B80" s="69">
        <v>43947</v>
      </c>
      <c r="C80" s="36">
        <v>646</v>
      </c>
      <c r="D80" s="36">
        <v>1992</v>
      </c>
      <c r="E80" s="37" t="s">
        <v>1070</v>
      </c>
      <c r="F80" s="36">
        <v>333</v>
      </c>
      <c r="G80" s="36">
        <v>899</v>
      </c>
      <c r="H80" s="35" t="s">
        <v>1070</v>
      </c>
    </row>
    <row r="81" spans="1:8" s="185" customFormat="1" x14ac:dyDescent="0.3">
      <c r="A81" s="192" t="s">
        <v>1071</v>
      </c>
      <c r="B81" s="69">
        <v>43947</v>
      </c>
      <c r="C81" s="36">
        <v>243</v>
      </c>
      <c r="D81" s="36">
        <v>1230</v>
      </c>
      <c r="E81" s="37" t="s">
        <v>1070</v>
      </c>
      <c r="F81" s="36">
        <v>124</v>
      </c>
      <c r="G81" s="36">
        <v>389</v>
      </c>
      <c r="H81" s="35" t="s">
        <v>1070</v>
      </c>
    </row>
    <row r="82" spans="1:8" s="185" customFormat="1" x14ac:dyDescent="0.3">
      <c r="A82" s="192" t="s">
        <v>1072</v>
      </c>
      <c r="B82" s="69">
        <v>43947</v>
      </c>
      <c r="C82" s="36">
        <v>164</v>
      </c>
      <c r="D82" s="36">
        <v>1013</v>
      </c>
      <c r="E82" s="37" t="s">
        <v>1070</v>
      </c>
      <c r="F82" s="36">
        <v>115</v>
      </c>
      <c r="G82" s="36">
        <v>768</v>
      </c>
      <c r="H82" s="35" t="s">
        <v>1070</v>
      </c>
    </row>
    <row r="83" spans="1:8" s="185" customFormat="1" x14ac:dyDescent="0.3">
      <c r="A83" s="192" t="s">
        <v>1073</v>
      </c>
      <c r="B83" s="69">
        <v>43947</v>
      </c>
      <c r="C83" s="36">
        <v>153</v>
      </c>
      <c r="D83" s="36">
        <v>816</v>
      </c>
      <c r="E83" s="37" t="s">
        <v>1070</v>
      </c>
      <c r="F83" s="36">
        <v>42</v>
      </c>
      <c r="G83" s="36">
        <v>303</v>
      </c>
      <c r="H83" s="35" t="s">
        <v>1070</v>
      </c>
    </row>
    <row r="84" spans="1:8" s="185" customFormat="1" x14ac:dyDescent="0.3">
      <c r="A84" s="192" t="s">
        <v>1074</v>
      </c>
      <c r="B84" s="69">
        <v>43947</v>
      </c>
      <c r="C84" s="36">
        <v>98</v>
      </c>
      <c r="D84" s="36">
        <v>777</v>
      </c>
      <c r="E84" s="37" t="s">
        <v>1070</v>
      </c>
      <c r="F84" s="36">
        <v>143</v>
      </c>
      <c r="G84" s="36">
        <v>407</v>
      </c>
      <c r="H84" s="35" t="s">
        <v>1070</v>
      </c>
    </row>
    <row r="85" spans="1:8" s="185" customFormat="1" x14ac:dyDescent="0.3">
      <c r="A85" s="192" t="s">
        <v>1075</v>
      </c>
      <c r="B85" s="69">
        <v>43947</v>
      </c>
      <c r="C85" s="36">
        <v>193</v>
      </c>
      <c r="D85" s="36">
        <v>777</v>
      </c>
      <c r="E85" s="37" t="s">
        <v>1070</v>
      </c>
      <c r="F85" s="36">
        <v>84</v>
      </c>
      <c r="G85" s="36">
        <v>433</v>
      </c>
      <c r="H85" s="35" t="s">
        <v>1070</v>
      </c>
    </row>
    <row r="86" spans="1:8" s="185" customFormat="1" x14ac:dyDescent="0.3">
      <c r="A86" s="192" t="s">
        <v>1069</v>
      </c>
      <c r="B86" s="69">
        <v>43948</v>
      </c>
      <c r="C86" s="36">
        <v>652</v>
      </c>
      <c r="D86" s="36">
        <v>2014</v>
      </c>
      <c r="E86" s="37" t="s">
        <v>1070</v>
      </c>
      <c r="F86" s="36">
        <v>322</v>
      </c>
      <c r="G86" s="36">
        <v>898</v>
      </c>
      <c r="H86" s="35" t="s">
        <v>1070</v>
      </c>
    </row>
    <row r="87" spans="1:8" s="185" customFormat="1" x14ac:dyDescent="0.3">
      <c r="A87" s="192" t="s">
        <v>1071</v>
      </c>
      <c r="B87" s="69">
        <v>43948</v>
      </c>
      <c r="C87" s="36">
        <v>244</v>
      </c>
      <c r="D87" s="36">
        <v>1257</v>
      </c>
      <c r="E87" s="37" t="s">
        <v>1070</v>
      </c>
      <c r="F87" s="36">
        <v>127</v>
      </c>
      <c r="G87" s="36">
        <v>388</v>
      </c>
      <c r="H87" s="35" t="s">
        <v>1070</v>
      </c>
    </row>
    <row r="88" spans="1:8" s="185" customFormat="1" x14ac:dyDescent="0.3">
      <c r="A88" s="192" t="s">
        <v>1072</v>
      </c>
      <c r="B88" s="69">
        <v>43948</v>
      </c>
      <c r="C88" s="36">
        <v>157</v>
      </c>
      <c r="D88" s="36">
        <v>1033</v>
      </c>
      <c r="E88" s="37" t="s">
        <v>1070</v>
      </c>
      <c r="F88" s="36">
        <v>117</v>
      </c>
      <c r="G88" s="36">
        <v>765</v>
      </c>
      <c r="H88" s="35" t="s">
        <v>1070</v>
      </c>
    </row>
    <row r="89" spans="1:8" s="185" customFormat="1" x14ac:dyDescent="0.3">
      <c r="A89" s="192" t="s">
        <v>1073</v>
      </c>
      <c r="B89" s="69">
        <v>43948</v>
      </c>
      <c r="C89" s="36">
        <v>145</v>
      </c>
      <c r="D89" s="36">
        <v>855</v>
      </c>
      <c r="E89" s="37" t="s">
        <v>1070</v>
      </c>
      <c r="F89" s="36">
        <v>50</v>
      </c>
      <c r="G89" s="36">
        <v>277</v>
      </c>
      <c r="H89" s="35" t="s">
        <v>1070</v>
      </c>
    </row>
    <row r="90" spans="1:8" s="185" customFormat="1" x14ac:dyDescent="0.3">
      <c r="A90" s="192" t="s">
        <v>1074</v>
      </c>
      <c r="B90" s="69">
        <v>43948</v>
      </c>
      <c r="C90" s="36">
        <v>88</v>
      </c>
      <c r="D90" s="36">
        <v>814</v>
      </c>
      <c r="E90" s="37" t="s">
        <v>1070</v>
      </c>
      <c r="F90" s="36">
        <v>153</v>
      </c>
      <c r="G90" s="36">
        <v>376</v>
      </c>
      <c r="H90" s="35" t="s">
        <v>1070</v>
      </c>
    </row>
    <row r="91" spans="1:8" s="185" customFormat="1" x14ac:dyDescent="0.3">
      <c r="A91" s="192" t="s">
        <v>1075</v>
      </c>
      <c r="B91" s="69">
        <v>43948</v>
      </c>
      <c r="C91" s="36">
        <v>191</v>
      </c>
      <c r="D91" s="36">
        <v>779</v>
      </c>
      <c r="E91" s="37" t="s">
        <v>1070</v>
      </c>
      <c r="F91" s="36">
        <v>86</v>
      </c>
      <c r="G91" s="36">
        <v>431</v>
      </c>
      <c r="H91" s="35" t="s">
        <v>1070</v>
      </c>
    </row>
    <row r="92" spans="1:8" s="185" customFormat="1" x14ac:dyDescent="0.3">
      <c r="A92" s="192" t="s">
        <v>1069</v>
      </c>
      <c r="B92" s="69">
        <v>43949</v>
      </c>
      <c r="C92" s="36">
        <v>652</v>
      </c>
      <c r="D92" s="36">
        <v>2021</v>
      </c>
      <c r="E92" s="37" t="s">
        <v>1070</v>
      </c>
      <c r="F92" s="36">
        <v>324</v>
      </c>
      <c r="G92" s="36">
        <v>905</v>
      </c>
      <c r="H92" s="35" t="s">
        <v>1070</v>
      </c>
    </row>
    <row r="93" spans="1:8" s="185" customFormat="1" x14ac:dyDescent="0.3">
      <c r="A93" s="192" t="s">
        <v>1071</v>
      </c>
      <c r="B93" s="69">
        <v>43949</v>
      </c>
      <c r="C93" s="36">
        <v>269</v>
      </c>
      <c r="D93" s="36">
        <v>1292</v>
      </c>
      <c r="E93" s="37" t="s">
        <v>1070</v>
      </c>
      <c r="F93" s="36">
        <v>139</v>
      </c>
      <c r="G93" s="36">
        <v>352</v>
      </c>
      <c r="H93" s="35" t="s">
        <v>1070</v>
      </c>
    </row>
    <row r="94" spans="1:8" s="185" customFormat="1" x14ac:dyDescent="0.3">
      <c r="A94" s="192" t="s">
        <v>1072</v>
      </c>
      <c r="B94" s="69">
        <v>43949</v>
      </c>
      <c r="C94" s="36">
        <v>158</v>
      </c>
      <c r="D94" s="36">
        <v>1102</v>
      </c>
      <c r="E94" s="37" t="s">
        <v>1070</v>
      </c>
      <c r="F94" s="36">
        <v>121</v>
      </c>
      <c r="G94" s="36">
        <v>704</v>
      </c>
      <c r="H94" s="35" t="s">
        <v>1070</v>
      </c>
    </row>
    <row r="95" spans="1:8" s="185" customFormat="1" x14ac:dyDescent="0.3">
      <c r="A95" s="192" t="s">
        <v>1073</v>
      </c>
      <c r="B95" s="69">
        <v>43949</v>
      </c>
      <c r="C95" s="36">
        <v>146</v>
      </c>
      <c r="D95" s="36">
        <v>853</v>
      </c>
      <c r="E95" s="37" t="s">
        <v>1070</v>
      </c>
      <c r="F95" s="36">
        <v>48</v>
      </c>
      <c r="G95" s="36">
        <v>275</v>
      </c>
      <c r="H95" s="35" t="s">
        <v>1070</v>
      </c>
    </row>
    <row r="96" spans="1:8" s="185" customFormat="1" x14ac:dyDescent="0.3">
      <c r="A96" s="192" t="s">
        <v>1074</v>
      </c>
      <c r="B96" s="69">
        <v>43949</v>
      </c>
      <c r="C96" s="36">
        <v>95</v>
      </c>
      <c r="D96" s="36">
        <v>834</v>
      </c>
      <c r="E96" s="37" t="s">
        <v>1070</v>
      </c>
      <c r="F96" s="36">
        <v>146</v>
      </c>
      <c r="G96" s="36">
        <v>360</v>
      </c>
      <c r="H96" s="35" t="s">
        <v>1070</v>
      </c>
    </row>
    <row r="97" spans="1:8" s="185" customFormat="1" x14ac:dyDescent="0.3">
      <c r="A97" s="192" t="s">
        <v>1075</v>
      </c>
      <c r="B97" s="69">
        <v>43949</v>
      </c>
      <c r="C97" s="36">
        <v>187</v>
      </c>
      <c r="D97" s="36">
        <v>820</v>
      </c>
      <c r="E97" s="37" t="s">
        <v>1070</v>
      </c>
      <c r="F97" s="36">
        <v>90</v>
      </c>
      <c r="G97" s="36">
        <v>390</v>
      </c>
      <c r="H97" s="35" t="s">
        <v>1070</v>
      </c>
    </row>
    <row r="98" spans="1:8" s="185" customFormat="1" x14ac:dyDescent="0.3">
      <c r="A98" s="192" t="s">
        <v>1069</v>
      </c>
      <c r="B98" s="69">
        <v>43950</v>
      </c>
      <c r="C98" s="36">
        <v>647</v>
      </c>
      <c r="D98" s="36">
        <v>2005</v>
      </c>
      <c r="E98" s="37" t="s">
        <v>1070</v>
      </c>
      <c r="F98" s="36">
        <v>323</v>
      </c>
      <c r="G98" s="36">
        <v>902</v>
      </c>
      <c r="H98" s="35" t="s">
        <v>1070</v>
      </c>
    </row>
    <row r="99" spans="1:8" s="185" customFormat="1" x14ac:dyDescent="0.3">
      <c r="A99" s="192" t="s">
        <v>1071</v>
      </c>
      <c r="B99" s="69">
        <v>43950</v>
      </c>
      <c r="C99" s="36">
        <v>259</v>
      </c>
      <c r="D99" s="36">
        <v>1285</v>
      </c>
      <c r="E99" s="37" t="s">
        <v>1070</v>
      </c>
      <c r="F99" s="36">
        <v>147</v>
      </c>
      <c r="G99" s="36">
        <v>370</v>
      </c>
      <c r="H99" s="35" t="s">
        <v>1070</v>
      </c>
    </row>
    <row r="100" spans="1:8" s="185" customFormat="1" x14ac:dyDescent="0.3">
      <c r="A100" s="192" t="s">
        <v>1072</v>
      </c>
      <c r="B100" s="69">
        <v>43950</v>
      </c>
      <c r="C100" s="36">
        <v>161</v>
      </c>
      <c r="D100" s="36">
        <v>1124</v>
      </c>
      <c r="E100" s="37" t="s">
        <v>1070</v>
      </c>
      <c r="F100" s="36">
        <v>116</v>
      </c>
      <c r="G100" s="36">
        <v>673</v>
      </c>
      <c r="H100" s="35" t="s">
        <v>1070</v>
      </c>
    </row>
    <row r="101" spans="1:8" s="185" customFormat="1" x14ac:dyDescent="0.3">
      <c r="A101" s="192" t="s">
        <v>1073</v>
      </c>
      <c r="B101" s="69">
        <v>43950</v>
      </c>
      <c r="C101" s="36">
        <v>142</v>
      </c>
      <c r="D101" s="36">
        <v>850</v>
      </c>
      <c r="E101" s="37" t="s">
        <v>1070</v>
      </c>
      <c r="F101" s="36">
        <v>55</v>
      </c>
      <c r="G101" s="36">
        <v>280</v>
      </c>
      <c r="H101" s="35" t="s">
        <v>1070</v>
      </c>
    </row>
    <row r="102" spans="1:8" s="185" customFormat="1" x14ac:dyDescent="0.3">
      <c r="A102" s="192" t="s">
        <v>1074</v>
      </c>
      <c r="B102" s="69">
        <v>43950</v>
      </c>
      <c r="C102" s="36">
        <v>92</v>
      </c>
      <c r="D102" s="36">
        <v>824</v>
      </c>
      <c r="E102" s="37" t="s">
        <v>1070</v>
      </c>
      <c r="F102" s="36">
        <v>147</v>
      </c>
      <c r="G102" s="36">
        <v>368</v>
      </c>
      <c r="H102" s="35" t="s">
        <v>1070</v>
      </c>
    </row>
    <row r="103" spans="1:8" s="185" customFormat="1" x14ac:dyDescent="0.3">
      <c r="A103" s="192" t="s">
        <v>1075</v>
      </c>
      <c r="B103" s="69">
        <v>43950</v>
      </c>
      <c r="C103" s="36">
        <v>183</v>
      </c>
      <c r="D103" s="36">
        <v>800</v>
      </c>
      <c r="E103" s="37" t="s">
        <v>1070</v>
      </c>
      <c r="F103" s="36">
        <v>94</v>
      </c>
      <c r="G103" s="36">
        <v>437</v>
      </c>
      <c r="H103" s="35" t="s">
        <v>1070</v>
      </c>
    </row>
    <row r="104" spans="1:8" s="185" customFormat="1" x14ac:dyDescent="0.3">
      <c r="A104" s="192" t="s">
        <v>1069</v>
      </c>
      <c r="B104" s="69">
        <v>43951</v>
      </c>
      <c r="C104" s="36">
        <v>626</v>
      </c>
      <c r="D104" s="36">
        <v>2022</v>
      </c>
      <c r="E104" s="37" t="s">
        <v>1070</v>
      </c>
      <c r="F104" s="36">
        <v>326</v>
      </c>
      <c r="G104" s="36">
        <v>891</v>
      </c>
      <c r="H104" s="35" t="s">
        <v>1070</v>
      </c>
    </row>
    <row r="105" spans="1:8" s="185" customFormat="1" x14ac:dyDescent="0.3">
      <c r="A105" s="192" t="s">
        <v>1071</v>
      </c>
      <c r="B105" s="69">
        <v>43951</v>
      </c>
      <c r="C105" s="36">
        <v>239</v>
      </c>
      <c r="D105" s="36">
        <v>1306</v>
      </c>
      <c r="E105" s="37" t="s">
        <v>1070</v>
      </c>
      <c r="F105" s="36">
        <v>161</v>
      </c>
      <c r="G105" s="36">
        <v>352</v>
      </c>
      <c r="H105" s="35" t="s">
        <v>1070</v>
      </c>
    </row>
    <row r="106" spans="1:8" s="185" customFormat="1" x14ac:dyDescent="0.3">
      <c r="A106" s="192" t="s">
        <v>1072</v>
      </c>
      <c r="B106" s="69">
        <v>43951</v>
      </c>
      <c r="C106" s="36">
        <v>153</v>
      </c>
      <c r="D106" s="36">
        <v>1125</v>
      </c>
      <c r="E106" s="37" t="s">
        <v>1070</v>
      </c>
      <c r="F106" s="36">
        <v>125</v>
      </c>
      <c r="G106" s="36">
        <v>662</v>
      </c>
      <c r="H106" s="35" t="s">
        <v>1070</v>
      </c>
    </row>
    <row r="107" spans="1:8" s="185" customFormat="1" x14ac:dyDescent="0.3">
      <c r="A107" s="192" t="s">
        <v>1073</v>
      </c>
      <c r="B107" s="69">
        <v>43951</v>
      </c>
      <c r="C107" s="36">
        <v>140</v>
      </c>
      <c r="D107" s="36">
        <v>865</v>
      </c>
      <c r="E107" s="37" t="s">
        <v>1070</v>
      </c>
      <c r="F107" s="36">
        <v>58</v>
      </c>
      <c r="G107" s="36">
        <v>266</v>
      </c>
      <c r="H107" s="35" t="s">
        <v>1070</v>
      </c>
    </row>
    <row r="108" spans="1:8" s="185" customFormat="1" x14ac:dyDescent="0.3">
      <c r="A108" s="192" t="s">
        <v>1074</v>
      </c>
      <c r="B108" s="69">
        <v>43951</v>
      </c>
      <c r="C108" s="36">
        <v>101</v>
      </c>
      <c r="D108" s="36">
        <v>798</v>
      </c>
      <c r="E108" s="37" t="s">
        <v>1070</v>
      </c>
      <c r="F108" s="36">
        <v>140</v>
      </c>
      <c r="G108" s="36">
        <v>398</v>
      </c>
      <c r="H108" s="35" t="s">
        <v>1070</v>
      </c>
    </row>
    <row r="109" spans="1:8" s="185" customFormat="1" x14ac:dyDescent="0.3">
      <c r="A109" s="192" t="s">
        <v>1075</v>
      </c>
      <c r="B109" s="69">
        <v>43951</v>
      </c>
      <c r="C109" s="36">
        <v>191</v>
      </c>
      <c r="D109" s="36">
        <v>761</v>
      </c>
      <c r="E109" s="37" t="s">
        <v>1070</v>
      </c>
      <c r="F109" s="36">
        <v>87</v>
      </c>
      <c r="G109" s="36">
        <v>478</v>
      </c>
      <c r="H109" s="35" t="s">
        <v>1070</v>
      </c>
    </row>
    <row r="110" spans="1:8" s="185" customFormat="1" x14ac:dyDescent="0.3">
      <c r="A110" s="192" t="s">
        <v>1069</v>
      </c>
      <c r="B110" s="69">
        <v>43952</v>
      </c>
      <c r="C110" s="36">
        <v>607</v>
      </c>
      <c r="D110" s="36">
        <v>2005</v>
      </c>
      <c r="E110" s="37" t="s">
        <v>1070</v>
      </c>
      <c r="F110" s="36">
        <v>276</v>
      </c>
      <c r="G110" s="36">
        <v>919</v>
      </c>
      <c r="H110" s="35" t="s">
        <v>1070</v>
      </c>
    </row>
    <row r="111" spans="1:8" s="185" customFormat="1" x14ac:dyDescent="0.3">
      <c r="A111" s="192" t="s">
        <v>1071</v>
      </c>
      <c r="B111" s="69">
        <v>43952</v>
      </c>
      <c r="C111" s="36">
        <v>241</v>
      </c>
      <c r="D111" s="36">
        <v>1261</v>
      </c>
      <c r="E111" s="37" t="s">
        <v>1070</v>
      </c>
      <c r="F111" s="36">
        <v>155</v>
      </c>
      <c r="G111" s="36">
        <v>388</v>
      </c>
      <c r="H111" s="35" t="s">
        <v>1070</v>
      </c>
    </row>
    <row r="112" spans="1:8" s="185" customFormat="1" x14ac:dyDescent="0.3">
      <c r="A112" s="192" t="s">
        <v>1072</v>
      </c>
      <c r="B112" s="69">
        <v>43952</v>
      </c>
      <c r="C112" s="36">
        <v>151</v>
      </c>
      <c r="D112" s="36">
        <v>1174</v>
      </c>
      <c r="E112" s="37" t="s">
        <v>1070</v>
      </c>
      <c r="F112" s="36">
        <v>123</v>
      </c>
      <c r="G112" s="36">
        <v>544</v>
      </c>
      <c r="H112" s="35" t="s">
        <v>1070</v>
      </c>
    </row>
    <row r="113" spans="1:8" s="185" customFormat="1" x14ac:dyDescent="0.3">
      <c r="A113" s="192" t="s">
        <v>1073</v>
      </c>
      <c r="B113" s="69">
        <v>43952</v>
      </c>
      <c r="C113" s="36">
        <v>143</v>
      </c>
      <c r="D113" s="36">
        <v>844</v>
      </c>
      <c r="E113" s="37" t="s">
        <v>1070</v>
      </c>
      <c r="F113" s="36">
        <v>51</v>
      </c>
      <c r="G113" s="36">
        <v>284</v>
      </c>
      <c r="H113" s="35" t="s">
        <v>1070</v>
      </c>
    </row>
    <row r="114" spans="1:8" s="185" customFormat="1" x14ac:dyDescent="0.3">
      <c r="A114" s="192" t="s">
        <v>1074</v>
      </c>
      <c r="B114" s="69">
        <v>43952</v>
      </c>
      <c r="C114" s="36">
        <v>104</v>
      </c>
      <c r="D114" s="36">
        <v>805</v>
      </c>
      <c r="E114" s="37" t="s">
        <v>1070</v>
      </c>
      <c r="F114" s="36">
        <v>141</v>
      </c>
      <c r="G114" s="36">
        <v>445</v>
      </c>
      <c r="H114" s="35" t="s">
        <v>1070</v>
      </c>
    </row>
    <row r="115" spans="1:8" s="185" customFormat="1" x14ac:dyDescent="0.3">
      <c r="A115" s="192" t="s">
        <v>1075</v>
      </c>
      <c r="B115" s="69">
        <v>43952</v>
      </c>
      <c r="C115" s="36">
        <v>187</v>
      </c>
      <c r="D115" s="36">
        <v>763</v>
      </c>
      <c r="E115" s="37" t="s">
        <v>1070</v>
      </c>
      <c r="F115" s="36">
        <v>91</v>
      </c>
      <c r="G115" s="36">
        <v>470</v>
      </c>
      <c r="H115" s="35" t="s">
        <v>1070</v>
      </c>
    </row>
    <row r="116" spans="1:8" s="185" customFormat="1" x14ac:dyDescent="0.3">
      <c r="A116" s="192" t="s">
        <v>1069</v>
      </c>
      <c r="B116" s="69">
        <v>43953</v>
      </c>
      <c r="C116" s="36">
        <v>623</v>
      </c>
      <c r="D116" s="36">
        <v>1973</v>
      </c>
      <c r="E116" s="37" t="s">
        <v>1070</v>
      </c>
      <c r="F116" s="36">
        <v>264</v>
      </c>
      <c r="G116" s="36">
        <v>936</v>
      </c>
      <c r="H116" s="35" t="s">
        <v>1070</v>
      </c>
    </row>
    <row r="117" spans="1:8" s="185" customFormat="1" x14ac:dyDescent="0.3">
      <c r="A117" s="192" t="s">
        <v>1071</v>
      </c>
      <c r="B117" s="69">
        <v>43953</v>
      </c>
      <c r="C117" s="36">
        <v>245</v>
      </c>
      <c r="D117" s="36">
        <v>1221</v>
      </c>
      <c r="E117" s="37" t="s">
        <v>1070</v>
      </c>
      <c r="F117" s="36">
        <v>145</v>
      </c>
      <c r="G117" s="36">
        <v>412</v>
      </c>
      <c r="H117" s="35" t="s">
        <v>1070</v>
      </c>
    </row>
    <row r="118" spans="1:8" s="185" customFormat="1" x14ac:dyDescent="0.3">
      <c r="A118" s="192" t="s">
        <v>1072</v>
      </c>
      <c r="B118" s="69">
        <v>43953</v>
      </c>
      <c r="C118" s="36">
        <v>149</v>
      </c>
      <c r="D118" s="36">
        <v>1103</v>
      </c>
      <c r="E118" s="37" t="s">
        <v>1070</v>
      </c>
      <c r="F118" s="36">
        <v>121</v>
      </c>
      <c r="G118" s="36">
        <v>618</v>
      </c>
      <c r="H118" s="35" t="s">
        <v>1070</v>
      </c>
    </row>
    <row r="119" spans="1:8" s="185" customFormat="1" x14ac:dyDescent="0.3">
      <c r="A119" s="192" t="s">
        <v>1073</v>
      </c>
      <c r="B119" s="69">
        <v>43953</v>
      </c>
      <c r="C119" s="36">
        <v>143</v>
      </c>
      <c r="D119" s="36">
        <v>826</v>
      </c>
      <c r="E119" s="37" t="s">
        <v>1070</v>
      </c>
      <c r="F119" s="36">
        <v>55</v>
      </c>
      <c r="G119" s="36">
        <v>308</v>
      </c>
      <c r="H119" s="35" t="s">
        <v>1070</v>
      </c>
    </row>
    <row r="120" spans="1:8" s="185" customFormat="1" x14ac:dyDescent="0.3">
      <c r="A120" s="192" t="s">
        <v>1074</v>
      </c>
      <c r="B120" s="69">
        <v>43953</v>
      </c>
      <c r="C120" s="36">
        <v>98</v>
      </c>
      <c r="D120" s="36">
        <v>833</v>
      </c>
      <c r="E120" s="37" t="s">
        <v>1070</v>
      </c>
      <c r="F120" s="36">
        <v>147</v>
      </c>
      <c r="G120" s="36">
        <v>417</v>
      </c>
      <c r="H120" s="35" t="s">
        <v>1070</v>
      </c>
    </row>
    <row r="121" spans="1:8" s="185" customFormat="1" x14ac:dyDescent="0.3">
      <c r="A121" s="192" t="s">
        <v>1075</v>
      </c>
      <c r="B121" s="69">
        <v>43953</v>
      </c>
      <c r="C121" s="36">
        <v>183</v>
      </c>
      <c r="D121" s="36">
        <v>747</v>
      </c>
      <c r="E121" s="37" t="s">
        <v>1070</v>
      </c>
      <c r="F121" s="36">
        <v>91</v>
      </c>
      <c r="G121" s="36">
        <v>486</v>
      </c>
      <c r="H121" s="35" t="s">
        <v>1070</v>
      </c>
    </row>
    <row r="122" spans="1:8" s="185" customFormat="1" x14ac:dyDescent="0.3">
      <c r="A122" s="192" t="s">
        <v>1069</v>
      </c>
      <c r="B122" s="69">
        <v>43954</v>
      </c>
      <c r="C122" s="36">
        <v>626</v>
      </c>
      <c r="D122" s="36">
        <v>1979</v>
      </c>
      <c r="E122" s="37" t="s">
        <v>1070</v>
      </c>
      <c r="F122" s="36">
        <v>237</v>
      </c>
      <c r="G122" s="36">
        <v>914</v>
      </c>
      <c r="H122" s="35" t="s">
        <v>1070</v>
      </c>
    </row>
    <row r="123" spans="1:8" s="185" customFormat="1" x14ac:dyDescent="0.3">
      <c r="A123" s="192" t="s">
        <v>1071</v>
      </c>
      <c r="B123" s="69">
        <v>43954</v>
      </c>
      <c r="C123" s="36">
        <v>228</v>
      </c>
      <c r="D123" s="36">
        <v>1249</v>
      </c>
      <c r="E123" s="37" t="s">
        <v>1070</v>
      </c>
      <c r="F123" s="36">
        <v>164</v>
      </c>
      <c r="G123" s="36">
        <v>397</v>
      </c>
      <c r="H123" s="35" t="s">
        <v>1070</v>
      </c>
    </row>
    <row r="124" spans="1:8" s="185" customFormat="1" x14ac:dyDescent="0.3">
      <c r="A124" s="192" t="s">
        <v>1072</v>
      </c>
      <c r="B124" s="69">
        <v>43954</v>
      </c>
      <c r="C124" s="36">
        <v>147</v>
      </c>
      <c r="D124" s="36">
        <v>1115</v>
      </c>
      <c r="E124" s="37" t="s">
        <v>1070</v>
      </c>
      <c r="F124" s="36">
        <v>126</v>
      </c>
      <c r="G124" s="36">
        <v>667</v>
      </c>
      <c r="H124" s="35" t="s">
        <v>1070</v>
      </c>
    </row>
    <row r="125" spans="1:8" s="185" customFormat="1" x14ac:dyDescent="0.3">
      <c r="A125" s="192" t="s">
        <v>1073</v>
      </c>
      <c r="B125" s="69">
        <v>43954</v>
      </c>
      <c r="C125" s="36">
        <v>150</v>
      </c>
      <c r="D125" s="36">
        <v>809</v>
      </c>
      <c r="E125" s="37" t="s">
        <v>1070</v>
      </c>
      <c r="F125" s="36">
        <v>50</v>
      </c>
      <c r="G125" s="36">
        <v>294</v>
      </c>
      <c r="H125" s="35" t="s">
        <v>1070</v>
      </c>
    </row>
    <row r="126" spans="1:8" s="185" customFormat="1" x14ac:dyDescent="0.3">
      <c r="A126" s="192" t="s">
        <v>1074</v>
      </c>
      <c r="B126" s="69">
        <v>43954</v>
      </c>
      <c r="C126" s="36">
        <v>101</v>
      </c>
      <c r="D126" s="36">
        <v>784</v>
      </c>
      <c r="E126" s="37" t="s">
        <v>1070</v>
      </c>
      <c r="F126" s="36">
        <v>144</v>
      </c>
      <c r="G126" s="36">
        <v>466</v>
      </c>
      <c r="H126" s="35" t="s">
        <v>1070</v>
      </c>
    </row>
    <row r="127" spans="1:8" s="185" customFormat="1" x14ac:dyDescent="0.3">
      <c r="A127" s="192" t="s">
        <v>1075</v>
      </c>
      <c r="B127" s="69">
        <v>43954</v>
      </c>
      <c r="C127" s="36">
        <v>174</v>
      </c>
      <c r="D127" s="36">
        <v>762</v>
      </c>
      <c r="E127" s="37" t="s">
        <v>1070</v>
      </c>
      <c r="F127" s="36">
        <v>100</v>
      </c>
      <c r="G127" s="36">
        <v>471</v>
      </c>
      <c r="H127" s="35" t="s">
        <v>1070</v>
      </c>
    </row>
    <row r="128" spans="1:8" s="185" customFormat="1" x14ac:dyDescent="0.3">
      <c r="A128" s="192" t="s">
        <v>1069</v>
      </c>
      <c r="B128" s="69">
        <v>43955</v>
      </c>
      <c r="C128" s="36">
        <v>610</v>
      </c>
      <c r="D128" s="36">
        <v>1988</v>
      </c>
      <c r="E128" s="37" t="s">
        <v>1070</v>
      </c>
      <c r="F128" s="36">
        <v>248</v>
      </c>
      <c r="G128" s="36">
        <v>918</v>
      </c>
      <c r="H128" s="35" t="s">
        <v>1070</v>
      </c>
    </row>
    <row r="129" spans="1:8" s="185" customFormat="1" x14ac:dyDescent="0.3">
      <c r="A129" s="192" t="s">
        <v>1071</v>
      </c>
      <c r="B129" s="69">
        <v>43955</v>
      </c>
      <c r="C129" s="36">
        <v>241</v>
      </c>
      <c r="D129" s="36">
        <v>1329</v>
      </c>
      <c r="E129" s="37" t="s">
        <v>1070</v>
      </c>
      <c r="F129" s="36">
        <v>122</v>
      </c>
      <c r="G129" s="36">
        <v>315</v>
      </c>
      <c r="H129" s="35" t="s">
        <v>1070</v>
      </c>
    </row>
    <row r="130" spans="1:8" s="185" customFormat="1" x14ac:dyDescent="0.3">
      <c r="A130" s="192" t="s">
        <v>1072</v>
      </c>
      <c r="B130" s="69">
        <v>43955</v>
      </c>
      <c r="C130" s="36">
        <v>147</v>
      </c>
      <c r="D130" s="36">
        <v>1152</v>
      </c>
      <c r="E130" s="37" t="s">
        <v>1070</v>
      </c>
      <c r="F130" s="36">
        <v>124</v>
      </c>
      <c r="G130" s="36">
        <v>633</v>
      </c>
      <c r="H130" s="35" t="s">
        <v>1070</v>
      </c>
    </row>
    <row r="131" spans="1:8" s="185" customFormat="1" x14ac:dyDescent="0.3">
      <c r="A131" s="192" t="s">
        <v>1073</v>
      </c>
      <c r="B131" s="69">
        <v>43955</v>
      </c>
      <c r="C131" s="36">
        <v>139</v>
      </c>
      <c r="D131" s="36">
        <v>845</v>
      </c>
      <c r="E131" s="37" t="s">
        <v>1070</v>
      </c>
      <c r="F131" s="36">
        <v>55</v>
      </c>
      <c r="G131" s="36">
        <v>280</v>
      </c>
      <c r="H131" s="35" t="s">
        <v>1070</v>
      </c>
    </row>
    <row r="132" spans="1:8" s="185" customFormat="1" x14ac:dyDescent="0.3">
      <c r="A132" s="192" t="s">
        <v>1074</v>
      </c>
      <c r="B132" s="69">
        <v>43955</v>
      </c>
      <c r="C132" s="36">
        <v>106</v>
      </c>
      <c r="D132" s="36">
        <v>801</v>
      </c>
      <c r="E132" s="37" t="s">
        <v>1070</v>
      </c>
      <c r="F132" s="36">
        <v>139</v>
      </c>
      <c r="G132" s="36">
        <v>451</v>
      </c>
      <c r="H132" s="35" t="s">
        <v>1070</v>
      </c>
    </row>
    <row r="133" spans="1:8" s="185" customFormat="1" x14ac:dyDescent="0.3">
      <c r="A133" s="192" t="s">
        <v>1075</v>
      </c>
      <c r="B133" s="69">
        <v>43955</v>
      </c>
      <c r="C133" s="36">
        <v>186</v>
      </c>
      <c r="D133" s="36">
        <v>760</v>
      </c>
      <c r="E133" s="37" t="s">
        <v>1070</v>
      </c>
      <c r="F133" s="36">
        <v>80</v>
      </c>
      <c r="G133" s="36">
        <v>513</v>
      </c>
      <c r="H133" s="35" t="s">
        <v>1070</v>
      </c>
    </row>
    <row r="134" spans="1:8" s="185" customFormat="1" x14ac:dyDescent="0.3">
      <c r="A134" s="192" t="s">
        <v>1069</v>
      </c>
      <c r="B134" s="69">
        <v>43956</v>
      </c>
      <c r="C134" s="36">
        <v>604</v>
      </c>
      <c r="D134" s="36">
        <v>2061</v>
      </c>
      <c r="E134" s="37" t="s">
        <v>1070</v>
      </c>
      <c r="F134" s="36">
        <v>255</v>
      </c>
      <c r="G134" s="36">
        <v>863</v>
      </c>
      <c r="H134" s="35" t="s">
        <v>1070</v>
      </c>
    </row>
    <row r="135" spans="1:8" s="185" customFormat="1" x14ac:dyDescent="0.3">
      <c r="A135" s="192" t="s">
        <v>1071</v>
      </c>
      <c r="B135" s="69">
        <v>43956</v>
      </c>
      <c r="C135" s="36">
        <v>242</v>
      </c>
      <c r="D135" s="36">
        <v>1335</v>
      </c>
      <c r="E135" s="37" t="s">
        <v>1070</v>
      </c>
      <c r="F135" s="36">
        <v>117</v>
      </c>
      <c r="G135" s="36">
        <v>319</v>
      </c>
      <c r="H135" s="35" t="s">
        <v>1070</v>
      </c>
    </row>
    <row r="136" spans="1:8" s="185" customFormat="1" x14ac:dyDescent="0.3">
      <c r="A136" s="192" t="s">
        <v>1072</v>
      </c>
      <c r="B136" s="69">
        <v>43956</v>
      </c>
      <c r="C136" s="36">
        <v>156</v>
      </c>
      <c r="D136" s="36">
        <v>1215</v>
      </c>
      <c r="E136" s="37" t="s">
        <v>1070</v>
      </c>
      <c r="F136" s="36">
        <v>111</v>
      </c>
      <c r="G136" s="36">
        <v>576</v>
      </c>
      <c r="H136" s="35" t="s">
        <v>1070</v>
      </c>
    </row>
    <row r="137" spans="1:8" s="185" customFormat="1" x14ac:dyDescent="0.3">
      <c r="A137" s="192" t="s">
        <v>1073</v>
      </c>
      <c r="B137" s="69">
        <v>43956</v>
      </c>
      <c r="C137" s="36">
        <v>147</v>
      </c>
      <c r="D137" s="36">
        <v>848</v>
      </c>
      <c r="E137" s="37" t="s">
        <v>1070</v>
      </c>
      <c r="F137" s="36">
        <v>48</v>
      </c>
      <c r="G137" s="36">
        <v>276</v>
      </c>
      <c r="H137" s="35" t="s">
        <v>1070</v>
      </c>
    </row>
    <row r="138" spans="1:8" s="185" customFormat="1" x14ac:dyDescent="0.3">
      <c r="A138" s="192" t="s">
        <v>1074</v>
      </c>
      <c r="B138" s="69">
        <v>43956</v>
      </c>
      <c r="C138" s="36">
        <v>101</v>
      </c>
      <c r="D138" s="36">
        <v>814</v>
      </c>
      <c r="E138" s="37" t="s">
        <v>1070</v>
      </c>
      <c r="F138" s="36">
        <v>144</v>
      </c>
      <c r="G138" s="36">
        <v>438</v>
      </c>
      <c r="H138" s="35" t="s">
        <v>1070</v>
      </c>
    </row>
    <row r="139" spans="1:8" s="185" customFormat="1" x14ac:dyDescent="0.3">
      <c r="A139" s="192" t="s">
        <v>1075</v>
      </c>
      <c r="B139" s="69">
        <v>43956</v>
      </c>
      <c r="C139" s="36">
        <v>194</v>
      </c>
      <c r="D139" s="36">
        <v>782</v>
      </c>
      <c r="E139" s="37" t="s">
        <v>1070</v>
      </c>
      <c r="F139" s="36">
        <v>72</v>
      </c>
      <c r="G139" s="36">
        <v>491</v>
      </c>
      <c r="H139" s="35" t="s">
        <v>1070</v>
      </c>
    </row>
    <row r="140" spans="1:8" s="185" customFormat="1" x14ac:dyDescent="0.3">
      <c r="A140" s="192" t="s">
        <v>1069</v>
      </c>
      <c r="B140" s="69">
        <v>43957</v>
      </c>
      <c r="C140" s="36">
        <v>599</v>
      </c>
      <c r="D140" s="36">
        <v>2093</v>
      </c>
      <c r="E140" s="37" t="s">
        <v>1070</v>
      </c>
      <c r="F140" s="36">
        <v>203</v>
      </c>
      <c r="G140" s="36">
        <v>846</v>
      </c>
      <c r="H140" s="35" t="s">
        <v>1070</v>
      </c>
    </row>
    <row r="141" spans="1:8" s="185" customFormat="1" x14ac:dyDescent="0.3">
      <c r="A141" s="192" t="s">
        <v>1071</v>
      </c>
      <c r="B141" s="69">
        <v>43957</v>
      </c>
      <c r="C141" s="36">
        <v>235</v>
      </c>
      <c r="D141" s="36">
        <v>1345</v>
      </c>
      <c r="E141" s="37" t="s">
        <v>1070</v>
      </c>
      <c r="F141" s="36">
        <v>121</v>
      </c>
      <c r="G141" s="36">
        <v>322</v>
      </c>
      <c r="H141" s="35" t="s">
        <v>1070</v>
      </c>
    </row>
    <row r="142" spans="1:8" s="185" customFormat="1" x14ac:dyDescent="0.3">
      <c r="A142" s="192" t="s">
        <v>1072</v>
      </c>
      <c r="B142" s="69">
        <v>43957</v>
      </c>
      <c r="C142" s="36">
        <v>157</v>
      </c>
      <c r="D142" s="36">
        <v>1200</v>
      </c>
      <c r="E142" s="37" t="s">
        <v>1070</v>
      </c>
      <c r="F142" s="36">
        <v>69</v>
      </c>
      <c r="G142" s="36">
        <v>585</v>
      </c>
      <c r="H142" s="35" t="s">
        <v>1070</v>
      </c>
    </row>
    <row r="143" spans="1:8" s="185" customFormat="1" x14ac:dyDescent="0.3">
      <c r="A143" s="192" t="s">
        <v>1073</v>
      </c>
      <c r="B143" s="69">
        <v>43957</v>
      </c>
      <c r="C143" s="36">
        <v>142</v>
      </c>
      <c r="D143" s="36">
        <v>845</v>
      </c>
      <c r="E143" s="37" t="s">
        <v>1070</v>
      </c>
      <c r="F143" s="36">
        <v>48</v>
      </c>
      <c r="G143" s="36">
        <v>278</v>
      </c>
      <c r="H143" s="35" t="s">
        <v>1070</v>
      </c>
    </row>
    <row r="144" spans="1:8" s="185" customFormat="1" x14ac:dyDescent="0.3">
      <c r="A144" s="192" t="s">
        <v>1074</v>
      </c>
      <c r="B144" s="69">
        <v>43957</v>
      </c>
      <c r="C144" s="36">
        <v>95</v>
      </c>
      <c r="D144" s="36">
        <v>783</v>
      </c>
      <c r="E144" s="37" t="s">
        <v>1070</v>
      </c>
      <c r="F144" s="36">
        <v>151</v>
      </c>
      <c r="G144" s="36">
        <v>466</v>
      </c>
      <c r="H144" s="35" t="s">
        <v>1070</v>
      </c>
    </row>
    <row r="145" spans="1:8" s="185" customFormat="1" x14ac:dyDescent="0.3">
      <c r="A145" s="192" t="s">
        <v>1075</v>
      </c>
      <c r="B145" s="69">
        <v>43957</v>
      </c>
      <c r="C145" s="36">
        <v>195</v>
      </c>
      <c r="D145" s="36">
        <v>766</v>
      </c>
      <c r="E145" s="37" t="s">
        <v>1070</v>
      </c>
      <c r="F145" s="36">
        <v>75</v>
      </c>
      <c r="G145" s="36">
        <v>510</v>
      </c>
      <c r="H145" s="35" t="s">
        <v>1070</v>
      </c>
    </row>
    <row r="146" spans="1:8" s="185" customFormat="1" x14ac:dyDescent="0.3">
      <c r="A146" s="192" t="s">
        <v>1069</v>
      </c>
      <c r="B146" s="69">
        <v>43958</v>
      </c>
      <c r="C146" s="36">
        <v>591</v>
      </c>
      <c r="D146" s="36">
        <v>2026</v>
      </c>
      <c r="E146" s="37" t="s">
        <v>1070</v>
      </c>
      <c r="F146" s="36">
        <v>205</v>
      </c>
      <c r="G146" s="36">
        <v>915</v>
      </c>
      <c r="H146" s="35" t="s">
        <v>1070</v>
      </c>
    </row>
    <row r="147" spans="1:8" s="185" customFormat="1" x14ac:dyDescent="0.3">
      <c r="A147" s="192" t="s">
        <v>1071</v>
      </c>
      <c r="B147" s="69">
        <v>43958</v>
      </c>
      <c r="C147" s="36">
        <v>206</v>
      </c>
      <c r="D147" s="36">
        <v>1301</v>
      </c>
      <c r="E147" s="37" t="s">
        <v>1070</v>
      </c>
      <c r="F147" s="36">
        <v>147</v>
      </c>
      <c r="G147" s="36">
        <v>337</v>
      </c>
      <c r="H147" s="35" t="s">
        <v>1070</v>
      </c>
    </row>
    <row r="148" spans="1:8" s="185" customFormat="1" x14ac:dyDescent="0.3">
      <c r="A148" s="192" t="s">
        <v>1072</v>
      </c>
      <c r="B148" s="69">
        <v>43958</v>
      </c>
      <c r="C148" s="36">
        <v>139</v>
      </c>
      <c r="D148" s="36">
        <v>1202</v>
      </c>
      <c r="E148" s="37" t="s">
        <v>1070</v>
      </c>
      <c r="F148" s="36">
        <v>83</v>
      </c>
      <c r="G148" s="36">
        <v>517</v>
      </c>
      <c r="H148" s="35" t="s">
        <v>1070</v>
      </c>
    </row>
    <row r="149" spans="1:8" s="185" customFormat="1" x14ac:dyDescent="0.3">
      <c r="A149" s="192" t="s">
        <v>1073</v>
      </c>
      <c r="B149" s="69">
        <v>43958</v>
      </c>
      <c r="C149" s="36">
        <v>142</v>
      </c>
      <c r="D149" s="36">
        <v>818</v>
      </c>
      <c r="E149" s="37" t="s">
        <v>1070</v>
      </c>
      <c r="F149" s="36">
        <v>58</v>
      </c>
      <c r="G149" s="36">
        <v>311</v>
      </c>
      <c r="H149" s="35" t="s">
        <v>1070</v>
      </c>
    </row>
    <row r="150" spans="1:8" s="185" customFormat="1" x14ac:dyDescent="0.3">
      <c r="A150" s="192" t="s">
        <v>1074</v>
      </c>
      <c r="B150" s="69">
        <v>43958</v>
      </c>
      <c r="C150" s="36">
        <v>85</v>
      </c>
      <c r="D150" s="36">
        <v>747</v>
      </c>
      <c r="E150" s="37" t="s">
        <v>1070</v>
      </c>
      <c r="F150" s="36">
        <v>160</v>
      </c>
      <c r="G150" s="36">
        <v>491</v>
      </c>
      <c r="H150" s="35" t="s">
        <v>1070</v>
      </c>
    </row>
    <row r="151" spans="1:8" s="185" customFormat="1" x14ac:dyDescent="0.3">
      <c r="A151" s="192" t="s">
        <v>1075</v>
      </c>
      <c r="B151" s="69">
        <v>43958</v>
      </c>
      <c r="C151" s="36">
        <v>197</v>
      </c>
      <c r="D151" s="36">
        <v>772</v>
      </c>
      <c r="E151" s="37" t="s">
        <v>1070</v>
      </c>
      <c r="F151" s="36">
        <v>77</v>
      </c>
      <c r="G151" s="36">
        <v>508</v>
      </c>
      <c r="H151" s="35" t="s">
        <v>1070</v>
      </c>
    </row>
    <row r="152" spans="1:8" s="185" customFormat="1" x14ac:dyDescent="0.3">
      <c r="A152" s="192" t="s">
        <v>1069</v>
      </c>
      <c r="B152" s="69">
        <v>43959</v>
      </c>
      <c r="C152" s="36">
        <v>577</v>
      </c>
      <c r="D152" s="36">
        <v>2007</v>
      </c>
      <c r="E152" s="37" t="s">
        <v>1070</v>
      </c>
      <c r="F152" s="36">
        <v>221</v>
      </c>
      <c r="G152" s="36">
        <v>930</v>
      </c>
      <c r="H152" s="35" t="s">
        <v>1070</v>
      </c>
    </row>
    <row r="153" spans="1:8" s="185" customFormat="1" x14ac:dyDescent="0.3">
      <c r="A153" s="192" t="s">
        <v>1071</v>
      </c>
      <c r="B153" s="69">
        <v>43959</v>
      </c>
      <c r="C153" s="36">
        <v>221</v>
      </c>
      <c r="D153" s="36">
        <v>1324</v>
      </c>
      <c r="E153" s="37" t="s">
        <v>1070</v>
      </c>
      <c r="F153" s="36">
        <v>133</v>
      </c>
      <c r="G153" s="36">
        <v>343</v>
      </c>
      <c r="H153" s="35" t="s">
        <v>1070</v>
      </c>
    </row>
    <row r="154" spans="1:8" s="185" customFormat="1" x14ac:dyDescent="0.3">
      <c r="A154" s="192" t="s">
        <v>1072</v>
      </c>
      <c r="B154" s="69">
        <v>43959</v>
      </c>
      <c r="C154" s="36">
        <v>147</v>
      </c>
      <c r="D154" s="36">
        <v>1180</v>
      </c>
      <c r="E154" s="37" t="s">
        <v>1070</v>
      </c>
      <c r="F154" s="36">
        <v>73</v>
      </c>
      <c r="G154" s="36">
        <v>550</v>
      </c>
      <c r="H154" s="35" t="s">
        <v>1070</v>
      </c>
    </row>
    <row r="155" spans="1:8" s="185" customFormat="1" x14ac:dyDescent="0.3">
      <c r="A155" s="192" t="s">
        <v>1073</v>
      </c>
      <c r="B155" s="69">
        <v>43959</v>
      </c>
      <c r="C155" s="36">
        <v>139</v>
      </c>
      <c r="D155" s="36">
        <v>818</v>
      </c>
      <c r="E155" s="37" t="s">
        <v>1070</v>
      </c>
      <c r="F155" s="36">
        <v>56</v>
      </c>
      <c r="G155" s="36">
        <v>309</v>
      </c>
      <c r="H155" s="35" t="s">
        <v>1070</v>
      </c>
    </row>
    <row r="156" spans="1:8" s="185" customFormat="1" x14ac:dyDescent="0.3">
      <c r="A156" s="192" t="s">
        <v>1074</v>
      </c>
      <c r="B156" s="69">
        <v>43959</v>
      </c>
      <c r="C156" s="36">
        <v>87</v>
      </c>
      <c r="D156" s="36">
        <v>803</v>
      </c>
      <c r="E156" s="37" t="s">
        <v>1070</v>
      </c>
      <c r="F156" s="36">
        <v>158</v>
      </c>
      <c r="G156" s="36">
        <v>437</v>
      </c>
      <c r="H156" s="35" t="s">
        <v>1070</v>
      </c>
    </row>
    <row r="157" spans="1:8" s="185" customFormat="1" x14ac:dyDescent="0.3">
      <c r="A157" s="192" t="s">
        <v>1075</v>
      </c>
      <c r="B157" s="69">
        <v>43959</v>
      </c>
      <c r="C157" s="36">
        <v>181</v>
      </c>
      <c r="D157" s="36">
        <v>764</v>
      </c>
      <c r="E157" s="37" t="s">
        <v>1070</v>
      </c>
      <c r="F157" s="36">
        <v>93</v>
      </c>
      <c r="G157" s="36">
        <v>501</v>
      </c>
      <c r="H157" s="35" t="s">
        <v>1070</v>
      </c>
    </row>
    <row r="158" spans="1:8" s="185" customFormat="1" x14ac:dyDescent="0.3">
      <c r="A158" s="192" t="s">
        <v>1069</v>
      </c>
      <c r="B158" s="69">
        <v>43960</v>
      </c>
      <c r="C158" s="36">
        <v>575</v>
      </c>
      <c r="D158" s="36">
        <v>1913</v>
      </c>
      <c r="E158" s="37" t="s">
        <v>1070</v>
      </c>
      <c r="F158" s="36">
        <v>215</v>
      </c>
      <c r="G158" s="36">
        <v>1036</v>
      </c>
      <c r="H158" s="35" t="s">
        <v>1070</v>
      </c>
    </row>
    <row r="159" spans="1:8" s="185" customFormat="1" x14ac:dyDescent="0.3">
      <c r="A159" s="192" t="s">
        <v>1071</v>
      </c>
      <c r="B159" s="69">
        <v>43960</v>
      </c>
      <c r="C159" s="36">
        <v>216</v>
      </c>
      <c r="D159" s="36">
        <v>1279</v>
      </c>
      <c r="E159" s="37" t="s">
        <v>1070</v>
      </c>
      <c r="F159" s="36">
        <v>136</v>
      </c>
      <c r="G159" s="36">
        <v>369</v>
      </c>
      <c r="H159" s="35" t="s">
        <v>1070</v>
      </c>
    </row>
    <row r="160" spans="1:8" s="185" customFormat="1" x14ac:dyDescent="0.3">
      <c r="A160" s="192" t="s">
        <v>1072</v>
      </c>
      <c r="B160" s="69">
        <v>43960</v>
      </c>
      <c r="C160" s="36">
        <v>133</v>
      </c>
      <c r="D160" s="36">
        <v>1181</v>
      </c>
      <c r="E160" s="37" t="s">
        <v>1070</v>
      </c>
      <c r="F160" s="36">
        <v>98</v>
      </c>
      <c r="G160" s="36">
        <v>543</v>
      </c>
      <c r="H160" s="35" t="s">
        <v>1070</v>
      </c>
    </row>
    <row r="161" spans="1:8" s="185" customFormat="1" x14ac:dyDescent="0.3">
      <c r="A161" s="192" t="s">
        <v>1073</v>
      </c>
      <c r="B161" s="69">
        <v>43960</v>
      </c>
      <c r="C161" s="36">
        <v>134</v>
      </c>
      <c r="D161" s="36">
        <v>786</v>
      </c>
      <c r="E161" s="37" t="s">
        <v>1070</v>
      </c>
      <c r="F161" s="36">
        <v>62</v>
      </c>
      <c r="G161" s="36">
        <v>327</v>
      </c>
      <c r="H161" s="35" t="s">
        <v>1070</v>
      </c>
    </row>
    <row r="162" spans="1:8" s="185" customFormat="1" x14ac:dyDescent="0.3">
      <c r="A162" s="192" t="s">
        <v>1074</v>
      </c>
      <c r="B162" s="69">
        <v>43960</v>
      </c>
      <c r="C162" s="36">
        <v>93</v>
      </c>
      <c r="D162" s="36">
        <v>764</v>
      </c>
      <c r="E162" s="37" t="s">
        <v>1070</v>
      </c>
      <c r="F162" s="36">
        <v>152</v>
      </c>
      <c r="G162" s="36">
        <v>476</v>
      </c>
      <c r="H162" s="35" t="s">
        <v>1070</v>
      </c>
    </row>
    <row r="163" spans="1:8" s="185" customFormat="1" x14ac:dyDescent="0.3">
      <c r="A163" s="192" t="s">
        <v>1075</v>
      </c>
      <c r="B163" s="69">
        <v>43960</v>
      </c>
      <c r="C163" s="36">
        <v>183</v>
      </c>
      <c r="D163" s="36">
        <v>756</v>
      </c>
      <c r="E163" s="37" t="s">
        <v>1070</v>
      </c>
      <c r="F163" s="36">
        <v>88</v>
      </c>
      <c r="G163" s="36">
        <v>448</v>
      </c>
      <c r="H163" s="35" t="s">
        <v>1070</v>
      </c>
    </row>
    <row r="164" spans="1:8" s="185" customFormat="1" x14ac:dyDescent="0.3">
      <c r="A164" s="192" t="s">
        <v>1069</v>
      </c>
      <c r="B164" s="69">
        <v>43961</v>
      </c>
      <c r="C164" s="36">
        <v>562</v>
      </c>
      <c r="D164" s="36">
        <v>1904</v>
      </c>
      <c r="E164" s="37" t="s">
        <v>1070</v>
      </c>
      <c r="F164" s="36">
        <v>229</v>
      </c>
      <c r="G164" s="36">
        <v>1015</v>
      </c>
      <c r="H164" s="35" t="s">
        <v>1070</v>
      </c>
    </row>
    <row r="165" spans="1:8" s="185" customFormat="1" x14ac:dyDescent="0.3">
      <c r="A165" s="192" t="s">
        <v>1071</v>
      </c>
      <c r="B165" s="69">
        <v>43961</v>
      </c>
      <c r="C165" s="36">
        <v>223</v>
      </c>
      <c r="D165" s="36">
        <v>1268</v>
      </c>
      <c r="E165" s="37" t="s">
        <v>1070</v>
      </c>
      <c r="F165" s="36">
        <v>127</v>
      </c>
      <c r="G165" s="36">
        <v>380</v>
      </c>
      <c r="H165" s="35" t="s">
        <v>1070</v>
      </c>
    </row>
    <row r="166" spans="1:8" s="185" customFormat="1" x14ac:dyDescent="0.3">
      <c r="A166" s="192" t="s">
        <v>1072</v>
      </c>
      <c r="B166" s="69">
        <v>43961</v>
      </c>
      <c r="C166" s="36">
        <v>136</v>
      </c>
      <c r="D166" s="36">
        <v>1165</v>
      </c>
      <c r="E166" s="37" t="s">
        <v>1070</v>
      </c>
      <c r="F166" s="36">
        <v>81</v>
      </c>
      <c r="G166" s="36">
        <v>569</v>
      </c>
      <c r="H166" s="35" t="s">
        <v>1070</v>
      </c>
    </row>
    <row r="167" spans="1:8" s="185" customFormat="1" x14ac:dyDescent="0.3">
      <c r="A167" s="192" t="s">
        <v>1073</v>
      </c>
      <c r="B167" s="69">
        <v>43961</v>
      </c>
      <c r="C167" s="36">
        <v>130</v>
      </c>
      <c r="D167" s="36">
        <v>781</v>
      </c>
      <c r="E167" s="37" t="s">
        <v>1070</v>
      </c>
      <c r="F167" s="36">
        <v>65</v>
      </c>
      <c r="G167" s="36">
        <v>335</v>
      </c>
      <c r="H167" s="35" t="s">
        <v>1070</v>
      </c>
    </row>
    <row r="168" spans="1:8" s="185" customFormat="1" x14ac:dyDescent="0.3">
      <c r="A168" s="192" t="s">
        <v>1074</v>
      </c>
      <c r="B168" s="69">
        <v>43961</v>
      </c>
      <c r="C168" s="36">
        <v>86</v>
      </c>
      <c r="D168" s="36">
        <v>768</v>
      </c>
      <c r="E168" s="37" t="s">
        <v>1070</v>
      </c>
      <c r="F168" s="36">
        <v>159</v>
      </c>
      <c r="G168" s="36">
        <v>472</v>
      </c>
      <c r="H168" s="35" t="s">
        <v>1070</v>
      </c>
    </row>
    <row r="169" spans="1:8" s="185" customFormat="1" x14ac:dyDescent="0.3">
      <c r="A169" s="192" t="s">
        <v>1075</v>
      </c>
      <c r="B169" s="69">
        <v>43961</v>
      </c>
      <c r="C169" s="36">
        <v>187</v>
      </c>
      <c r="D169" s="36">
        <v>738</v>
      </c>
      <c r="E169" s="37" t="s">
        <v>1070</v>
      </c>
      <c r="F169" s="36">
        <v>85</v>
      </c>
      <c r="G169" s="36">
        <v>458</v>
      </c>
      <c r="H169" s="35" t="s">
        <v>1070</v>
      </c>
    </row>
    <row r="170" spans="1:8" s="185" customFormat="1" x14ac:dyDescent="0.3">
      <c r="A170" s="192" t="s">
        <v>1069</v>
      </c>
      <c r="B170" s="69">
        <v>43962</v>
      </c>
      <c r="C170" s="36">
        <v>562</v>
      </c>
      <c r="D170" s="36">
        <v>1922</v>
      </c>
      <c r="E170" s="37" t="s">
        <v>1070</v>
      </c>
      <c r="F170" s="36">
        <v>208</v>
      </c>
      <c r="G170" s="36">
        <v>997</v>
      </c>
      <c r="H170" s="35" t="s">
        <v>1070</v>
      </c>
    </row>
    <row r="171" spans="1:8" s="185" customFormat="1" x14ac:dyDescent="0.3">
      <c r="A171" s="192" t="s">
        <v>1071</v>
      </c>
      <c r="B171" s="69">
        <v>43962</v>
      </c>
      <c r="C171" s="36">
        <v>211</v>
      </c>
      <c r="D171" s="36">
        <v>1300</v>
      </c>
      <c r="E171" s="37" t="s">
        <v>1070</v>
      </c>
      <c r="F171" s="36">
        <v>137</v>
      </c>
      <c r="G171" s="36">
        <v>355</v>
      </c>
      <c r="H171" s="35" t="s">
        <v>1070</v>
      </c>
    </row>
    <row r="172" spans="1:8" s="185" customFormat="1" x14ac:dyDescent="0.3">
      <c r="A172" s="192" t="s">
        <v>1072</v>
      </c>
      <c r="B172" s="69">
        <v>43962</v>
      </c>
      <c r="C172" s="36">
        <v>136</v>
      </c>
      <c r="D172" s="36">
        <v>1176</v>
      </c>
      <c r="E172" s="37" t="s">
        <v>1070</v>
      </c>
      <c r="F172" s="36">
        <v>93</v>
      </c>
      <c r="G172" s="36">
        <v>574</v>
      </c>
      <c r="H172" s="35" t="s">
        <v>1070</v>
      </c>
    </row>
    <row r="173" spans="1:8" s="185" customFormat="1" x14ac:dyDescent="0.3">
      <c r="A173" s="192" t="s">
        <v>1073</v>
      </c>
      <c r="B173" s="69">
        <v>43962</v>
      </c>
      <c r="C173" s="36">
        <v>126</v>
      </c>
      <c r="D173" s="36">
        <v>790</v>
      </c>
      <c r="E173" s="37" t="s">
        <v>1070</v>
      </c>
      <c r="F173" s="36">
        <v>70</v>
      </c>
      <c r="G173" s="36">
        <v>339</v>
      </c>
      <c r="H173" s="35" t="s">
        <v>1070</v>
      </c>
    </row>
    <row r="174" spans="1:8" s="185" customFormat="1" x14ac:dyDescent="0.3">
      <c r="A174" s="192" t="s">
        <v>1074</v>
      </c>
      <c r="B174" s="69">
        <v>43962</v>
      </c>
      <c r="C174" s="36">
        <v>102</v>
      </c>
      <c r="D174" s="36">
        <v>778</v>
      </c>
      <c r="E174" s="37" t="s">
        <v>1070</v>
      </c>
      <c r="F174" s="36">
        <v>143</v>
      </c>
      <c r="G174" s="36">
        <v>461</v>
      </c>
      <c r="H174" s="35" t="s">
        <v>1070</v>
      </c>
    </row>
    <row r="175" spans="1:8" s="185" customFormat="1" x14ac:dyDescent="0.3">
      <c r="A175" s="192" t="s">
        <v>1075</v>
      </c>
      <c r="B175" s="69">
        <v>43962</v>
      </c>
      <c r="C175" s="36">
        <v>180</v>
      </c>
      <c r="D175" s="36">
        <v>743</v>
      </c>
      <c r="E175" s="37" t="s">
        <v>1070</v>
      </c>
      <c r="F175" s="36">
        <v>81</v>
      </c>
      <c r="G175" s="36">
        <v>485</v>
      </c>
      <c r="H175" s="35" t="s">
        <v>1070</v>
      </c>
    </row>
    <row r="176" spans="1:8" s="185" customFormat="1" x14ac:dyDescent="0.3">
      <c r="A176" s="192" t="s">
        <v>1069</v>
      </c>
      <c r="B176" s="69">
        <v>43963</v>
      </c>
      <c r="C176" s="36">
        <v>555</v>
      </c>
      <c r="D176" s="36">
        <v>1951</v>
      </c>
      <c r="E176" s="37" t="s">
        <v>1070</v>
      </c>
      <c r="F176" s="36">
        <v>207</v>
      </c>
      <c r="G176" s="36">
        <v>956</v>
      </c>
      <c r="H176" s="35" t="s">
        <v>1070</v>
      </c>
    </row>
    <row r="177" spans="1:8" s="185" customFormat="1" x14ac:dyDescent="0.3">
      <c r="A177" s="192" t="s">
        <v>1071</v>
      </c>
      <c r="B177" s="69">
        <v>43963</v>
      </c>
      <c r="C177" s="36">
        <v>211</v>
      </c>
      <c r="D177" s="36">
        <v>1315</v>
      </c>
      <c r="E177" s="37" t="s">
        <v>1070</v>
      </c>
      <c r="F177" s="36">
        <v>138</v>
      </c>
      <c r="G177" s="36">
        <v>317</v>
      </c>
      <c r="H177" s="35" t="s">
        <v>1070</v>
      </c>
    </row>
    <row r="178" spans="1:8" s="185" customFormat="1" x14ac:dyDescent="0.3">
      <c r="A178" s="192" t="s">
        <v>1072</v>
      </c>
      <c r="B178" s="69">
        <v>43963</v>
      </c>
      <c r="C178" s="36">
        <v>149</v>
      </c>
      <c r="D178" s="36">
        <v>1214</v>
      </c>
      <c r="E178" s="37" t="s">
        <v>1070</v>
      </c>
      <c r="F178" s="36">
        <v>80</v>
      </c>
      <c r="G178" s="36">
        <v>541</v>
      </c>
      <c r="H178" s="35" t="s">
        <v>1070</v>
      </c>
    </row>
    <row r="179" spans="1:8" s="185" customFormat="1" x14ac:dyDescent="0.3">
      <c r="A179" s="192" t="s">
        <v>1073</v>
      </c>
      <c r="B179" s="69">
        <v>43963</v>
      </c>
      <c r="C179" s="36">
        <v>133</v>
      </c>
      <c r="D179" s="36">
        <v>801</v>
      </c>
      <c r="E179" s="37" t="s">
        <v>1070</v>
      </c>
      <c r="F179" s="36">
        <v>61</v>
      </c>
      <c r="G179" s="36">
        <v>322</v>
      </c>
      <c r="H179" s="35" t="s">
        <v>1070</v>
      </c>
    </row>
    <row r="180" spans="1:8" s="185" customFormat="1" x14ac:dyDescent="0.3">
      <c r="A180" s="192" t="s">
        <v>1074</v>
      </c>
      <c r="B180" s="69">
        <v>43963</v>
      </c>
      <c r="C180" s="36">
        <v>93</v>
      </c>
      <c r="D180" s="36">
        <v>809</v>
      </c>
      <c r="E180" s="37" t="s">
        <v>1070</v>
      </c>
      <c r="F180" s="36">
        <v>152</v>
      </c>
      <c r="G180" s="36">
        <v>428</v>
      </c>
      <c r="H180" s="35" t="s">
        <v>1070</v>
      </c>
    </row>
    <row r="181" spans="1:8" s="185" customFormat="1" x14ac:dyDescent="0.3">
      <c r="A181" s="192" t="s">
        <v>1075</v>
      </c>
      <c r="B181" s="69">
        <v>43963</v>
      </c>
      <c r="C181" s="36">
        <v>187</v>
      </c>
      <c r="D181" s="36">
        <v>772</v>
      </c>
      <c r="E181" s="37" t="s">
        <v>1070</v>
      </c>
      <c r="F181" s="36">
        <v>83</v>
      </c>
      <c r="G181" s="36">
        <v>495</v>
      </c>
      <c r="H181" s="35" t="s">
        <v>1070</v>
      </c>
    </row>
    <row r="182" spans="1:8" s="185" customFormat="1" x14ac:dyDescent="0.3">
      <c r="A182" s="192" t="s">
        <v>1069</v>
      </c>
      <c r="B182" s="69">
        <v>43964</v>
      </c>
      <c r="C182" s="36">
        <v>541</v>
      </c>
      <c r="D182" s="36">
        <v>2000</v>
      </c>
      <c r="E182" s="37" t="s">
        <v>1070</v>
      </c>
      <c r="F182" s="36">
        <v>218</v>
      </c>
      <c r="G182" s="36">
        <v>904</v>
      </c>
      <c r="H182" s="35" t="s">
        <v>1070</v>
      </c>
    </row>
    <row r="183" spans="1:8" s="185" customFormat="1" x14ac:dyDescent="0.3">
      <c r="A183" s="192" t="s">
        <v>1071</v>
      </c>
      <c r="B183" s="69">
        <v>43964</v>
      </c>
      <c r="C183" s="36">
        <v>209</v>
      </c>
      <c r="D183" s="36">
        <v>1255</v>
      </c>
      <c r="E183" s="37" t="s">
        <v>1070</v>
      </c>
      <c r="F183" s="36">
        <v>143</v>
      </c>
      <c r="G183" s="36">
        <v>346</v>
      </c>
      <c r="H183" s="35" t="s">
        <v>1070</v>
      </c>
    </row>
    <row r="184" spans="1:8" s="185" customFormat="1" x14ac:dyDescent="0.3">
      <c r="A184" s="192" t="s">
        <v>1072</v>
      </c>
      <c r="B184" s="69">
        <v>43964</v>
      </c>
      <c r="C184" s="36">
        <v>153</v>
      </c>
      <c r="D184" s="36">
        <v>1178</v>
      </c>
      <c r="E184" s="37" t="s">
        <v>1070</v>
      </c>
      <c r="F184" s="36">
        <v>79</v>
      </c>
      <c r="G184" s="36">
        <v>578</v>
      </c>
      <c r="H184" s="35" t="s">
        <v>1070</v>
      </c>
    </row>
    <row r="185" spans="1:8" s="185" customFormat="1" x14ac:dyDescent="0.3">
      <c r="A185" s="192" t="s">
        <v>1073</v>
      </c>
      <c r="B185" s="69">
        <v>43964</v>
      </c>
      <c r="C185" s="36">
        <v>128</v>
      </c>
      <c r="D185" s="36">
        <v>787</v>
      </c>
      <c r="E185" s="37" t="s">
        <v>1070</v>
      </c>
      <c r="F185" s="36">
        <v>69</v>
      </c>
      <c r="G185" s="36">
        <v>334</v>
      </c>
      <c r="H185" s="35" t="s">
        <v>1070</v>
      </c>
    </row>
    <row r="186" spans="1:8" s="185" customFormat="1" x14ac:dyDescent="0.3">
      <c r="A186" s="192" t="s">
        <v>1074</v>
      </c>
      <c r="B186" s="69">
        <v>43964</v>
      </c>
      <c r="C186" s="36">
        <v>93</v>
      </c>
      <c r="D186" s="36">
        <v>808</v>
      </c>
      <c r="E186" s="37" t="s">
        <v>1070</v>
      </c>
      <c r="F186" s="36">
        <v>152</v>
      </c>
      <c r="G186" s="36">
        <v>430</v>
      </c>
      <c r="H186" s="35" t="s">
        <v>1070</v>
      </c>
    </row>
    <row r="187" spans="1:8" s="185" customFormat="1" x14ac:dyDescent="0.3">
      <c r="A187" s="192" t="s">
        <v>1075</v>
      </c>
      <c r="B187" s="69">
        <v>43964</v>
      </c>
      <c r="C187" s="36">
        <v>186</v>
      </c>
      <c r="D187" s="36">
        <v>777</v>
      </c>
      <c r="E187" s="37" t="s">
        <v>1070</v>
      </c>
      <c r="F187" s="36">
        <v>84</v>
      </c>
      <c r="G187" s="36">
        <v>453</v>
      </c>
      <c r="H187" s="35" t="s">
        <v>1070</v>
      </c>
    </row>
    <row r="188" spans="1:8" s="185" customFormat="1" x14ac:dyDescent="0.3">
      <c r="A188" s="192" t="s">
        <v>1069</v>
      </c>
      <c r="B188" s="69">
        <v>43965</v>
      </c>
      <c r="C188" s="36">
        <v>551</v>
      </c>
      <c r="D188" s="36">
        <v>2024</v>
      </c>
      <c r="E188" s="37" t="s">
        <v>1070</v>
      </c>
      <c r="F188" s="36">
        <v>211</v>
      </c>
      <c r="G188" s="36">
        <v>889</v>
      </c>
      <c r="H188" s="35" t="s">
        <v>1070</v>
      </c>
    </row>
    <row r="189" spans="1:8" s="185" customFormat="1" x14ac:dyDescent="0.3">
      <c r="A189" s="192" t="s">
        <v>1071</v>
      </c>
      <c r="B189" s="69">
        <v>43965</v>
      </c>
      <c r="C189" s="36">
        <v>205</v>
      </c>
      <c r="D189" s="36">
        <v>1232</v>
      </c>
      <c r="E189" s="37" t="s">
        <v>1070</v>
      </c>
      <c r="F189" s="36">
        <v>136</v>
      </c>
      <c r="G189" s="36">
        <v>385</v>
      </c>
      <c r="H189" s="35" t="s">
        <v>1070</v>
      </c>
    </row>
    <row r="190" spans="1:8" s="185" customFormat="1" x14ac:dyDescent="0.3">
      <c r="A190" s="192" t="s">
        <v>1072</v>
      </c>
      <c r="B190" s="69">
        <v>43965</v>
      </c>
      <c r="C190" s="36">
        <v>144</v>
      </c>
      <c r="D190" s="36">
        <v>1157</v>
      </c>
      <c r="E190" s="37" t="s">
        <v>1070</v>
      </c>
      <c r="F190" s="36">
        <v>87</v>
      </c>
      <c r="G190" s="36">
        <v>579</v>
      </c>
      <c r="H190" s="35" t="s">
        <v>1070</v>
      </c>
    </row>
    <row r="191" spans="1:8" s="185" customFormat="1" x14ac:dyDescent="0.3">
      <c r="A191" s="192" t="s">
        <v>1073</v>
      </c>
      <c r="B191" s="69">
        <v>43965</v>
      </c>
      <c r="C191" s="36">
        <v>128</v>
      </c>
      <c r="D191" s="36">
        <v>794</v>
      </c>
      <c r="E191" s="37" t="s">
        <v>1070</v>
      </c>
      <c r="F191" s="36">
        <v>67</v>
      </c>
      <c r="G191" s="36">
        <v>337</v>
      </c>
      <c r="H191" s="35" t="s">
        <v>1070</v>
      </c>
    </row>
    <row r="192" spans="1:8" s="185" customFormat="1" x14ac:dyDescent="0.3">
      <c r="A192" s="192" t="s">
        <v>1074</v>
      </c>
      <c r="B192" s="69">
        <v>43965</v>
      </c>
      <c r="C192" s="36">
        <v>85</v>
      </c>
      <c r="D192" s="36">
        <v>841</v>
      </c>
      <c r="E192" s="37" t="s">
        <v>1070</v>
      </c>
      <c r="F192" s="36">
        <v>160</v>
      </c>
      <c r="G192" s="36">
        <v>398</v>
      </c>
      <c r="H192" s="35" t="s">
        <v>1070</v>
      </c>
    </row>
    <row r="193" spans="1:8" s="185" customFormat="1" x14ac:dyDescent="0.3">
      <c r="A193" s="192" t="s">
        <v>1075</v>
      </c>
      <c r="B193" s="69">
        <v>43965</v>
      </c>
      <c r="C193" s="36">
        <v>178</v>
      </c>
      <c r="D193" s="36">
        <v>800</v>
      </c>
      <c r="E193" s="37" t="s">
        <v>1070</v>
      </c>
      <c r="F193" s="36">
        <v>93</v>
      </c>
      <c r="G193" s="36">
        <v>430</v>
      </c>
      <c r="H193" s="35" t="s">
        <v>1070</v>
      </c>
    </row>
    <row r="194" spans="1:8" s="185" customFormat="1" x14ac:dyDescent="0.3">
      <c r="A194" s="192" t="s">
        <v>1069</v>
      </c>
      <c r="B194" s="69">
        <v>43966</v>
      </c>
      <c r="C194" s="36">
        <v>540</v>
      </c>
      <c r="D194" s="36">
        <v>2055</v>
      </c>
      <c r="E194" s="37" t="s">
        <v>1070</v>
      </c>
      <c r="F194" s="36">
        <v>205</v>
      </c>
      <c r="G194" s="36">
        <v>871</v>
      </c>
      <c r="H194" s="35" t="s">
        <v>1070</v>
      </c>
    </row>
    <row r="195" spans="1:8" s="185" customFormat="1" x14ac:dyDescent="0.3">
      <c r="A195" s="192" t="s">
        <v>1071</v>
      </c>
      <c r="B195" s="69">
        <v>43966</v>
      </c>
      <c r="C195" s="36">
        <v>207</v>
      </c>
      <c r="D195" s="36">
        <v>1204</v>
      </c>
      <c r="E195" s="37" t="s">
        <v>1070</v>
      </c>
      <c r="F195" s="36">
        <v>141</v>
      </c>
      <c r="G195" s="36">
        <v>384</v>
      </c>
      <c r="H195" s="35" t="s">
        <v>1070</v>
      </c>
    </row>
    <row r="196" spans="1:8" s="185" customFormat="1" x14ac:dyDescent="0.3">
      <c r="A196" s="192" t="s">
        <v>1072</v>
      </c>
      <c r="B196" s="69">
        <v>43966</v>
      </c>
      <c r="C196" s="36">
        <v>152</v>
      </c>
      <c r="D196" s="36">
        <v>1087</v>
      </c>
      <c r="E196" s="37" t="s">
        <v>1070</v>
      </c>
      <c r="F196" s="36">
        <v>82</v>
      </c>
      <c r="G196" s="36">
        <v>623</v>
      </c>
      <c r="H196" s="35" t="s">
        <v>1070</v>
      </c>
    </row>
    <row r="197" spans="1:8" s="185" customFormat="1" x14ac:dyDescent="0.3">
      <c r="A197" s="192" t="s">
        <v>1073</v>
      </c>
      <c r="B197" s="69">
        <v>43966</v>
      </c>
      <c r="C197" s="36">
        <v>135</v>
      </c>
      <c r="D197" s="36">
        <v>798</v>
      </c>
      <c r="E197" s="37" t="s">
        <v>1070</v>
      </c>
      <c r="F197" s="36">
        <v>59</v>
      </c>
      <c r="G197" s="36">
        <v>313</v>
      </c>
      <c r="H197" s="35" t="s">
        <v>1070</v>
      </c>
    </row>
    <row r="198" spans="1:8" s="185" customFormat="1" x14ac:dyDescent="0.3">
      <c r="A198" s="192" t="s">
        <v>1074</v>
      </c>
      <c r="B198" s="69">
        <v>43966</v>
      </c>
      <c r="C198" s="36">
        <v>87</v>
      </c>
      <c r="D198" s="36">
        <v>816</v>
      </c>
      <c r="E198" s="37" t="s">
        <v>1070</v>
      </c>
      <c r="F198" s="36">
        <v>158</v>
      </c>
      <c r="G198" s="36">
        <v>422</v>
      </c>
      <c r="H198" s="35" t="s">
        <v>1070</v>
      </c>
    </row>
    <row r="199" spans="1:8" s="185" customFormat="1" x14ac:dyDescent="0.3">
      <c r="A199" s="192" t="s">
        <v>1075</v>
      </c>
      <c r="B199" s="69">
        <v>43966</v>
      </c>
      <c r="C199" s="36">
        <v>183</v>
      </c>
      <c r="D199" s="36">
        <v>767</v>
      </c>
      <c r="E199" s="37" t="s">
        <v>1070</v>
      </c>
      <c r="F199" s="36">
        <v>87</v>
      </c>
      <c r="G199" s="36">
        <v>425</v>
      </c>
      <c r="H199" s="35" t="s">
        <v>1070</v>
      </c>
    </row>
    <row r="200" spans="1:8" s="185" customFormat="1" x14ac:dyDescent="0.3">
      <c r="A200" s="192" t="s">
        <v>1069</v>
      </c>
      <c r="B200" s="69">
        <v>43967</v>
      </c>
      <c r="C200" s="36">
        <v>527</v>
      </c>
      <c r="D200" s="36">
        <v>2050</v>
      </c>
      <c r="E200" s="37" t="s">
        <v>1070</v>
      </c>
      <c r="F200" s="36">
        <v>218</v>
      </c>
      <c r="G200" s="36">
        <v>868</v>
      </c>
      <c r="H200" s="35" t="s">
        <v>1070</v>
      </c>
    </row>
    <row r="201" spans="1:8" s="185" customFormat="1" x14ac:dyDescent="0.3">
      <c r="A201" s="192" t="s">
        <v>1071</v>
      </c>
      <c r="B201" s="69">
        <v>43967</v>
      </c>
      <c r="C201" s="36">
        <v>202</v>
      </c>
      <c r="D201" s="36">
        <v>1254</v>
      </c>
      <c r="E201" s="37" t="s">
        <v>1070</v>
      </c>
      <c r="F201" s="36">
        <v>141</v>
      </c>
      <c r="G201" s="36">
        <v>368</v>
      </c>
      <c r="H201" s="35" t="s">
        <v>1070</v>
      </c>
    </row>
    <row r="202" spans="1:8" s="185" customFormat="1" x14ac:dyDescent="0.3">
      <c r="A202" s="192" t="s">
        <v>1072</v>
      </c>
      <c r="B202" s="69">
        <v>43967</v>
      </c>
      <c r="C202" s="36">
        <v>147</v>
      </c>
      <c r="D202" s="36">
        <v>1057</v>
      </c>
      <c r="E202" s="37" t="s">
        <v>1070</v>
      </c>
      <c r="F202" s="36">
        <v>75</v>
      </c>
      <c r="G202" s="36">
        <v>664</v>
      </c>
      <c r="H202" s="35" t="s">
        <v>1070</v>
      </c>
    </row>
    <row r="203" spans="1:8" s="185" customFormat="1" x14ac:dyDescent="0.3">
      <c r="A203" s="192" t="s">
        <v>1073</v>
      </c>
      <c r="B203" s="69">
        <v>43967</v>
      </c>
      <c r="C203" s="36">
        <v>126</v>
      </c>
      <c r="D203" s="36">
        <v>762</v>
      </c>
      <c r="E203" s="37" t="s">
        <v>1070</v>
      </c>
      <c r="F203" s="36">
        <v>66</v>
      </c>
      <c r="G203" s="36">
        <v>350</v>
      </c>
      <c r="H203" s="35" t="s">
        <v>1070</v>
      </c>
    </row>
    <row r="204" spans="1:8" s="185" customFormat="1" x14ac:dyDescent="0.3">
      <c r="A204" s="192" t="s">
        <v>1074</v>
      </c>
      <c r="B204" s="69">
        <v>43967</v>
      </c>
      <c r="C204" s="36">
        <v>82</v>
      </c>
      <c r="D204" s="36">
        <v>839</v>
      </c>
      <c r="E204" s="37" t="s">
        <v>1070</v>
      </c>
      <c r="F204" s="36">
        <v>163</v>
      </c>
      <c r="G204" s="36">
        <v>398</v>
      </c>
      <c r="H204" s="35" t="s">
        <v>1070</v>
      </c>
    </row>
    <row r="205" spans="1:8" s="185" customFormat="1" x14ac:dyDescent="0.3">
      <c r="A205" s="192" t="s">
        <v>1075</v>
      </c>
      <c r="B205" s="69">
        <v>43967</v>
      </c>
      <c r="C205" s="36">
        <v>182</v>
      </c>
      <c r="D205" s="36">
        <v>788</v>
      </c>
      <c r="E205" s="37" t="s">
        <v>1070</v>
      </c>
      <c r="F205" s="36">
        <v>88</v>
      </c>
      <c r="G205" s="36">
        <v>453</v>
      </c>
      <c r="H205" s="35" t="s">
        <v>1070</v>
      </c>
    </row>
    <row r="206" spans="1:8" s="185" customFormat="1" x14ac:dyDescent="0.3">
      <c r="A206" s="192" t="s">
        <v>1069</v>
      </c>
      <c r="B206" s="69">
        <v>43968</v>
      </c>
      <c r="C206" s="36">
        <v>528</v>
      </c>
      <c r="D206" s="36">
        <v>1957</v>
      </c>
      <c r="E206" s="37" t="s">
        <v>1070</v>
      </c>
      <c r="F206" s="36">
        <v>214</v>
      </c>
      <c r="G206" s="36">
        <v>955</v>
      </c>
      <c r="H206" s="35" t="s">
        <v>1070</v>
      </c>
    </row>
    <row r="207" spans="1:8" s="185" customFormat="1" x14ac:dyDescent="0.3">
      <c r="A207" s="192" t="s">
        <v>1071</v>
      </c>
      <c r="B207" s="69">
        <v>43968</v>
      </c>
      <c r="C207" s="36">
        <v>192</v>
      </c>
      <c r="D207" s="36">
        <v>1244</v>
      </c>
      <c r="E207" s="37" t="s">
        <v>1070</v>
      </c>
      <c r="F207" s="36">
        <v>144</v>
      </c>
      <c r="G207" s="36">
        <v>356</v>
      </c>
      <c r="H207" s="35" t="s">
        <v>1070</v>
      </c>
    </row>
    <row r="208" spans="1:8" s="185" customFormat="1" x14ac:dyDescent="0.3">
      <c r="A208" s="192" t="s">
        <v>1072</v>
      </c>
      <c r="B208" s="69">
        <v>43968</v>
      </c>
      <c r="C208" s="36">
        <v>139</v>
      </c>
      <c r="D208" s="36">
        <v>1053</v>
      </c>
      <c r="E208" s="37" t="s">
        <v>1070</v>
      </c>
      <c r="F208" s="36">
        <v>90</v>
      </c>
      <c r="G208" s="36">
        <v>665</v>
      </c>
      <c r="H208" s="35" t="s">
        <v>1070</v>
      </c>
    </row>
    <row r="209" spans="1:8" s="185" customFormat="1" x14ac:dyDescent="0.3">
      <c r="A209" s="192" t="s">
        <v>1073</v>
      </c>
      <c r="B209" s="69">
        <v>43968</v>
      </c>
      <c r="C209" s="36">
        <v>123</v>
      </c>
      <c r="D209" s="36">
        <v>756</v>
      </c>
      <c r="E209" s="37" t="s">
        <v>1070</v>
      </c>
      <c r="F209" s="36">
        <v>69</v>
      </c>
      <c r="G209" s="36">
        <v>355</v>
      </c>
      <c r="H209" s="35" t="s">
        <v>1070</v>
      </c>
    </row>
    <row r="210" spans="1:8" s="185" customFormat="1" x14ac:dyDescent="0.3">
      <c r="A210" s="192" t="s">
        <v>1074</v>
      </c>
      <c r="B210" s="69">
        <v>43968</v>
      </c>
      <c r="C210" s="36">
        <v>92</v>
      </c>
      <c r="D210" s="36">
        <v>846</v>
      </c>
      <c r="E210" s="37" t="s">
        <v>1070</v>
      </c>
      <c r="F210" s="36">
        <v>153</v>
      </c>
      <c r="G210" s="36">
        <v>392</v>
      </c>
      <c r="H210" s="35" t="s">
        <v>1070</v>
      </c>
    </row>
    <row r="211" spans="1:8" s="185" customFormat="1" x14ac:dyDescent="0.3">
      <c r="A211" s="192" t="s">
        <v>1075</v>
      </c>
      <c r="B211" s="69">
        <v>43968</v>
      </c>
      <c r="C211" s="36">
        <v>178</v>
      </c>
      <c r="D211" s="36">
        <v>777</v>
      </c>
      <c r="E211" s="37" t="s">
        <v>1070</v>
      </c>
      <c r="F211" s="36">
        <v>91</v>
      </c>
      <c r="G211" s="36">
        <v>453</v>
      </c>
      <c r="H211" s="35" t="s">
        <v>1070</v>
      </c>
    </row>
    <row r="212" spans="1:8" s="185" customFormat="1" x14ac:dyDescent="0.3">
      <c r="A212" s="192" t="s">
        <v>1069</v>
      </c>
      <c r="B212" s="69">
        <v>43969</v>
      </c>
      <c r="C212" s="36">
        <v>499</v>
      </c>
      <c r="D212" s="36">
        <v>1993</v>
      </c>
      <c r="E212" s="37" t="s">
        <v>1070</v>
      </c>
      <c r="F212" s="36">
        <v>244</v>
      </c>
      <c r="G212" s="36">
        <v>922</v>
      </c>
      <c r="H212" s="35" t="s">
        <v>1070</v>
      </c>
    </row>
    <row r="213" spans="1:8" s="185" customFormat="1" x14ac:dyDescent="0.3">
      <c r="A213" s="192" t="s">
        <v>1071</v>
      </c>
      <c r="B213" s="69">
        <v>43969</v>
      </c>
      <c r="C213" s="36">
        <v>194</v>
      </c>
      <c r="D213" s="36">
        <v>1239</v>
      </c>
      <c r="E213" s="37" t="s">
        <v>1070</v>
      </c>
      <c r="F213" s="36">
        <v>143</v>
      </c>
      <c r="G213" s="36">
        <v>384</v>
      </c>
      <c r="H213" s="35" t="s">
        <v>1070</v>
      </c>
    </row>
    <row r="214" spans="1:8" s="185" customFormat="1" x14ac:dyDescent="0.3">
      <c r="A214" s="192" t="s">
        <v>1072</v>
      </c>
      <c r="B214" s="69">
        <v>43969</v>
      </c>
      <c r="C214" s="36">
        <v>136</v>
      </c>
      <c r="D214" s="36">
        <v>1076</v>
      </c>
      <c r="E214" s="37" t="s">
        <v>1070</v>
      </c>
      <c r="F214" s="36">
        <v>93</v>
      </c>
      <c r="G214" s="36">
        <v>643</v>
      </c>
      <c r="H214" s="35" t="s">
        <v>1070</v>
      </c>
    </row>
    <row r="215" spans="1:8" s="185" customFormat="1" x14ac:dyDescent="0.3">
      <c r="A215" s="192" t="s">
        <v>1073</v>
      </c>
      <c r="B215" s="69">
        <v>43969</v>
      </c>
      <c r="C215" s="36">
        <v>118</v>
      </c>
      <c r="D215" s="36">
        <v>774</v>
      </c>
      <c r="E215" s="37" t="s">
        <v>1070</v>
      </c>
      <c r="F215" s="36">
        <v>70</v>
      </c>
      <c r="G215" s="36">
        <v>355</v>
      </c>
      <c r="H215" s="35" t="s">
        <v>1070</v>
      </c>
    </row>
    <row r="216" spans="1:8" s="185" customFormat="1" x14ac:dyDescent="0.3">
      <c r="A216" s="192" t="s">
        <v>1074</v>
      </c>
      <c r="B216" s="69">
        <v>43969</v>
      </c>
      <c r="C216" s="36">
        <v>79</v>
      </c>
      <c r="D216" s="36">
        <v>844</v>
      </c>
      <c r="E216" s="37" t="s">
        <v>1070</v>
      </c>
      <c r="F216" s="36">
        <v>166</v>
      </c>
      <c r="G216" s="36">
        <v>393</v>
      </c>
      <c r="H216" s="35" t="s">
        <v>1070</v>
      </c>
    </row>
    <row r="217" spans="1:8" s="185" customFormat="1" x14ac:dyDescent="0.3">
      <c r="A217" s="192" t="s">
        <v>1075</v>
      </c>
      <c r="B217" s="69">
        <v>43969</v>
      </c>
      <c r="C217" s="36">
        <v>184</v>
      </c>
      <c r="D217" s="36">
        <v>792</v>
      </c>
      <c r="E217" s="37" t="s">
        <v>1070</v>
      </c>
      <c r="F217" s="36">
        <v>85</v>
      </c>
      <c r="G217" s="36">
        <v>448</v>
      </c>
      <c r="H217" s="35" t="s">
        <v>1070</v>
      </c>
    </row>
    <row r="218" spans="1:8" s="185" customFormat="1" x14ac:dyDescent="0.3">
      <c r="A218" s="192" t="s">
        <v>1069</v>
      </c>
      <c r="B218" s="69">
        <v>43970</v>
      </c>
      <c r="C218" s="36">
        <v>513</v>
      </c>
      <c r="D218" s="36">
        <v>2076</v>
      </c>
      <c r="E218" s="37" t="s">
        <v>1070</v>
      </c>
      <c r="F218" s="36">
        <v>211</v>
      </c>
      <c r="G218" s="36">
        <v>837</v>
      </c>
      <c r="H218" s="35" t="s">
        <v>1070</v>
      </c>
    </row>
    <row r="219" spans="1:8" s="185" customFormat="1" x14ac:dyDescent="0.3">
      <c r="A219" s="192" t="s">
        <v>1071</v>
      </c>
      <c r="B219" s="69">
        <v>43970</v>
      </c>
      <c r="C219" s="36">
        <v>195</v>
      </c>
      <c r="D219" s="36">
        <v>1285</v>
      </c>
      <c r="E219" s="37" t="s">
        <v>1070</v>
      </c>
      <c r="F219" s="36">
        <v>143</v>
      </c>
      <c r="G219" s="36">
        <v>357</v>
      </c>
      <c r="H219" s="35" t="s">
        <v>1070</v>
      </c>
    </row>
    <row r="220" spans="1:8" s="185" customFormat="1" x14ac:dyDescent="0.3">
      <c r="A220" s="192" t="s">
        <v>1072</v>
      </c>
      <c r="B220" s="69">
        <v>43970</v>
      </c>
      <c r="C220" s="36">
        <v>143</v>
      </c>
      <c r="D220" s="36">
        <v>1129</v>
      </c>
      <c r="E220" s="37" t="s">
        <v>1070</v>
      </c>
      <c r="F220" s="36">
        <v>86</v>
      </c>
      <c r="G220" s="36">
        <v>599</v>
      </c>
      <c r="H220" s="35" t="s">
        <v>1070</v>
      </c>
    </row>
    <row r="221" spans="1:8" s="185" customFormat="1" x14ac:dyDescent="0.3">
      <c r="A221" s="192" t="s">
        <v>1073</v>
      </c>
      <c r="B221" s="69">
        <v>43970</v>
      </c>
      <c r="C221" s="36">
        <v>104</v>
      </c>
      <c r="D221" s="36">
        <v>804</v>
      </c>
      <c r="E221" s="37" t="s">
        <v>1070</v>
      </c>
      <c r="F221" s="36">
        <v>75</v>
      </c>
      <c r="G221" s="36">
        <v>315</v>
      </c>
      <c r="H221" s="35" t="s">
        <v>1070</v>
      </c>
    </row>
    <row r="222" spans="1:8" s="185" customFormat="1" x14ac:dyDescent="0.3">
      <c r="A222" s="192" t="s">
        <v>1074</v>
      </c>
      <c r="B222" s="69">
        <v>43970</v>
      </c>
      <c r="C222" s="36">
        <v>91</v>
      </c>
      <c r="D222" s="36">
        <v>835</v>
      </c>
      <c r="E222" s="37" t="s">
        <v>1070</v>
      </c>
      <c r="F222" s="36">
        <v>154</v>
      </c>
      <c r="G222" s="36">
        <v>401</v>
      </c>
      <c r="H222" s="35" t="s">
        <v>1070</v>
      </c>
    </row>
    <row r="223" spans="1:8" s="185" customFormat="1" x14ac:dyDescent="0.3">
      <c r="A223" s="192" t="s">
        <v>1075</v>
      </c>
      <c r="B223" s="69">
        <v>43970</v>
      </c>
      <c r="C223" s="36">
        <v>184</v>
      </c>
      <c r="D223" s="36">
        <v>828</v>
      </c>
      <c r="E223" s="37" t="s">
        <v>1070</v>
      </c>
      <c r="F223" s="36">
        <v>85</v>
      </c>
      <c r="G223" s="36">
        <v>260</v>
      </c>
      <c r="H223" s="35" t="s">
        <v>1070</v>
      </c>
    </row>
    <row r="224" spans="1:8" s="185" customFormat="1" x14ac:dyDescent="0.3">
      <c r="A224" s="192" t="s">
        <v>1069</v>
      </c>
      <c r="B224" s="69">
        <v>43971</v>
      </c>
      <c r="C224" s="36">
        <v>519</v>
      </c>
      <c r="D224" s="36">
        <v>2075</v>
      </c>
      <c r="E224" s="37" t="s">
        <v>1070</v>
      </c>
      <c r="F224" s="36">
        <v>205</v>
      </c>
      <c r="G224" s="36">
        <v>907</v>
      </c>
      <c r="H224" s="35" t="s">
        <v>1070</v>
      </c>
    </row>
    <row r="225" spans="1:8" s="185" customFormat="1" x14ac:dyDescent="0.3">
      <c r="A225" s="192" t="s">
        <v>1071</v>
      </c>
      <c r="B225" s="69">
        <v>43971</v>
      </c>
      <c r="C225" s="36">
        <v>199</v>
      </c>
      <c r="D225" s="36">
        <v>1302</v>
      </c>
      <c r="E225" s="37" t="s">
        <v>1070</v>
      </c>
      <c r="F225" s="36">
        <v>141</v>
      </c>
      <c r="G225" s="36">
        <v>331</v>
      </c>
      <c r="H225" s="35" t="s">
        <v>1070</v>
      </c>
    </row>
    <row r="226" spans="1:8" s="185" customFormat="1" x14ac:dyDescent="0.3">
      <c r="A226" s="192" t="s">
        <v>1072</v>
      </c>
      <c r="B226" s="69">
        <v>43971</v>
      </c>
      <c r="C226" s="36">
        <v>134</v>
      </c>
      <c r="D226" s="36">
        <v>1110</v>
      </c>
      <c r="E226" s="37" t="s">
        <v>1070</v>
      </c>
      <c r="F226" s="36">
        <v>95</v>
      </c>
      <c r="G226" s="36">
        <v>625</v>
      </c>
      <c r="H226" s="35" t="s">
        <v>1070</v>
      </c>
    </row>
    <row r="227" spans="1:8" s="185" customFormat="1" x14ac:dyDescent="0.3">
      <c r="A227" s="192" t="s">
        <v>1073</v>
      </c>
      <c r="B227" s="69">
        <v>43971</v>
      </c>
      <c r="C227" s="36">
        <v>104</v>
      </c>
      <c r="D227" s="36">
        <v>781</v>
      </c>
      <c r="E227" s="37" t="s">
        <v>1070</v>
      </c>
      <c r="F227" s="36">
        <v>68</v>
      </c>
      <c r="G227" s="36">
        <v>278</v>
      </c>
      <c r="H227" s="35" t="s">
        <v>1070</v>
      </c>
    </row>
    <row r="228" spans="1:8" s="185" customFormat="1" x14ac:dyDescent="0.3">
      <c r="A228" s="192" t="s">
        <v>1074</v>
      </c>
      <c r="B228" s="69">
        <v>43971</v>
      </c>
      <c r="C228" s="36">
        <v>80</v>
      </c>
      <c r="D228" s="36">
        <v>837</v>
      </c>
      <c r="E228" s="37" t="s">
        <v>1070</v>
      </c>
      <c r="F228" s="36">
        <v>165</v>
      </c>
      <c r="G228" s="36">
        <v>398</v>
      </c>
      <c r="H228" s="35" t="s">
        <v>1070</v>
      </c>
    </row>
    <row r="229" spans="1:8" s="185" customFormat="1" x14ac:dyDescent="0.3">
      <c r="A229" s="192" t="s">
        <v>1075</v>
      </c>
      <c r="B229" s="69">
        <v>43971</v>
      </c>
      <c r="C229" s="36">
        <v>188</v>
      </c>
      <c r="D229" s="36">
        <v>794</v>
      </c>
      <c r="E229" s="37" t="s">
        <v>1070</v>
      </c>
      <c r="F229" s="36">
        <v>81</v>
      </c>
      <c r="G229" s="36">
        <v>289</v>
      </c>
      <c r="H229" s="35" t="s">
        <v>1070</v>
      </c>
    </row>
    <row r="230" spans="1:8" s="185" customFormat="1" x14ac:dyDescent="0.3">
      <c r="A230" s="192" t="s">
        <v>1069</v>
      </c>
      <c r="B230" s="69">
        <v>43972</v>
      </c>
      <c r="C230" s="36">
        <v>513</v>
      </c>
      <c r="D230" s="36">
        <v>2018</v>
      </c>
      <c r="E230" s="37" t="s">
        <v>1070</v>
      </c>
      <c r="F230" s="36">
        <v>210</v>
      </c>
      <c r="G230" s="36">
        <v>985</v>
      </c>
      <c r="H230" s="35" t="s">
        <v>1070</v>
      </c>
    </row>
    <row r="231" spans="1:8" s="185" customFormat="1" x14ac:dyDescent="0.3">
      <c r="A231" s="192" t="s">
        <v>1071</v>
      </c>
      <c r="B231" s="69">
        <v>43972</v>
      </c>
      <c r="C231" s="36">
        <v>188</v>
      </c>
      <c r="D231" s="36">
        <v>1262</v>
      </c>
      <c r="E231" s="37" t="s">
        <v>1070</v>
      </c>
      <c r="F231" s="36">
        <v>159</v>
      </c>
      <c r="G231" s="36">
        <v>464</v>
      </c>
      <c r="H231" s="35" t="s">
        <v>1070</v>
      </c>
    </row>
    <row r="232" spans="1:8" s="185" customFormat="1" x14ac:dyDescent="0.3">
      <c r="A232" s="192" t="s">
        <v>1072</v>
      </c>
      <c r="B232" s="69">
        <v>43972</v>
      </c>
      <c r="C232" s="36">
        <v>139</v>
      </c>
      <c r="D232" s="36">
        <v>1053</v>
      </c>
      <c r="E232" s="37" t="s">
        <v>1070</v>
      </c>
      <c r="F232" s="36">
        <v>96</v>
      </c>
      <c r="G232" s="36">
        <v>683</v>
      </c>
      <c r="H232" s="35" t="s">
        <v>1070</v>
      </c>
    </row>
    <row r="233" spans="1:8" s="185" customFormat="1" x14ac:dyDescent="0.3">
      <c r="A233" s="192" t="s">
        <v>1073</v>
      </c>
      <c r="B233" s="69">
        <v>43972</v>
      </c>
      <c r="C233" s="36">
        <v>113</v>
      </c>
      <c r="D233" s="36">
        <v>750</v>
      </c>
      <c r="E233" s="37" t="s">
        <v>1070</v>
      </c>
      <c r="F233" s="36">
        <v>58</v>
      </c>
      <c r="G233" s="36">
        <v>329</v>
      </c>
      <c r="H233" s="35" t="s">
        <v>1070</v>
      </c>
    </row>
    <row r="234" spans="1:8" s="185" customFormat="1" x14ac:dyDescent="0.3">
      <c r="A234" s="192" t="s">
        <v>1074</v>
      </c>
      <c r="B234" s="69">
        <v>43972</v>
      </c>
      <c r="C234" s="36">
        <v>81</v>
      </c>
      <c r="D234" s="36">
        <v>818</v>
      </c>
      <c r="E234" s="37" t="s">
        <v>1070</v>
      </c>
      <c r="F234" s="36">
        <v>164</v>
      </c>
      <c r="G234" s="36">
        <v>419</v>
      </c>
      <c r="H234" s="35" t="s">
        <v>1070</v>
      </c>
    </row>
    <row r="235" spans="1:8" s="185" customFormat="1" x14ac:dyDescent="0.3">
      <c r="A235" s="192" t="s">
        <v>1075</v>
      </c>
      <c r="B235" s="69">
        <v>43972</v>
      </c>
      <c r="C235" s="36">
        <v>190</v>
      </c>
      <c r="D235" s="36">
        <v>803</v>
      </c>
      <c r="E235" s="37" t="s">
        <v>1070</v>
      </c>
      <c r="F235" s="36">
        <v>79</v>
      </c>
      <c r="G235" s="36">
        <v>283</v>
      </c>
      <c r="H235" s="35" t="s">
        <v>1070</v>
      </c>
    </row>
    <row r="236" spans="1:8" s="185" customFormat="1" x14ac:dyDescent="0.3">
      <c r="A236" s="192" t="s">
        <v>1069</v>
      </c>
      <c r="B236" s="69">
        <v>43973</v>
      </c>
      <c r="C236" s="36">
        <v>505</v>
      </c>
      <c r="D236" s="36">
        <v>2016</v>
      </c>
      <c r="E236" s="37" t="s">
        <v>1070</v>
      </c>
      <c r="F236" s="36">
        <v>271</v>
      </c>
      <c r="G236" s="36">
        <v>1108</v>
      </c>
      <c r="H236" s="35" t="s">
        <v>1070</v>
      </c>
    </row>
    <row r="237" spans="1:8" s="185" customFormat="1" x14ac:dyDescent="0.3">
      <c r="A237" s="192" t="s">
        <v>1071</v>
      </c>
      <c r="B237" s="69">
        <v>43973</v>
      </c>
      <c r="C237" s="36">
        <v>194</v>
      </c>
      <c r="D237" s="36">
        <v>1204</v>
      </c>
      <c r="E237" s="37" t="s">
        <v>1070</v>
      </c>
      <c r="F237" s="36">
        <v>156</v>
      </c>
      <c r="G237" s="36">
        <v>659</v>
      </c>
      <c r="H237" s="35" t="s">
        <v>1070</v>
      </c>
    </row>
    <row r="238" spans="1:8" s="185" customFormat="1" x14ac:dyDescent="0.3">
      <c r="A238" s="192" t="s">
        <v>1072</v>
      </c>
      <c r="B238" s="69">
        <v>43973</v>
      </c>
      <c r="C238" s="36">
        <v>129</v>
      </c>
      <c r="D238" s="36">
        <v>1092</v>
      </c>
      <c r="E238" s="37" t="s">
        <v>1070</v>
      </c>
      <c r="F238" s="36">
        <v>118</v>
      </c>
      <c r="G238" s="36">
        <v>645</v>
      </c>
      <c r="H238" s="35" t="s">
        <v>1070</v>
      </c>
    </row>
    <row r="239" spans="1:8" s="185" customFormat="1" x14ac:dyDescent="0.3">
      <c r="A239" s="192" t="s">
        <v>1073</v>
      </c>
      <c r="B239" s="69">
        <v>43973</v>
      </c>
      <c r="C239" s="36">
        <v>100</v>
      </c>
      <c r="D239" s="36">
        <v>733</v>
      </c>
      <c r="E239" s="37" t="s">
        <v>1070</v>
      </c>
      <c r="F239" s="36">
        <v>81</v>
      </c>
      <c r="G239" s="36">
        <v>362</v>
      </c>
      <c r="H239" s="35" t="s">
        <v>1070</v>
      </c>
    </row>
    <row r="240" spans="1:8" s="185" customFormat="1" x14ac:dyDescent="0.3">
      <c r="A240" s="192" t="s">
        <v>1074</v>
      </c>
      <c r="B240" s="69">
        <v>43973</v>
      </c>
      <c r="C240" s="36">
        <v>77</v>
      </c>
      <c r="D240" s="36">
        <v>840</v>
      </c>
      <c r="E240" s="37" t="s">
        <v>1070</v>
      </c>
      <c r="F240" s="36">
        <v>168</v>
      </c>
      <c r="G240" s="36">
        <v>398</v>
      </c>
      <c r="H240" s="35" t="s">
        <v>1070</v>
      </c>
    </row>
    <row r="241" spans="1:8" s="185" customFormat="1" x14ac:dyDescent="0.3">
      <c r="A241" s="192" t="s">
        <v>1075</v>
      </c>
      <c r="B241" s="69">
        <v>43973</v>
      </c>
      <c r="C241" s="36">
        <v>199</v>
      </c>
      <c r="D241" s="36">
        <v>775</v>
      </c>
      <c r="E241" s="37" t="s">
        <v>1070</v>
      </c>
      <c r="F241" s="36">
        <v>92</v>
      </c>
      <c r="G241" s="36">
        <v>350</v>
      </c>
      <c r="H241" s="35" t="s">
        <v>1070</v>
      </c>
    </row>
    <row r="242" spans="1:8" s="185" customFormat="1" x14ac:dyDescent="0.3">
      <c r="A242" s="192" t="s">
        <v>1069</v>
      </c>
      <c r="B242" s="69">
        <v>43974</v>
      </c>
      <c r="C242" s="36">
        <v>475</v>
      </c>
      <c r="D242" s="36">
        <v>1973</v>
      </c>
      <c r="E242" s="37" t="s">
        <v>1070</v>
      </c>
      <c r="F242" s="36">
        <v>299</v>
      </c>
      <c r="G242" s="36">
        <v>1144</v>
      </c>
      <c r="H242" s="35" t="s">
        <v>1070</v>
      </c>
    </row>
    <row r="243" spans="1:8" s="185" customFormat="1" x14ac:dyDescent="0.3">
      <c r="A243" s="192" t="s">
        <v>1071</v>
      </c>
      <c r="B243" s="69">
        <v>43974</v>
      </c>
      <c r="C243" s="36">
        <v>183</v>
      </c>
      <c r="D243" s="36">
        <v>1251</v>
      </c>
      <c r="E243" s="37" t="s">
        <v>1070</v>
      </c>
      <c r="F243" s="36">
        <v>170</v>
      </c>
      <c r="G243" s="36">
        <v>602</v>
      </c>
      <c r="H243" s="35" t="s">
        <v>1070</v>
      </c>
    </row>
    <row r="244" spans="1:8" s="185" customFormat="1" x14ac:dyDescent="0.3">
      <c r="A244" s="192" t="s">
        <v>1072</v>
      </c>
      <c r="B244" s="69">
        <v>43974</v>
      </c>
      <c r="C244" s="36">
        <v>125</v>
      </c>
      <c r="D244" s="36">
        <v>1057</v>
      </c>
      <c r="E244" s="37" t="s">
        <v>1070</v>
      </c>
      <c r="F244" s="36">
        <v>121</v>
      </c>
      <c r="G244" s="36">
        <v>667</v>
      </c>
      <c r="H244" s="35" t="s">
        <v>1070</v>
      </c>
    </row>
    <row r="245" spans="1:8" s="185" customFormat="1" x14ac:dyDescent="0.3">
      <c r="A245" s="192" t="s">
        <v>1073</v>
      </c>
      <c r="B245" s="69">
        <v>43974</v>
      </c>
      <c r="C245" s="36">
        <v>104</v>
      </c>
      <c r="D245" s="36">
        <v>725</v>
      </c>
      <c r="E245" s="37" t="s">
        <v>1070</v>
      </c>
      <c r="F245" s="36">
        <v>71</v>
      </c>
      <c r="G245" s="36">
        <v>372</v>
      </c>
      <c r="H245" s="35" t="s">
        <v>1070</v>
      </c>
    </row>
    <row r="246" spans="1:8" s="185" customFormat="1" x14ac:dyDescent="0.3">
      <c r="A246" s="192" t="s">
        <v>1074</v>
      </c>
      <c r="B246" s="69">
        <v>43974</v>
      </c>
      <c r="C246" s="36">
        <v>80</v>
      </c>
      <c r="D246" s="36">
        <v>793</v>
      </c>
      <c r="E246" s="37" t="s">
        <v>1070</v>
      </c>
      <c r="F246" s="36">
        <v>165</v>
      </c>
      <c r="G246" s="36">
        <v>445</v>
      </c>
      <c r="H246" s="35" t="s">
        <v>1070</v>
      </c>
    </row>
    <row r="247" spans="1:8" s="185" customFormat="1" x14ac:dyDescent="0.3">
      <c r="A247" s="192" t="s">
        <v>1075</v>
      </c>
      <c r="B247" s="69">
        <v>43974</v>
      </c>
      <c r="C247" s="36">
        <v>186</v>
      </c>
      <c r="D247" s="36">
        <v>733</v>
      </c>
      <c r="E247" s="37" t="s">
        <v>1070</v>
      </c>
      <c r="F247" s="36">
        <v>105</v>
      </c>
      <c r="G247" s="36">
        <v>393</v>
      </c>
      <c r="H247" s="35" t="s">
        <v>1070</v>
      </c>
    </row>
    <row r="248" spans="1:8" s="185" customFormat="1" x14ac:dyDescent="0.3">
      <c r="A248" s="192" t="s">
        <v>1069</v>
      </c>
      <c r="B248" s="69">
        <v>43975</v>
      </c>
      <c r="C248" s="36">
        <v>456</v>
      </c>
      <c r="D248" s="36">
        <v>1928</v>
      </c>
      <c r="E248" s="37" t="s">
        <v>1070</v>
      </c>
      <c r="F248" s="36">
        <v>319</v>
      </c>
      <c r="G248" s="36">
        <v>1196</v>
      </c>
      <c r="H248" s="35" t="s">
        <v>1070</v>
      </c>
    </row>
    <row r="249" spans="1:8" s="185" customFormat="1" x14ac:dyDescent="0.3">
      <c r="A249" s="192" t="s">
        <v>1071</v>
      </c>
      <c r="B249" s="69">
        <v>43975</v>
      </c>
      <c r="C249" s="36">
        <v>175</v>
      </c>
      <c r="D249" s="36">
        <v>1160</v>
      </c>
      <c r="E249" s="37" t="s">
        <v>1070</v>
      </c>
      <c r="F249" s="36">
        <v>179</v>
      </c>
      <c r="G249" s="36">
        <v>690</v>
      </c>
      <c r="H249" s="35" t="s">
        <v>1070</v>
      </c>
    </row>
    <row r="250" spans="1:8" s="185" customFormat="1" x14ac:dyDescent="0.3">
      <c r="A250" s="192" t="s">
        <v>1072</v>
      </c>
      <c r="B250" s="69">
        <v>43975</v>
      </c>
      <c r="C250" s="36">
        <v>126</v>
      </c>
      <c r="D250" s="36">
        <v>1030</v>
      </c>
      <c r="E250" s="37" t="s">
        <v>1070</v>
      </c>
      <c r="F250" s="36">
        <v>119</v>
      </c>
      <c r="G250" s="36">
        <v>682</v>
      </c>
      <c r="H250" s="35" t="s">
        <v>1070</v>
      </c>
    </row>
    <row r="251" spans="1:8" s="185" customFormat="1" x14ac:dyDescent="0.3">
      <c r="A251" s="192" t="s">
        <v>1073</v>
      </c>
      <c r="B251" s="69">
        <v>43975</v>
      </c>
      <c r="C251" s="36">
        <v>98</v>
      </c>
      <c r="D251" s="36">
        <v>705</v>
      </c>
      <c r="E251" s="37" t="s">
        <v>1070</v>
      </c>
      <c r="F251" s="36">
        <v>85</v>
      </c>
      <c r="G251" s="36">
        <v>396</v>
      </c>
      <c r="H251" s="35" t="s">
        <v>1070</v>
      </c>
    </row>
    <row r="252" spans="1:8" s="185" customFormat="1" x14ac:dyDescent="0.3">
      <c r="A252" s="192" t="s">
        <v>1074</v>
      </c>
      <c r="B252" s="69">
        <v>43975</v>
      </c>
      <c r="C252" s="36">
        <v>78</v>
      </c>
      <c r="D252" s="36">
        <v>807</v>
      </c>
      <c r="E252" s="37" t="s">
        <v>1070</v>
      </c>
      <c r="F252" s="36">
        <v>167</v>
      </c>
      <c r="G252" s="36">
        <v>431</v>
      </c>
      <c r="H252" s="35" t="s">
        <v>1070</v>
      </c>
    </row>
    <row r="253" spans="1:8" s="185" customFormat="1" x14ac:dyDescent="0.3">
      <c r="A253" s="192" t="s">
        <v>1075</v>
      </c>
      <c r="B253" s="69">
        <v>43975</v>
      </c>
      <c r="C253" s="36">
        <v>189</v>
      </c>
      <c r="D253" s="36">
        <v>761</v>
      </c>
      <c r="E253" s="37" t="s">
        <v>1070</v>
      </c>
      <c r="F253" s="36">
        <v>102</v>
      </c>
      <c r="G253" s="36">
        <v>365</v>
      </c>
      <c r="H253" s="35" t="s">
        <v>1070</v>
      </c>
    </row>
    <row r="254" spans="1:8" s="185" customFormat="1" x14ac:dyDescent="0.3">
      <c r="A254" s="192" t="s">
        <v>1069</v>
      </c>
      <c r="B254" s="69">
        <v>43976</v>
      </c>
      <c r="C254" s="36">
        <v>451</v>
      </c>
      <c r="D254" s="36">
        <v>1866</v>
      </c>
      <c r="E254" s="37" t="s">
        <v>1070</v>
      </c>
      <c r="F254" s="36">
        <v>323</v>
      </c>
      <c r="G254" s="36">
        <v>1259</v>
      </c>
      <c r="H254" s="35" t="s">
        <v>1070</v>
      </c>
    </row>
    <row r="255" spans="1:8" s="185" customFormat="1" x14ac:dyDescent="0.3">
      <c r="A255" s="192" t="s">
        <v>1071</v>
      </c>
      <c r="B255" s="69">
        <v>43976</v>
      </c>
      <c r="C255" s="36">
        <v>170</v>
      </c>
      <c r="D255" s="36">
        <v>1146</v>
      </c>
      <c r="E255" s="37" t="s">
        <v>1070</v>
      </c>
      <c r="F255" s="36">
        <v>178</v>
      </c>
      <c r="G255" s="36">
        <v>689</v>
      </c>
      <c r="H255" s="35" t="s">
        <v>1070</v>
      </c>
    </row>
    <row r="256" spans="1:8" s="185" customFormat="1" x14ac:dyDescent="0.3">
      <c r="A256" s="192" t="s">
        <v>1072</v>
      </c>
      <c r="B256" s="69">
        <v>43976</v>
      </c>
      <c r="C256" s="36">
        <v>128</v>
      </c>
      <c r="D256" s="36">
        <v>1053</v>
      </c>
      <c r="E256" s="37" t="s">
        <v>1070</v>
      </c>
      <c r="F256" s="36">
        <v>117</v>
      </c>
      <c r="G256" s="36">
        <v>659</v>
      </c>
      <c r="H256" s="35" t="s">
        <v>1070</v>
      </c>
    </row>
    <row r="257" spans="1:8" s="185" customFormat="1" x14ac:dyDescent="0.3">
      <c r="A257" s="192" t="s">
        <v>1073</v>
      </c>
      <c r="B257" s="69">
        <v>43976</v>
      </c>
      <c r="C257" s="36">
        <v>99</v>
      </c>
      <c r="D257" s="36">
        <v>720</v>
      </c>
      <c r="E257" s="37" t="s">
        <v>1070</v>
      </c>
      <c r="F257" s="36">
        <v>86</v>
      </c>
      <c r="G257" s="36">
        <v>377</v>
      </c>
      <c r="H257" s="35" t="s">
        <v>1070</v>
      </c>
    </row>
    <row r="258" spans="1:8" s="185" customFormat="1" x14ac:dyDescent="0.3">
      <c r="A258" s="192" t="s">
        <v>1074</v>
      </c>
      <c r="B258" s="69">
        <v>43976</v>
      </c>
      <c r="C258" s="36">
        <v>75</v>
      </c>
      <c r="D258" s="36">
        <v>818</v>
      </c>
      <c r="E258" s="37" t="s">
        <v>1070</v>
      </c>
      <c r="F258" s="36">
        <v>170</v>
      </c>
      <c r="G258" s="36">
        <v>421</v>
      </c>
      <c r="H258" s="35" t="s">
        <v>1070</v>
      </c>
    </row>
    <row r="259" spans="1:8" s="185" customFormat="1" x14ac:dyDescent="0.3">
      <c r="A259" s="192" t="s">
        <v>1075</v>
      </c>
      <c r="B259" s="69">
        <v>43976</v>
      </c>
      <c r="C259" s="36">
        <v>188</v>
      </c>
      <c r="D259" s="36">
        <v>746</v>
      </c>
      <c r="E259" s="37" t="s">
        <v>1070</v>
      </c>
      <c r="F259" s="36">
        <v>103</v>
      </c>
      <c r="G259" s="36">
        <v>359</v>
      </c>
      <c r="H259" s="35" t="s">
        <v>1070</v>
      </c>
    </row>
    <row r="260" spans="1:8" s="185" customFormat="1" x14ac:dyDescent="0.3">
      <c r="A260" s="192" t="s">
        <v>1069</v>
      </c>
      <c r="B260" s="69">
        <v>43977</v>
      </c>
      <c r="C260" s="36">
        <v>433</v>
      </c>
      <c r="D260" s="36">
        <v>1945</v>
      </c>
      <c r="E260" s="37" t="s">
        <v>1070</v>
      </c>
      <c r="F260" s="36">
        <v>303</v>
      </c>
      <c r="G260" s="36">
        <v>1108</v>
      </c>
      <c r="H260" s="35" t="s">
        <v>1070</v>
      </c>
    </row>
    <row r="261" spans="1:8" s="185" customFormat="1" x14ac:dyDescent="0.3">
      <c r="A261" s="192" t="s">
        <v>1071</v>
      </c>
      <c r="B261" s="69">
        <v>43977</v>
      </c>
      <c r="C261" s="36">
        <v>175</v>
      </c>
      <c r="D261" s="36">
        <v>1167</v>
      </c>
      <c r="E261" s="37" t="s">
        <v>1070</v>
      </c>
      <c r="F261" s="36">
        <v>175</v>
      </c>
      <c r="G261" s="36">
        <v>687</v>
      </c>
      <c r="H261" s="35" t="s">
        <v>1070</v>
      </c>
    </row>
    <row r="262" spans="1:8" s="185" customFormat="1" x14ac:dyDescent="0.3">
      <c r="A262" s="192" t="s">
        <v>1072</v>
      </c>
      <c r="B262" s="69">
        <v>43977</v>
      </c>
      <c r="C262" s="36">
        <v>124</v>
      </c>
      <c r="D262" s="36">
        <v>1067</v>
      </c>
      <c r="E262" s="37" t="s">
        <v>1070</v>
      </c>
      <c r="F262" s="36">
        <v>114</v>
      </c>
      <c r="G262" s="36">
        <v>633</v>
      </c>
      <c r="H262" s="35" t="s">
        <v>1070</v>
      </c>
    </row>
    <row r="263" spans="1:8" s="185" customFormat="1" x14ac:dyDescent="0.3">
      <c r="A263" s="192" t="s">
        <v>1073</v>
      </c>
      <c r="B263" s="69">
        <v>43977</v>
      </c>
      <c r="C263" s="36">
        <v>101</v>
      </c>
      <c r="D263" s="36">
        <v>725</v>
      </c>
      <c r="E263" s="37" t="s">
        <v>1070</v>
      </c>
      <c r="F263" s="36">
        <v>84</v>
      </c>
      <c r="G263" s="36">
        <v>360</v>
      </c>
      <c r="H263" s="35" t="s">
        <v>1070</v>
      </c>
    </row>
    <row r="264" spans="1:8" s="185" customFormat="1" x14ac:dyDescent="0.3">
      <c r="A264" s="192" t="s">
        <v>1074</v>
      </c>
      <c r="B264" s="69">
        <v>43977</v>
      </c>
      <c r="C264" s="36">
        <v>76</v>
      </c>
      <c r="D264" s="36">
        <v>829</v>
      </c>
      <c r="E264" s="37" t="s">
        <v>1070</v>
      </c>
      <c r="F264" s="36">
        <v>169</v>
      </c>
      <c r="G264" s="36">
        <v>408</v>
      </c>
      <c r="H264" s="35" t="s">
        <v>1070</v>
      </c>
    </row>
    <row r="265" spans="1:8" s="185" customFormat="1" x14ac:dyDescent="0.3">
      <c r="A265" s="192" t="s">
        <v>1075</v>
      </c>
      <c r="B265" s="69">
        <v>43977</v>
      </c>
      <c r="C265" s="36">
        <v>183</v>
      </c>
      <c r="D265" s="36">
        <v>767</v>
      </c>
      <c r="E265" s="37" t="s">
        <v>1070</v>
      </c>
      <c r="F265" s="36">
        <v>108</v>
      </c>
      <c r="G265" s="36">
        <v>359</v>
      </c>
      <c r="H265" s="35" t="s">
        <v>1070</v>
      </c>
    </row>
    <row r="266" spans="1:8" s="185" customFormat="1" x14ac:dyDescent="0.3">
      <c r="A266" s="192" t="s">
        <v>1069</v>
      </c>
      <c r="B266" s="69">
        <v>43978</v>
      </c>
      <c r="C266" s="36">
        <v>461</v>
      </c>
      <c r="D266" s="36">
        <v>2018</v>
      </c>
      <c r="E266" s="37" t="s">
        <v>1070</v>
      </c>
      <c r="F266" s="36">
        <v>266</v>
      </c>
      <c r="G266" s="36">
        <v>1110</v>
      </c>
      <c r="H266" s="35" t="s">
        <v>1070</v>
      </c>
    </row>
    <row r="267" spans="1:8" s="185" customFormat="1" x14ac:dyDescent="0.3">
      <c r="A267" s="192" t="s">
        <v>1071</v>
      </c>
      <c r="B267" s="69">
        <v>43978</v>
      </c>
      <c r="C267" s="36">
        <v>177</v>
      </c>
      <c r="D267" s="36">
        <v>1200</v>
      </c>
      <c r="E267" s="37" t="s">
        <v>1070</v>
      </c>
      <c r="F267" s="36">
        <v>177</v>
      </c>
      <c r="G267" s="36">
        <v>654</v>
      </c>
      <c r="H267" s="35" t="s">
        <v>1070</v>
      </c>
    </row>
    <row r="268" spans="1:8" s="185" customFormat="1" x14ac:dyDescent="0.3">
      <c r="A268" s="192" t="s">
        <v>1072</v>
      </c>
      <c r="B268" s="69">
        <v>43978</v>
      </c>
      <c r="C268" s="36">
        <v>136</v>
      </c>
      <c r="D268" s="36">
        <v>1123</v>
      </c>
      <c r="E268" s="37" t="s">
        <v>1070</v>
      </c>
      <c r="F268" s="36">
        <v>104</v>
      </c>
      <c r="G268" s="36">
        <v>599</v>
      </c>
      <c r="H268" s="35" t="s">
        <v>1070</v>
      </c>
    </row>
    <row r="269" spans="1:8" s="185" customFormat="1" x14ac:dyDescent="0.3">
      <c r="A269" s="192" t="s">
        <v>1073</v>
      </c>
      <c r="B269" s="69">
        <v>43978</v>
      </c>
      <c r="C269" s="36">
        <v>98</v>
      </c>
      <c r="D269" s="36">
        <v>765</v>
      </c>
      <c r="E269" s="37" t="s">
        <v>1070</v>
      </c>
      <c r="F269" s="36">
        <v>93</v>
      </c>
      <c r="G269" s="36">
        <v>337</v>
      </c>
      <c r="H269" s="35" t="s">
        <v>1070</v>
      </c>
    </row>
    <row r="270" spans="1:8" s="185" customFormat="1" x14ac:dyDescent="0.3">
      <c r="A270" s="192" t="s">
        <v>1074</v>
      </c>
      <c r="B270" s="69">
        <v>43978</v>
      </c>
      <c r="C270" s="36">
        <v>79</v>
      </c>
      <c r="D270" s="36">
        <v>867</v>
      </c>
      <c r="E270" s="37" t="s">
        <v>1070</v>
      </c>
      <c r="F270" s="36">
        <v>166</v>
      </c>
      <c r="G270" s="36">
        <v>369</v>
      </c>
      <c r="H270" s="35" t="s">
        <v>1070</v>
      </c>
    </row>
    <row r="271" spans="1:8" s="185" customFormat="1" x14ac:dyDescent="0.3">
      <c r="A271" s="192" t="s">
        <v>1075</v>
      </c>
      <c r="B271" s="69">
        <v>43978</v>
      </c>
      <c r="C271" s="36">
        <v>191</v>
      </c>
      <c r="D271" s="36">
        <v>825</v>
      </c>
      <c r="E271" s="37" t="s">
        <v>1070</v>
      </c>
      <c r="F271" s="36">
        <v>100</v>
      </c>
      <c r="G271" s="36">
        <v>298</v>
      </c>
      <c r="H271" s="35" t="s">
        <v>1070</v>
      </c>
    </row>
    <row r="272" spans="1:8" s="185" customFormat="1" x14ac:dyDescent="0.3">
      <c r="A272" s="192" t="s">
        <v>1069</v>
      </c>
      <c r="B272" s="69">
        <v>43979</v>
      </c>
      <c r="C272" s="36">
        <v>442</v>
      </c>
      <c r="D272" s="36">
        <v>2028</v>
      </c>
      <c r="E272" s="37">
        <v>0</v>
      </c>
      <c r="F272" s="36">
        <v>285</v>
      </c>
      <c r="G272" s="36">
        <v>1098</v>
      </c>
      <c r="H272" s="35">
        <v>0</v>
      </c>
    </row>
    <row r="273" spans="1:8" s="185" customFormat="1" x14ac:dyDescent="0.3">
      <c r="A273" s="192" t="s">
        <v>1071</v>
      </c>
      <c r="B273" s="69">
        <v>43979</v>
      </c>
      <c r="C273" s="36">
        <v>169</v>
      </c>
      <c r="D273" s="36">
        <v>1235</v>
      </c>
      <c r="E273" s="37">
        <v>0</v>
      </c>
      <c r="F273" s="36">
        <v>175</v>
      </c>
      <c r="G273" s="36">
        <v>618</v>
      </c>
      <c r="H273" s="35">
        <v>0</v>
      </c>
    </row>
    <row r="274" spans="1:8" s="185" customFormat="1" x14ac:dyDescent="0.3">
      <c r="A274" s="192" t="s">
        <v>1072</v>
      </c>
      <c r="B274" s="69">
        <v>43979</v>
      </c>
      <c r="C274" s="36">
        <v>137</v>
      </c>
      <c r="D274" s="36">
        <v>1166</v>
      </c>
      <c r="E274" s="37">
        <v>0</v>
      </c>
      <c r="F274" s="36">
        <v>103</v>
      </c>
      <c r="G274" s="36">
        <v>556</v>
      </c>
      <c r="H274" s="35">
        <v>0</v>
      </c>
    </row>
    <row r="275" spans="1:8" s="185" customFormat="1" x14ac:dyDescent="0.3">
      <c r="A275" s="192" t="s">
        <v>1073</v>
      </c>
      <c r="B275" s="69">
        <v>43979</v>
      </c>
      <c r="C275" s="36">
        <v>100</v>
      </c>
      <c r="D275" s="36">
        <v>776</v>
      </c>
      <c r="E275" s="37">
        <v>0</v>
      </c>
      <c r="F275" s="36">
        <v>91</v>
      </c>
      <c r="G275" s="36">
        <v>322</v>
      </c>
      <c r="H275" s="35">
        <v>0</v>
      </c>
    </row>
    <row r="276" spans="1:8" s="185" customFormat="1" x14ac:dyDescent="0.3">
      <c r="A276" s="192" t="s">
        <v>1074</v>
      </c>
      <c r="B276" s="69">
        <v>43979</v>
      </c>
      <c r="C276" s="36">
        <v>75</v>
      </c>
      <c r="D276" s="36">
        <v>891</v>
      </c>
      <c r="E276" s="37">
        <v>0</v>
      </c>
      <c r="F276" s="36">
        <v>170</v>
      </c>
      <c r="G276" s="36">
        <v>346</v>
      </c>
      <c r="H276" s="35">
        <v>0</v>
      </c>
    </row>
    <row r="277" spans="1:8" s="185" customFormat="1" x14ac:dyDescent="0.3">
      <c r="A277" s="192" t="s">
        <v>1075</v>
      </c>
      <c r="B277" s="69">
        <v>43979</v>
      </c>
      <c r="C277" s="36">
        <v>179</v>
      </c>
      <c r="D277" s="36">
        <v>861</v>
      </c>
      <c r="E277" s="37">
        <v>0</v>
      </c>
      <c r="F277" s="36">
        <v>110</v>
      </c>
      <c r="G277" s="36">
        <v>262</v>
      </c>
      <c r="H277" s="35">
        <v>0</v>
      </c>
    </row>
    <row r="278" spans="1:8" s="185" customFormat="1" x14ac:dyDescent="0.3">
      <c r="A278" s="192" t="s">
        <v>1069</v>
      </c>
      <c r="B278" s="69">
        <v>43980</v>
      </c>
      <c r="C278" s="36">
        <v>412</v>
      </c>
      <c r="D278" s="36">
        <v>2087</v>
      </c>
      <c r="E278" s="37">
        <v>0</v>
      </c>
      <c r="F278" s="36">
        <v>262</v>
      </c>
      <c r="G278" s="36">
        <v>1203</v>
      </c>
      <c r="H278" s="35">
        <v>0</v>
      </c>
    </row>
    <row r="279" spans="1:8" s="185" customFormat="1" x14ac:dyDescent="0.3">
      <c r="A279" s="192" t="s">
        <v>1071</v>
      </c>
      <c r="B279" s="69">
        <v>43980</v>
      </c>
      <c r="C279" s="36">
        <v>170</v>
      </c>
      <c r="D279" s="36">
        <v>1187</v>
      </c>
      <c r="E279" s="37">
        <v>0</v>
      </c>
      <c r="F279" s="36">
        <v>138</v>
      </c>
      <c r="G279" s="36">
        <v>767</v>
      </c>
      <c r="H279" s="35">
        <v>0</v>
      </c>
    </row>
    <row r="280" spans="1:8" s="185" customFormat="1" x14ac:dyDescent="0.3">
      <c r="A280" s="192" t="s">
        <v>1072</v>
      </c>
      <c r="B280" s="69">
        <v>43980</v>
      </c>
      <c r="C280" s="36">
        <v>145</v>
      </c>
      <c r="D280" s="36">
        <v>1109</v>
      </c>
      <c r="E280" s="37">
        <v>0</v>
      </c>
      <c r="F280" s="36">
        <v>92</v>
      </c>
      <c r="G280" s="36">
        <v>615</v>
      </c>
      <c r="H280" s="35">
        <v>0</v>
      </c>
    </row>
    <row r="281" spans="1:8" s="185" customFormat="1" x14ac:dyDescent="0.3">
      <c r="A281" s="192" t="s">
        <v>1073</v>
      </c>
      <c r="B281" s="69">
        <v>43980</v>
      </c>
      <c r="C281" s="36">
        <v>97</v>
      </c>
      <c r="D281" s="36">
        <v>748</v>
      </c>
      <c r="E281" s="37">
        <v>0</v>
      </c>
      <c r="F281" s="36">
        <v>84</v>
      </c>
      <c r="G281" s="36">
        <v>394</v>
      </c>
      <c r="H281" s="35">
        <v>0</v>
      </c>
    </row>
    <row r="282" spans="1:8" s="185" customFormat="1" x14ac:dyDescent="0.3">
      <c r="A282" s="192" t="s">
        <v>1074</v>
      </c>
      <c r="B282" s="69">
        <v>43980</v>
      </c>
      <c r="C282" s="36">
        <v>82</v>
      </c>
      <c r="D282" s="36">
        <v>874</v>
      </c>
      <c r="E282" s="37">
        <v>0</v>
      </c>
      <c r="F282" s="36">
        <v>163</v>
      </c>
      <c r="G282" s="36">
        <v>362</v>
      </c>
      <c r="H282" s="35">
        <v>0</v>
      </c>
    </row>
    <row r="283" spans="1:8" s="185" customFormat="1" x14ac:dyDescent="0.3">
      <c r="A283" s="192" t="s">
        <v>1075</v>
      </c>
      <c r="B283" s="69">
        <v>43980</v>
      </c>
      <c r="C283" s="36">
        <v>167</v>
      </c>
      <c r="D283" s="36">
        <v>807</v>
      </c>
      <c r="E283" s="37">
        <v>0</v>
      </c>
      <c r="F283" s="36">
        <v>124</v>
      </c>
      <c r="G283" s="36">
        <v>319</v>
      </c>
      <c r="H283" s="35">
        <v>0</v>
      </c>
    </row>
    <row r="284" spans="1:8" s="185" customFormat="1" x14ac:dyDescent="0.3">
      <c r="A284" s="192" t="s">
        <v>1069</v>
      </c>
      <c r="B284" s="69">
        <v>43981</v>
      </c>
      <c r="C284" s="36">
        <v>421</v>
      </c>
      <c r="D284" s="36">
        <v>2066</v>
      </c>
      <c r="E284" s="37">
        <v>0</v>
      </c>
      <c r="F284" s="36">
        <v>253</v>
      </c>
      <c r="G284" s="36">
        <v>1216</v>
      </c>
      <c r="H284" s="35">
        <v>0</v>
      </c>
    </row>
    <row r="285" spans="1:8" s="185" customFormat="1" x14ac:dyDescent="0.3">
      <c r="A285" s="192" t="s">
        <v>1071</v>
      </c>
      <c r="B285" s="69">
        <v>43981</v>
      </c>
      <c r="C285" s="36">
        <v>168</v>
      </c>
      <c r="D285" s="36">
        <v>1184</v>
      </c>
      <c r="E285" s="37">
        <v>0</v>
      </c>
      <c r="F285" s="36">
        <v>147</v>
      </c>
      <c r="G285" s="36">
        <v>831</v>
      </c>
      <c r="H285" s="35">
        <v>0</v>
      </c>
    </row>
    <row r="286" spans="1:8" s="185" customFormat="1" x14ac:dyDescent="0.3">
      <c r="A286" s="192" t="s">
        <v>1072</v>
      </c>
      <c r="B286" s="69">
        <v>43981</v>
      </c>
      <c r="C286" s="36">
        <v>130</v>
      </c>
      <c r="D286" s="36">
        <v>1064</v>
      </c>
      <c r="E286" s="37">
        <v>0</v>
      </c>
      <c r="F286" s="36">
        <v>107</v>
      </c>
      <c r="G286" s="36">
        <v>659</v>
      </c>
      <c r="H286" s="35">
        <v>0</v>
      </c>
    </row>
    <row r="287" spans="1:8" s="185" customFormat="1" x14ac:dyDescent="0.3">
      <c r="A287" s="192" t="s">
        <v>1073</v>
      </c>
      <c r="B287" s="69">
        <v>43981</v>
      </c>
      <c r="C287" s="36">
        <v>93</v>
      </c>
      <c r="D287" s="36">
        <v>699</v>
      </c>
      <c r="E287" s="37">
        <v>0</v>
      </c>
      <c r="F287" s="36">
        <v>88</v>
      </c>
      <c r="G287" s="36">
        <v>442</v>
      </c>
      <c r="H287" s="35">
        <v>0</v>
      </c>
    </row>
    <row r="288" spans="1:8" s="185" customFormat="1" x14ac:dyDescent="0.3">
      <c r="A288" s="192" t="s">
        <v>1074</v>
      </c>
      <c r="B288" s="69">
        <v>43981</v>
      </c>
      <c r="C288" s="36">
        <v>78</v>
      </c>
      <c r="D288" s="36">
        <v>863</v>
      </c>
      <c r="E288" s="37">
        <v>0</v>
      </c>
      <c r="F288" s="36">
        <v>167</v>
      </c>
      <c r="G288" s="36">
        <v>372</v>
      </c>
      <c r="H288" s="35">
        <v>0</v>
      </c>
    </row>
    <row r="289" spans="1:8" s="185" customFormat="1" x14ac:dyDescent="0.3">
      <c r="A289" s="192" t="s">
        <v>1075</v>
      </c>
      <c r="B289" s="69">
        <v>43981</v>
      </c>
      <c r="C289" s="36">
        <v>157</v>
      </c>
      <c r="D289" s="36">
        <v>774</v>
      </c>
      <c r="E289" s="37">
        <v>0</v>
      </c>
      <c r="F289" s="36">
        <v>134</v>
      </c>
      <c r="G289" s="36">
        <v>352</v>
      </c>
      <c r="H289" s="35">
        <v>0</v>
      </c>
    </row>
    <row r="290" spans="1:8" s="185" customFormat="1" x14ac:dyDescent="0.3">
      <c r="A290" s="192" t="s">
        <v>1069</v>
      </c>
      <c r="B290" s="69">
        <v>43982</v>
      </c>
      <c r="C290" s="36">
        <v>394</v>
      </c>
      <c r="D290" s="36">
        <v>2036</v>
      </c>
      <c r="E290" s="37">
        <v>0</v>
      </c>
      <c r="F290" s="36">
        <v>280</v>
      </c>
      <c r="G290" s="36">
        <v>1240</v>
      </c>
      <c r="H290" s="35">
        <v>0</v>
      </c>
    </row>
    <row r="291" spans="1:8" s="185" customFormat="1" x14ac:dyDescent="0.3">
      <c r="A291" s="192" t="s">
        <v>1071</v>
      </c>
      <c r="B291" s="69">
        <v>43982</v>
      </c>
      <c r="C291" s="36">
        <v>164</v>
      </c>
      <c r="D291" s="36">
        <v>1173</v>
      </c>
      <c r="E291" s="37">
        <v>0</v>
      </c>
      <c r="F291" s="36">
        <v>151</v>
      </c>
      <c r="G291" s="36">
        <v>826</v>
      </c>
      <c r="H291" s="35">
        <v>0</v>
      </c>
    </row>
    <row r="292" spans="1:8" s="185" customFormat="1" x14ac:dyDescent="0.3">
      <c r="A292" s="192" t="s">
        <v>1072</v>
      </c>
      <c r="B292" s="69">
        <v>43982</v>
      </c>
      <c r="C292" s="36">
        <v>129</v>
      </c>
      <c r="D292" s="36">
        <v>1048</v>
      </c>
      <c r="E292" s="37">
        <v>0</v>
      </c>
      <c r="F292" s="36">
        <v>105</v>
      </c>
      <c r="G292" s="36">
        <v>678</v>
      </c>
      <c r="H292" s="35">
        <v>0</v>
      </c>
    </row>
    <row r="293" spans="1:8" s="185" customFormat="1" x14ac:dyDescent="0.3">
      <c r="A293" s="192" t="s">
        <v>1073</v>
      </c>
      <c r="B293" s="69">
        <v>43982</v>
      </c>
      <c r="C293" s="36">
        <v>88</v>
      </c>
      <c r="D293" s="36">
        <v>732</v>
      </c>
      <c r="E293" s="37">
        <v>0</v>
      </c>
      <c r="F293" s="36">
        <v>93</v>
      </c>
      <c r="G293" s="36">
        <v>409</v>
      </c>
      <c r="H293" s="35">
        <v>0</v>
      </c>
    </row>
    <row r="294" spans="1:8" s="185" customFormat="1" x14ac:dyDescent="0.3">
      <c r="A294" s="192" t="s">
        <v>1074</v>
      </c>
      <c r="B294" s="69">
        <v>43982</v>
      </c>
      <c r="C294" s="36">
        <v>82</v>
      </c>
      <c r="D294" s="36">
        <v>854</v>
      </c>
      <c r="E294" s="37">
        <v>0</v>
      </c>
      <c r="F294" s="36">
        <v>163</v>
      </c>
      <c r="G294" s="36">
        <v>380</v>
      </c>
      <c r="H294" s="35">
        <v>0</v>
      </c>
    </row>
    <row r="295" spans="1:8" s="185" customFormat="1" x14ac:dyDescent="0.3">
      <c r="A295" s="192" t="s">
        <v>1075</v>
      </c>
      <c r="B295" s="69">
        <v>43982</v>
      </c>
      <c r="C295" s="36">
        <v>161</v>
      </c>
      <c r="D295" s="36">
        <v>729</v>
      </c>
      <c r="E295" s="37">
        <v>0</v>
      </c>
      <c r="F295" s="36">
        <v>130</v>
      </c>
      <c r="G295" s="36">
        <v>397</v>
      </c>
      <c r="H295" s="35">
        <v>0</v>
      </c>
    </row>
    <row r="296" spans="1:8" s="185" customFormat="1" x14ac:dyDescent="0.3">
      <c r="A296" s="192" t="s">
        <v>1069</v>
      </c>
      <c r="B296" s="69">
        <v>43983</v>
      </c>
      <c r="C296" s="36">
        <v>373</v>
      </c>
      <c r="D296" s="36">
        <v>2045</v>
      </c>
      <c r="E296" s="37">
        <v>0</v>
      </c>
      <c r="F296" s="36">
        <v>299</v>
      </c>
      <c r="G296" s="36">
        <v>1240</v>
      </c>
      <c r="H296" s="35">
        <v>0</v>
      </c>
    </row>
    <row r="297" spans="1:8" s="185" customFormat="1" x14ac:dyDescent="0.3">
      <c r="A297" s="192" t="s">
        <v>1071</v>
      </c>
      <c r="B297" s="69">
        <v>43983</v>
      </c>
      <c r="C297" s="36">
        <v>165</v>
      </c>
      <c r="D297" s="36">
        <v>1170</v>
      </c>
      <c r="E297" s="37">
        <v>0</v>
      </c>
      <c r="F297" s="36">
        <v>150</v>
      </c>
      <c r="G297" s="36">
        <v>824</v>
      </c>
      <c r="H297" s="35">
        <v>0</v>
      </c>
    </row>
    <row r="298" spans="1:8" s="185" customFormat="1" x14ac:dyDescent="0.3">
      <c r="A298" s="192" t="s">
        <v>1072</v>
      </c>
      <c r="B298" s="69">
        <v>43983</v>
      </c>
      <c r="C298" s="36">
        <v>123</v>
      </c>
      <c r="D298" s="36">
        <v>1047</v>
      </c>
      <c r="E298" s="37">
        <v>0</v>
      </c>
      <c r="F298" s="36">
        <v>112</v>
      </c>
      <c r="G298" s="36">
        <v>682</v>
      </c>
      <c r="H298" s="35">
        <v>0</v>
      </c>
    </row>
    <row r="299" spans="1:8" s="185" customFormat="1" x14ac:dyDescent="0.3">
      <c r="A299" s="192" t="s">
        <v>1073</v>
      </c>
      <c r="B299" s="69">
        <v>43983</v>
      </c>
      <c r="C299" s="36">
        <v>88</v>
      </c>
      <c r="D299" s="36">
        <v>761</v>
      </c>
      <c r="E299" s="37">
        <v>0</v>
      </c>
      <c r="F299" s="36">
        <v>93</v>
      </c>
      <c r="G299" s="36">
        <v>381</v>
      </c>
      <c r="H299" s="35">
        <v>0</v>
      </c>
    </row>
    <row r="300" spans="1:8" s="185" customFormat="1" x14ac:dyDescent="0.3">
      <c r="A300" s="192" t="s">
        <v>1074</v>
      </c>
      <c r="B300" s="69">
        <v>43983</v>
      </c>
      <c r="C300" s="36">
        <v>78</v>
      </c>
      <c r="D300" s="36">
        <v>842</v>
      </c>
      <c r="E300" s="37">
        <v>0</v>
      </c>
      <c r="F300" s="36">
        <v>167</v>
      </c>
      <c r="G300" s="36">
        <v>392</v>
      </c>
      <c r="H300" s="35">
        <v>0</v>
      </c>
    </row>
    <row r="301" spans="1:8" s="185" customFormat="1" x14ac:dyDescent="0.3">
      <c r="A301" s="192" t="s">
        <v>1075</v>
      </c>
      <c r="B301" s="69">
        <v>43983</v>
      </c>
      <c r="C301" s="36">
        <v>162</v>
      </c>
      <c r="D301" s="36">
        <v>743</v>
      </c>
      <c r="E301" s="37">
        <v>0</v>
      </c>
      <c r="F301" s="36">
        <v>129</v>
      </c>
      <c r="G301" s="36">
        <v>383</v>
      </c>
      <c r="H301" s="35">
        <v>0</v>
      </c>
    </row>
    <row r="302" spans="1:8" s="185" customFormat="1" x14ac:dyDescent="0.3">
      <c r="A302" s="192" t="s">
        <v>1069</v>
      </c>
      <c r="B302" s="69">
        <v>43984</v>
      </c>
      <c r="C302" s="36">
        <v>403</v>
      </c>
      <c r="D302" s="36">
        <v>2116</v>
      </c>
      <c r="E302" s="37">
        <v>0</v>
      </c>
      <c r="F302" s="36">
        <v>271</v>
      </c>
      <c r="G302" s="36">
        <v>1174</v>
      </c>
      <c r="H302" s="35">
        <v>0</v>
      </c>
    </row>
    <row r="303" spans="1:8" s="185" customFormat="1" x14ac:dyDescent="0.3">
      <c r="A303" s="192" t="s">
        <v>1071</v>
      </c>
      <c r="B303" s="69">
        <v>43984</v>
      </c>
      <c r="C303" s="36">
        <v>170</v>
      </c>
      <c r="D303" s="36">
        <v>1235</v>
      </c>
      <c r="E303" s="37">
        <v>0</v>
      </c>
      <c r="F303" s="36">
        <v>145</v>
      </c>
      <c r="G303" s="36">
        <v>768</v>
      </c>
      <c r="H303" s="35">
        <v>0</v>
      </c>
    </row>
    <row r="304" spans="1:8" s="185" customFormat="1" x14ac:dyDescent="0.3">
      <c r="A304" s="192" t="s">
        <v>1072</v>
      </c>
      <c r="B304" s="69">
        <v>43984</v>
      </c>
      <c r="C304" s="36">
        <v>127</v>
      </c>
      <c r="D304" s="36">
        <v>1093</v>
      </c>
      <c r="E304" s="37">
        <v>0</v>
      </c>
      <c r="F304" s="36">
        <v>109</v>
      </c>
      <c r="G304" s="36">
        <v>635</v>
      </c>
      <c r="H304" s="35">
        <v>0</v>
      </c>
    </row>
    <row r="305" spans="1:8" s="185" customFormat="1" x14ac:dyDescent="0.3">
      <c r="A305" s="192" t="s">
        <v>1073</v>
      </c>
      <c r="B305" s="69">
        <v>43984</v>
      </c>
      <c r="C305" s="36">
        <v>99</v>
      </c>
      <c r="D305" s="36">
        <v>742</v>
      </c>
      <c r="E305" s="37">
        <v>0</v>
      </c>
      <c r="F305" s="36">
        <v>82</v>
      </c>
      <c r="G305" s="36">
        <v>403</v>
      </c>
      <c r="H305" s="35">
        <v>0</v>
      </c>
    </row>
    <row r="306" spans="1:8" s="185" customFormat="1" x14ac:dyDescent="0.3">
      <c r="A306" s="192" t="s">
        <v>1074</v>
      </c>
      <c r="B306" s="69">
        <v>43984</v>
      </c>
      <c r="C306" s="36">
        <v>77</v>
      </c>
      <c r="D306" s="36">
        <v>873</v>
      </c>
      <c r="E306" s="37">
        <v>0</v>
      </c>
      <c r="F306" s="36">
        <v>168</v>
      </c>
      <c r="G306" s="36">
        <v>361</v>
      </c>
      <c r="H306" s="35">
        <v>0</v>
      </c>
    </row>
    <row r="307" spans="1:8" s="185" customFormat="1" x14ac:dyDescent="0.3">
      <c r="A307" s="192" t="s">
        <v>1075</v>
      </c>
      <c r="B307" s="69">
        <v>43984</v>
      </c>
      <c r="C307" s="36">
        <v>161</v>
      </c>
      <c r="D307" s="36">
        <v>821</v>
      </c>
      <c r="E307" s="37">
        <v>0</v>
      </c>
      <c r="F307" s="36">
        <v>130</v>
      </c>
      <c r="G307" s="36">
        <v>305</v>
      </c>
      <c r="H307" s="35">
        <v>0</v>
      </c>
    </row>
    <row r="308" spans="1:8" s="185" customFormat="1" x14ac:dyDescent="0.3">
      <c r="A308" s="192" t="s">
        <v>1069</v>
      </c>
      <c r="B308" s="69">
        <v>43985</v>
      </c>
      <c r="C308" s="36">
        <v>404</v>
      </c>
      <c r="D308" s="36">
        <v>2152</v>
      </c>
      <c r="E308" s="37">
        <v>0</v>
      </c>
      <c r="F308" s="36">
        <v>268</v>
      </c>
      <c r="G308" s="36">
        <v>1148</v>
      </c>
      <c r="H308" s="35">
        <v>0</v>
      </c>
    </row>
    <row r="309" spans="1:8" s="185" customFormat="1" x14ac:dyDescent="0.3">
      <c r="A309" s="192" t="s">
        <v>1071</v>
      </c>
      <c r="B309" s="69">
        <v>43985</v>
      </c>
      <c r="C309" s="36">
        <v>162</v>
      </c>
      <c r="D309" s="36">
        <v>1235</v>
      </c>
      <c r="E309" s="37">
        <v>0</v>
      </c>
      <c r="F309" s="36">
        <v>149</v>
      </c>
      <c r="G309" s="36">
        <v>768</v>
      </c>
      <c r="H309" s="35">
        <v>0</v>
      </c>
    </row>
    <row r="310" spans="1:8" s="185" customFormat="1" x14ac:dyDescent="0.3">
      <c r="A310" s="192" t="s">
        <v>1072</v>
      </c>
      <c r="B310" s="69">
        <v>43985</v>
      </c>
      <c r="C310" s="36">
        <v>125</v>
      </c>
      <c r="D310" s="36">
        <v>1117</v>
      </c>
      <c r="E310" s="37">
        <v>0</v>
      </c>
      <c r="F310" s="36">
        <v>112</v>
      </c>
      <c r="G310" s="36">
        <v>607</v>
      </c>
      <c r="H310" s="35">
        <v>0</v>
      </c>
    </row>
    <row r="311" spans="1:8" s="185" customFormat="1" x14ac:dyDescent="0.3">
      <c r="A311" s="192" t="s">
        <v>1073</v>
      </c>
      <c r="B311" s="69">
        <v>43985</v>
      </c>
      <c r="C311" s="36">
        <v>94</v>
      </c>
      <c r="D311" s="36">
        <v>727</v>
      </c>
      <c r="E311" s="37">
        <v>0</v>
      </c>
      <c r="F311" s="36">
        <v>87</v>
      </c>
      <c r="G311" s="36">
        <v>428</v>
      </c>
      <c r="H311" s="35">
        <v>0</v>
      </c>
    </row>
    <row r="312" spans="1:8" s="185" customFormat="1" x14ac:dyDescent="0.3">
      <c r="A312" s="192" t="s">
        <v>1074</v>
      </c>
      <c r="B312" s="69">
        <v>43985</v>
      </c>
      <c r="C312" s="36">
        <v>85</v>
      </c>
      <c r="D312" s="36">
        <v>860</v>
      </c>
      <c r="E312" s="37">
        <v>0</v>
      </c>
      <c r="F312" s="36">
        <v>160</v>
      </c>
      <c r="G312" s="36">
        <v>374</v>
      </c>
      <c r="H312" s="35">
        <v>0</v>
      </c>
    </row>
    <row r="313" spans="1:8" s="185" customFormat="1" x14ac:dyDescent="0.3">
      <c r="A313" s="192" t="s">
        <v>1075</v>
      </c>
      <c r="B313" s="69">
        <v>43985</v>
      </c>
      <c r="C313" s="36">
        <v>157</v>
      </c>
      <c r="D313" s="36">
        <v>802</v>
      </c>
      <c r="E313" s="37">
        <v>0</v>
      </c>
      <c r="F313" s="36">
        <v>134</v>
      </c>
      <c r="G313" s="36">
        <v>324</v>
      </c>
      <c r="H313" s="35">
        <v>0</v>
      </c>
    </row>
    <row r="314" spans="1:8" s="185" customFormat="1" x14ac:dyDescent="0.3">
      <c r="A314" s="192" t="s">
        <v>1069</v>
      </c>
      <c r="B314" s="69">
        <v>43986</v>
      </c>
      <c r="C314" s="36">
        <v>417</v>
      </c>
      <c r="D314" s="36">
        <v>2127</v>
      </c>
      <c r="E314" s="37">
        <v>0</v>
      </c>
      <c r="F314" s="36">
        <v>257</v>
      </c>
      <c r="G314" s="36">
        <v>1161</v>
      </c>
      <c r="H314" s="35">
        <v>0</v>
      </c>
    </row>
    <row r="315" spans="1:8" s="185" customFormat="1" x14ac:dyDescent="0.3">
      <c r="A315" s="192" t="s">
        <v>1071</v>
      </c>
      <c r="B315" s="69">
        <v>43986</v>
      </c>
      <c r="C315" s="36">
        <v>164</v>
      </c>
      <c r="D315" s="36">
        <v>1205</v>
      </c>
      <c r="E315" s="37">
        <v>0</v>
      </c>
      <c r="F315" s="36">
        <v>147</v>
      </c>
      <c r="G315" s="36">
        <v>797</v>
      </c>
      <c r="H315" s="35">
        <v>0</v>
      </c>
    </row>
    <row r="316" spans="1:8" s="185" customFormat="1" x14ac:dyDescent="0.3">
      <c r="A316" s="192" t="s">
        <v>1072</v>
      </c>
      <c r="B316" s="69">
        <v>43986</v>
      </c>
      <c r="C316" s="36">
        <v>129</v>
      </c>
      <c r="D316" s="36">
        <v>1162</v>
      </c>
      <c r="E316" s="37">
        <v>0</v>
      </c>
      <c r="F316" s="36">
        <v>108</v>
      </c>
      <c r="G316" s="36">
        <v>564</v>
      </c>
      <c r="H316" s="35">
        <v>0</v>
      </c>
    </row>
    <row r="317" spans="1:8" s="185" customFormat="1" x14ac:dyDescent="0.3">
      <c r="A317" s="192" t="s">
        <v>1073</v>
      </c>
      <c r="B317" s="69">
        <v>43986</v>
      </c>
      <c r="C317" s="36">
        <v>88</v>
      </c>
      <c r="D317" s="36">
        <v>716</v>
      </c>
      <c r="E317" s="37">
        <v>0</v>
      </c>
      <c r="F317" s="36">
        <v>93</v>
      </c>
      <c r="G317" s="36">
        <v>432</v>
      </c>
      <c r="H317" s="35">
        <v>0</v>
      </c>
    </row>
    <row r="318" spans="1:8" s="185" customFormat="1" x14ac:dyDescent="0.3">
      <c r="A318" s="192" t="s">
        <v>1074</v>
      </c>
      <c r="B318" s="69">
        <v>43986</v>
      </c>
      <c r="C318" s="36">
        <v>89</v>
      </c>
      <c r="D318" s="36">
        <v>846</v>
      </c>
      <c r="E318" s="37">
        <v>0</v>
      </c>
      <c r="F318" s="36">
        <v>156</v>
      </c>
      <c r="G318" s="36">
        <v>388</v>
      </c>
      <c r="H318" s="35">
        <v>0</v>
      </c>
    </row>
    <row r="319" spans="1:8" s="185" customFormat="1" x14ac:dyDescent="0.3">
      <c r="A319" s="192" t="s">
        <v>1075</v>
      </c>
      <c r="B319" s="69">
        <v>43986</v>
      </c>
      <c r="C319" s="36">
        <v>153</v>
      </c>
      <c r="D319" s="36">
        <v>798</v>
      </c>
      <c r="E319" s="37">
        <v>0</v>
      </c>
      <c r="F319" s="36">
        <v>138</v>
      </c>
      <c r="G319" s="36">
        <v>328</v>
      </c>
      <c r="H319" s="35">
        <v>0</v>
      </c>
    </row>
    <row r="320" spans="1:8" s="185" customFormat="1" x14ac:dyDescent="0.3">
      <c r="A320" s="192" t="s">
        <v>1069</v>
      </c>
      <c r="B320" s="69">
        <v>43987</v>
      </c>
      <c r="C320" s="36">
        <v>419</v>
      </c>
      <c r="D320" s="36">
        <v>2180</v>
      </c>
      <c r="E320" s="37">
        <v>0</v>
      </c>
      <c r="F320" s="36">
        <v>254</v>
      </c>
      <c r="G320" s="36">
        <v>1110</v>
      </c>
      <c r="H320" s="35">
        <v>0</v>
      </c>
    </row>
    <row r="321" spans="1:8" s="185" customFormat="1" x14ac:dyDescent="0.3">
      <c r="A321" s="192" t="s">
        <v>1071</v>
      </c>
      <c r="B321" s="69">
        <v>43987</v>
      </c>
      <c r="C321" s="36">
        <v>174</v>
      </c>
      <c r="D321" s="36">
        <v>1228</v>
      </c>
      <c r="E321" s="37">
        <v>0</v>
      </c>
      <c r="F321" s="36">
        <v>137</v>
      </c>
      <c r="G321" s="36">
        <v>768</v>
      </c>
      <c r="H321" s="35">
        <v>0</v>
      </c>
    </row>
    <row r="322" spans="1:8" s="185" customFormat="1" x14ac:dyDescent="0.3">
      <c r="A322" s="192" t="s">
        <v>1072</v>
      </c>
      <c r="B322" s="69">
        <v>43987</v>
      </c>
      <c r="C322" s="36">
        <v>126</v>
      </c>
      <c r="D322" s="36">
        <v>1121</v>
      </c>
      <c r="E322" s="37">
        <v>0</v>
      </c>
      <c r="F322" s="36">
        <v>111</v>
      </c>
      <c r="G322" s="36">
        <v>604</v>
      </c>
      <c r="H322" s="35">
        <v>0</v>
      </c>
    </row>
    <row r="323" spans="1:8" s="185" customFormat="1" x14ac:dyDescent="0.3">
      <c r="A323" s="192" t="s">
        <v>1073</v>
      </c>
      <c r="B323" s="69">
        <v>43987</v>
      </c>
      <c r="C323" s="36">
        <v>90</v>
      </c>
      <c r="D323" s="36">
        <v>741</v>
      </c>
      <c r="E323" s="37">
        <v>0</v>
      </c>
      <c r="F323" s="36">
        <v>91</v>
      </c>
      <c r="G323" s="36">
        <v>408</v>
      </c>
      <c r="H323" s="35">
        <v>0</v>
      </c>
    </row>
    <row r="324" spans="1:8" s="185" customFormat="1" x14ac:dyDescent="0.3">
      <c r="A324" s="192" t="s">
        <v>1074</v>
      </c>
      <c r="B324" s="69">
        <v>43987</v>
      </c>
      <c r="C324" s="36">
        <v>75</v>
      </c>
      <c r="D324" s="36">
        <v>827</v>
      </c>
      <c r="E324" s="37">
        <v>0</v>
      </c>
      <c r="F324" s="36">
        <v>170</v>
      </c>
      <c r="G324" s="36">
        <v>407</v>
      </c>
      <c r="H324" s="35">
        <v>0</v>
      </c>
    </row>
    <row r="325" spans="1:8" s="185" customFormat="1" x14ac:dyDescent="0.3">
      <c r="A325" s="192" t="s">
        <v>1075</v>
      </c>
      <c r="B325" s="69">
        <v>43987</v>
      </c>
      <c r="C325" s="36">
        <v>154</v>
      </c>
      <c r="D325" s="36">
        <v>794</v>
      </c>
      <c r="E325" s="37">
        <v>0</v>
      </c>
      <c r="F325" s="36">
        <v>137</v>
      </c>
      <c r="G325" s="36">
        <v>337</v>
      </c>
      <c r="H325" s="35">
        <v>0</v>
      </c>
    </row>
    <row r="326" spans="1:8" s="185" customFormat="1" x14ac:dyDescent="0.3">
      <c r="A326" s="192" t="s">
        <v>1069</v>
      </c>
      <c r="B326" s="69">
        <v>43988</v>
      </c>
      <c r="C326" s="36">
        <v>411</v>
      </c>
      <c r="D326" s="36">
        <v>2152</v>
      </c>
      <c r="E326" s="37">
        <v>0</v>
      </c>
      <c r="F326" s="36">
        <v>259</v>
      </c>
      <c r="G326" s="36">
        <v>1118</v>
      </c>
      <c r="H326" s="35">
        <v>0</v>
      </c>
    </row>
    <row r="327" spans="1:8" s="185" customFormat="1" x14ac:dyDescent="0.3">
      <c r="A327" s="192" t="s">
        <v>1071</v>
      </c>
      <c r="B327" s="69">
        <v>43988</v>
      </c>
      <c r="C327" s="36">
        <v>164</v>
      </c>
      <c r="D327" s="36">
        <v>1236</v>
      </c>
      <c r="E327" s="37">
        <v>0</v>
      </c>
      <c r="F327" s="36">
        <v>147</v>
      </c>
      <c r="G327" s="36">
        <v>748</v>
      </c>
      <c r="H327" s="35">
        <v>0</v>
      </c>
    </row>
    <row r="328" spans="1:8" s="185" customFormat="1" x14ac:dyDescent="0.3">
      <c r="A328" s="192" t="s">
        <v>1072</v>
      </c>
      <c r="B328" s="69">
        <v>43988</v>
      </c>
      <c r="C328" s="36">
        <v>121</v>
      </c>
      <c r="D328" s="36">
        <v>1102</v>
      </c>
      <c r="E328" s="37">
        <v>0</v>
      </c>
      <c r="F328" s="36">
        <v>116</v>
      </c>
      <c r="G328" s="36">
        <v>622</v>
      </c>
      <c r="H328" s="35">
        <v>0</v>
      </c>
    </row>
    <row r="329" spans="1:8" s="185" customFormat="1" x14ac:dyDescent="0.3">
      <c r="A329" s="192" t="s">
        <v>1073</v>
      </c>
      <c r="B329" s="69">
        <v>43988</v>
      </c>
      <c r="C329" s="36">
        <v>88</v>
      </c>
      <c r="D329" s="36">
        <v>695</v>
      </c>
      <c r="E329" s="37">
        <v>0</v>
      </c>
      <c r="F329" s="36">
        <v>93</v>
      </c>
      <c r="G329" s="36">
        <v>450</v>
      </c>
      <c r="H329" s="35">
        <v>0</v>
      </c>
    </row>
    <row r="330" spans="1:8" s="185" customFormat="1" x14ac:dyDescent="0.3">
      <c r="A330" s="192" t="s">
        <v>1074</v>
      </c>
      <c r="B330" s="69">
        <v>43988</v>
      </c>
      <c r="C330" s="36">
        <v>78</v>
      </c>
      <c r="D330" s="36">
        <v>837</v>
      </c>
      <c r="E330" s="37">
        <v>0</v>
      </c>
      <c r="F330" s="36">
        <v>167</v>
      </c>
      <c r="G330" s="36">
        <v>397</v>
      </c>
      <c r="H330" s="35">
        <v>0</v>
      </c>
    </row>
    <row r="331" spans="1:8" s="185" customFormat="1" x14ac:dyDescent="0.3">
      <c r="A331" s="192" t="s">
        <v>1075</v>
      </c>
      <c r="B331" s="69">
        <v>43988</v>
      </c>
      <c r="C331" s="36">
        <v>154</v>
      </c>
      <c r="D331" s="36">
        <v>780</v>
      </c>
      <c r="E331" s="37">
        <v>0</v>
      </c>
      <c r="F331" s="36">
        <v>137</v>
      </c>
      <c r="G331" s="36">
        <v>351</v>
      </c>
      <c r="H331" s="35">
        <v>0</v>
      </c>
    </row>
    <row r="332" spans="1:8" s="185" customFormat="1" x14ac:dyDescent="0.3">
      <c r="A332" s="192" t="s">
        <v>1069</v>
      </c>
      <c r="B332" s="69">
        <v>43989</v>
      </c>
      <c r="C332" s="36">
        <v>407</v>
      </c>
      <c r="D332" s="36">
        <v>2096</v>
      </c>
      <c r="E332" s="37">
        <v>0</v>
      </c>
      <c r="F332" s="36">
        <v>260</v>
      </c>
      <c r="G332" s="36">
        <v>1176</v>
      </c>
      <c r="H332" s="35">
        <v>0</v>
      </c>
    </row>
    <row r="333" spans="1:8" s="185" customFormat="1" x14ac:dyDescent="0.3">
      <c r="A333" s="192" t="s">
        <v>1071</v>
      </c>
      <c r="B333" s="69">
        <v>43989</v>
      </c>
      <c r="C333" s="36">
        <v>154</v>
      </c>
      <c r="D333" s="36">
        <v>1215</v>
      </c>
      <c r="E333" s="37">
        <v>0</v>
      </c>
      <c r="F333" s="36">
        <v>157</v>
      </c>
      <c r="G333" s="36">
        <v>776</v>
      </c>
      <c r="H333" s="35">
        <v>0</v>
      </c>
    </row>
    <row r="334" spans="1:8" s="185" customFormat="1" x14ac:dyDescent="0.3">
      <c r="A334" s="192" t="s">
        <v>1072</v>
      </c>
      <c r="B334" s="69">
        <v>43989</v>
      </c>
      <c r="C334" s="36">
        <v>121</v>
      </c>
      <c r="D334" s="36">
        <v>1075</v>
      </c>
      <c r="E334" s="37">
        <v>0</v>
      </c>
      <c r="F334" s="36">
        <v>116</v>
      </c>
      <c r="G334" s="36">
        <v>649</v>
      </c>
      <c r="H334" s="35">
        <v>0</v>
      </c>
    </row>
    <row r="335" spans="1:8" s="185" customFormat="1" x14ac:dyDescent="0.3">
      <c r="A335" s="192" t="s">
        <v>1073</v>
      </c>
      <c r="B335" s="69">
        <v>43989</v>
      </c>
      <c r="C335" s="36">
        <v>87</v>
      </c>
      <c r="D335" s="36">
        <v>688</v>
      </c>
      <c r="E335" s="37">
        <v>0</v>
      </c>
      <c r="F335" s="36">
        <v>94</v>
      </c>
      <c r="G335" s="36">
        <v>460</v>
      </c>
      <c r="H335" s="35">
        <v>0</v>
      </c>
    </row>
    <row r="336" spans="1:8" s="185" customFormat="1" x14ac:dyDescent="0.3">
      <c r="A336" s="192" t="s">
        <v>1074</v>
      </c>
      <c r="B336" s="69">
        <v>43989</v>
      </c>
      <c r="C336" s="36">
        <v>77</v>
      </c>
      <c r="D336" s="36">
        <v>854</v>
      </c>
      <c r="E336" s="37">
        <v>0</v>
      </c>
      <c r="F336" s="36">
        <v>168</v>
      </c>
      <c r="G336" s="36">
        <v>380</v>
      </c>
      <c r="H336" s="35">
        <v>0</v>
      </c>
    </row>
    <row r="337" spans="1:8" s="185" customFormat="1" x14ac:dyDescent="0.3">
      <c r="A337" s="192" t="s">
        <v>1075</v>
      </c>
      <c r="B337" s="69">
        <v>43989</v>
      </c>
      <c r="C337" s="36">
        <v>143</v>
      </c>
      <c r="D337" s="36">
        <v>761</v>
      </c>
      <c r="E337" s="37">
        <v>0</v>
      </c>
      <c r="F337" s="36">
        <v>148</v>
      </c>
      <c r="G337" s="36">
        <v>385</v>
      </c>
      <c r="H337" s="35">
        <v>0</v>
      </c>
    </row>
    <row r="338" spans="1:8" s="185" customFormat="1" x14ac:dyDescent="0.3">
      <c r="A338" s="192" t="s">
        <v>1069</v>
      </c>
      <c r="B338" s="69">
        <v>43990</v>
      </c>
      <c r="C338" s="36">
        <v>410</v>
      </c>
      <c r="D338" s="36">
        <v>2093</v>
      </c>
      <c r="E338" s="37">
        <v>0</v>
      </c>
      <c r="F338" s="36">
        <v>263</v>
      </c>
      <c r="G338" s="36">
        <v>1186</v>
      </c>
      <c r="H338" s="35">
        <v>0</v>
      </c>
    </row>
    <row r="339" spans="1:8" s="185" customFormat="1" x14ac:dyDescent="0.3">
      <c r="A339" s="192" t="s">
        <v>1071</v>
      </c>
      <c r="B339" s="69">
        <v>43990</v>
      </c>
      <c r="C339" s="36">
        <v>153</v>
      </c>
      <c r="D339" s="36">
        <v>1211</v>
      </c>
      <c r="E339" s="37">
        <v>0</v>
      </c>
      <c r="F339" s="36">
        <v>158</v>
      </c>
      <c r="G339" s="36">
        <v>786</v>
      </c>
      <c r="H339" s="35">
        <v>0</v>
      </c>
    </row>
    <row r="340" spans="1:8" s="185" customFormat="1" x14ac:dyDescent="0.3">
      <c r="A340" s="192" t="s">
        <v>1072</v>
      </c>
      <c r="B340" s="69">
        <v>43990</v>
      </c>
      <c r="C340" s="36">
        <v>118</v>
      </c>
      <c r="D340" s="36">
        <v>1105</v>
      </c>
      <c r="E340" s="37">
        <v>0</v>
      </c>
      <c r="F340" s="36">
        <v>119</v>
      </c>
      <c r="G340" s="36">
        <v>619</v>
      </c>
      <c r="H340" s="35">
        <v>0</v>
      </c>
    </row>
    <row r="341" spans="1:8" s="185" customFormat="1" x14ac:dyDescent="0.3">
      <c r="A341" s="192" t="s">
        <v>1073</v>
      </c>
      <c r="B341" s="69">
        <v>43990</v>
      </c>
      <c r="C341" s="36">
        <v>90</v>
      </c>
      <c r="D341" s="36">
        <v>706</v>
      </c>
      <c r="E341" s="37">
        <v>0</v>
      </c>
      <c r="F341" s="36">
        <v>91</v>
      </c>
      <c r="G341" s="36">
        <v>445</v>
      </c>
      <c r="H341" s="35">
        <v>0</v>
      </c>
    </row>
    <row r="342" spans="1:8" s="185" customFormat="1" x14ac:dyDescent="0.3">
      <c r="A342" s="192" t="s">
        <v>1074</v>
      </c>
      <c r="B342" s="69">
        <v>43990</v>
      </c>
      <c r="C342" s="36">
        <v>77</v>
      </c>
      <c r="D342" s="36">
        <v>853</v>
      </c>
      <c r="E342" s="37">
        <v>0</v>
      </c>
      <c r="F342" s="36">
        <v>168</v>
      </c>
      <c r="G342" s="36">
        <v>381</v>
      </c>
      <c r="H342" s="35">
        <v>0</v>
      </c>
    </row>
    <row r="343" spans="1:8" s="185" customFormat="1" x14ac:dyDescent="0.3">
      <c r="A343" s="192" t="s">
        <v>1075</v>
      </c>
      <c r="B343" s="69">
        <v>43990</v>
      </c>
      <c r="C343" s="36">
        <v>148</v>
      </c>
      <c r="D343" s="36">
        <v>765</v>
      </c>
      <c r="E343" s="37">
        <v>0</v>
      </c>
      <c r="F343" s="36">
        <v>143</v>
      </c>
      <c r="G343" s="36">
        <v>381</v>
      </c>
      <c r="H343" s="35">
        <v>0</v>
      </c>
    </row>
    <row r="344" spans="1:8" s="185" customFormat="1" x14ac:dyDescent="0.3">
      <c r="A344" s="192" t="s">
        <v>1069</v>
      </c>
      <c r="B344" s="69">
        <v>43991</v>
      </c>
      <c r="C344" s="36">
        <v>423</v>
      </c>
      <c r="D344" s="36">
        <v>2202</v>
      </c>
      <c r="E344" s="37">
        <v>0</v>
      </c>
      <c r="F344" s="36">
        <v>248</v>
      </c>
      <c r="G344" s="36">
        <v>1098</v>
      </c>
      <c r="H344" s="35">
        <v>0</v>
      </c>
    </row>
    <row r="345" spans="1:8" s="185" customFormat="1" x14ac:dyDescent="0.3">
      <c r="A345" s="192" t="s">
        <v>1071</v>
      </c>
      <c r="B345" s="69">
        <v>43991</v>
      </c>
      <c r="C345" s="36">
        <v>156</v>
      </c>
      <c r="D345" s="36">
        <v>1232</v>
      </c>
      <c r="E345" s="37">
        <v>0</v>
      </c>
      <c r="F345" s="36">
        <v>155</v>
      </c>
      <c r="G345" s="36">
        <v>766</v>
      </c>
      <c r="H345" s="35">
        <v>0</v>
      </c>
    </row>
    <row r="346" spans="1:8" s="185" customFormat="1" x14ac:dyDescent="0.3">
      <c r="A346" s="192" t="s">
        <v>1072</v>
      </c>
      <c r="B346" s="69">
        <v>43991</v>
      </c>
      <c r="C346" s="36">
        <v>128</v>
      </c>
      <c r="D346" s="36">
        <v>1139</v>
      </c>
      <c r="E346" s="37">
        <v>0</v>
      </c>
      <c r="F346" s="36">
        <v>109</v>
      </c>
      <c r="G346" s="36">
        <v>583</v>
      </c>
      <c r="H346" s="35">
        <v>0</v>
      </c>
    </row>
    <row r="347" spans="1:8" s="185" customFormat="1" x14ac:dyDescent="0.3">
      <c r="A347" s="192" t="s">
        <v>1073</v>
      </c>
      <c r="B347" s="69">
        <v>43991</v>
      </c>
      <c r="C347" s="36">
        <v>92</v>
      </c>
      <c r="D347" s="36">
        <v>731</v>
      </c>
      <c r="E347" s="37">
        <v>0</v>
      </c>
      <c r="F347" s="36">
        <v>89</v>
      </c>
      <c r="G347" s="36">
        <v>424</v>
      </c>
      <c r="H347" s="35">
        <v>0</v>
      </c>
    </row>
    <row r="348" spans="1:8" s="185" customFormat="1" x14ac:dyDescent="0.3">
      <c r="A348" s="192" t="s">
        <v>1074</v>
      </c>
      <c r="B348" s="69">
        <v>43991</v>
      </c>
      <c r="C348" s="36">
        <v>83</v>
      </c>
      <c r="D348" s="36">
        <v>897</v>
      </c>
      <c r="E348" s="37">
        <v>0</v>
      </c>
      <c r="F348" s="36">
        <v>162</v>
      </c>
      <c r="G348" s="36">
        <v>337</v>
      </c>
      <c r="H348" s="35">
        <v>0</v>
      </c>
    </row>
    <row r="349" spans="1:8" s="185" customFormat="1" x14ac:dyDescent="0.3">
      <c r="A349" s="192" t="s">
        <v>1075</v>
      </c>
      <c r="B349" s="69">
        <v>43991</v>
      </c>
      <c r="C349" s="36">
        <v>157</v>
      </c>
      <c r="D349" s="36">
        <v>813</v>
      </c>
      <c r="E349" s="37">
        <v>0</v>
      </c>
      <c r="F349" s="36">
        <v>134</v>
      </c>
      <c r="G349" s="36">
        <v>318</v>
      </c>
      <c r="H349" s="35">
        <v>0</v>
      </c>
    </row>
    <row r="350" spans="1:8" s="185" customFormat="1" x14ac:dyDescent="0.3">
      <c r="A350" s="192" t="s">
        <v>1069</v>
      </c>
      <c r="B350" s="69">
        <v>43992</v>
      </c>
      <c r="C350" s="36">
        <v>435</v>
      </c>
      <c r="D350" s="36">
        <v>2282</v>
      </c>
      <c r="E350" s="37">
        <v>0</v>
      </c>
      <c r="F350" s="36">
        <v>239</v>
      </c>
      <c r="G350" s="36">
        <v>1015</v>
      </c>
      <c r="H350" s="35">
        <v>0</v>
      </c>
    </row>
    <row r="351" spans="1:8" s="185" customFormat="1" x14ac:dyDescent="0.3">
      <c r="A351" s="192" t="s">
        <v>1071</v>
      </c>
      <c r="B351" s="69">
        <v>43992</v>
      </c>
      <c r="C351" s="36">
        <v>146</v>
      </c>
      <c r="D351" s="36">
        <v>1237</v>
      </c>
      <c r="E351" s="37">
        <v>0</v>
      </c>
      <c r="F351" s="36">
        <v>165</v>
      </c>
      <c r="G351" s="36">
        <v>766</v>
      </c>
      <c r="H351" s="35">
        <v>0</v>
      </c>
    </row>
    <row r="352" spans="1:8" s="185" customFormat="1" x14ac:dyDescent="0.3">
      <c r="A352" s="192" t="s">
        <v>1072</v>
      </c>
      <c r="B352" s="69">
        <v>43992</v>
      </c>
      <c r="C352" s="36">
        <v>126</v>
      </c>
      <c r="D352" s="36">
        <v>1196</v>
      </c>
      <c r="E352" s="37">
        <v>0</v>
      </c>
      <c r="F352" s="36">
        <v>111</v>
      </c>
      <c r="G352" s="36">
        <v>526</v>
      </c>
      <c r="H352" s="35">
        <v>0</v>
      </c>
    </row>
    <row r="353" spans="1:8" s="185" customFormat="1" x14ac:dyDescent="0.3">
      <c r="A353" s="192" t="s">
        <v>1073</v>
      </c>
      <c r="B353" s="69">
        <v>43992</v>
      </c>
      <c r="C353" s="36">
        <v>89</v>
      </c>
      <c r="D353" s="36">
        <v>736</v>
      </c>
      <c r="E353" s="37">
        <v>0</v>
      </c>
      <c r="F353" s="36">
        <v>92</v>
      </c>
      <c r="G353" s="36">
        <v>413</v>
      </c>
      <c r="H353" s="35">
        <v>0</v>
      </c>
    </row>
    <row r="354" spans="1:8" s="185" customFormat="1" x14ac:dyDescent="0.3">
      <c r="A354" s="192" t="s">
        <v>1074</v>
      </c>
      <c r="B354" s="69">
        <v>43992</v>
      </c>
      <c r="C354" s="36">
        <v>80</v>
      </c>
      <c r="D354" s="36">
        <v>879</v>
      </c>
      <c r="E354" s="37">
        <v>0</v>
      </c>
      <c r="F354" s="36">
        <v>151</v>
      </c>
      <c r="G354" s="36">
        <v>355</v>
      </c>
      <c r="H354" s="35">
        <v>0</v>
      </c>
    </row>
    <row r="355" spans="1:8" s="185" customFormat="1" x14ac:dyDescent="0.3">
      <c r="A355" s="192" t="s">
        <v>1075</v>
      </c>
      <c r="B355" s="69">
        <v>43992</v>
      </c>
      <c r="C355" s="36">
        <v>157</v>
      </c>
      <c r="D355" s="36">
        <v>797</v>
      </c>
      <c r="E355" s="37">
        <v>0</v>
      </c>
      <c r="F355" s="36">
        <v>134</v>
      </c>
      <c r="G355" s="36">
        <v>329</v>
      </c>
      <c r="H355" s="35">
        <v>0</v>
      </c>
    </row>
    <row r="356" spans="1:8" s="185" customFormat="1" x14ac:dyDescent="0.3">
      <c r="A356" s="192" t="s">
        <v>1069</v>
      </c>
      <c r="B356" s="69">
        <v>43993</v>
      </c>
      <c r="C356" s="36">
        <v>414</v>
      </c>
      <c r="D356" s="36">
        <v>2214</v>
      </c>
      <c r="E356" s="37">
        <v>0</v>
      </c>
      <c r="F356" s="36">
        <v>260</v>
      </c>
      <c r="G356" s="36">
        <v>1088</v>
      </c>
      <c r="H356" s="35">
        <v>0</v>
      </c>
    </row>
    <row r="357" spans="1:8" s="185" customFormat="1" x14ac:dyDescent="0.3">
      <c r="A357" s="192" t="s">
        <v>1071</v>
      </c>
      <c r="B357" s="69">
        <v>43993</v>
      </c>
      <c r="C357" s="36">
        <v>138</v>
      </c>
      <c r="D357" s="36">
        <v>1225</v>
      </c>
      <c r="E357" s="37">
        <v>0</v>
      </c>
      <c r="F357" s="36">
        <v>173</v>
      </c>
      <c r="G357" s="36">
        <v>778</v>
      </c>
      <c r="H357" s="35">
        <v>0</v>
      </c>
    </row>
    <row r="358" spans="1:8" s="185" customFormat="1" x14ac:dyDescent="0.3">
      <c r="A358" s="192" t="s">
        <v>1072</v>
      </c>
      <c r="B358" s="69">
        <v>43993</v>
      </c>
      <c r="C358" s="36">
        <v>117</v>
      </c>
      <c r="D358" s="36">
        <v>1197</v>
      </c>
      <c r="E358" s="37">
        <v>0</v>
      </c>
      <c r="F358" s="36">
        <v>120</v>
      </c>
      <c r="G358" s="36">
        <v>525</v>
      </c>
      <c r="H358" s="35">
        <v>0</v>
      </c>
    </row>
    <row r="359" spans="1:8" s="185" customFormat="1" x14ac:dyDescent="0.3">
      <c r="A359" s="192" t="s">
        <v>1073</v>
      </c>
      <c r="B359" s="69">
        <v>43993</v>
      </c>
      <c r="C359" s="36">
        <v>92</v>
      </c>
      <c r="D359" s="36">
        <v>759</v>
      </c>
      <c r="E359" s="37">
        <v>0</v>
      </c>
      <c r="F359" s="36">
        <v>89</v>
      </c>
      <c r="G359" s="36">
        <v>387</v>
      </c>
      <c r="H359" s="35">
        <v>0</v>
      </c>
    </row>
    <row r="360" spans="1:8" s="185" customFormat="1" x14ac:dyDescent="0.3">
      <c r="A360" s="192" t="s">
        <v>1074</v>
      </c>
      <c r="B360" s="69">
        <v>43993</v>
      </c>
      <c r="C360" s="36">
        <v>83</v>
      </c>
      <c r="D360" s="36">
        <v>900</v>
      </c>
      <c r="E360" s="37">
        <v>0</v>
      </c>
      <c r="F360" s="36">
        <v>148</v>
      </c>
      <c r="G360" s="36">
        <v>303</v>
      </c>
      <c r="H360" s="35">
        <v>0</v>
      </c>
    </row>
    <row r="361" spans="1:8" s="185" customFormat="1" x14ac:dyDescent="0.3">
      <c r="A361" s="192" t="s">
        <v>1075</v>
      </c>
      <c r="B361" s="69">
        <v>43993</v>
      </c>
      <c r="C361" s="36">
        <v>152</v>
      </c>
      <c r="D361" s="36">
        <v>806</v>
      </c>
      <c r="E361" s="37">
        <v>0</v>
      </c>
      <c r="F361" s="36">
        <v>139</v>
      </c>
      <c r="G361" s="36">
        <v>320</v>
      </c>
      <c r="H361" s="35">
        <v>0</v>
      </c>
    </row>
    <row r="362" spans="1:8" s="185" customFormat="1" x14ac:dyDescent="0.3">
      <c r="A362" s="192" t="s">
        <v>1069</v>
      </c>
      <c r="B362" s="69">
        <v>43994</v>
      </c>
      <c r="C362" s="36">
        <v>424</v>
      </c>
      <c r="D362" s="36">
        <v>2233</v>
      </c>
      <c r="E362" s="37">
        <v>0</v>
      </c>
      <c r="F362" s="36">
        <v>249</v>
      </c>
      <c r="G362" s="36">
        <v>1066</v>
      </c>
      <c r="H362" s="35">
        <v>0</v>
      </c>
    </row>
    <row r="363" spans="1:8" s="185" customFormat="1" x14ac:dyDescent="0.3">
      <c r="A363" s="192" t="s">
        <v>1071</v>
      </c>
      <c r="B363" s="69">
        <v>43994</v>
      </c>
      <c r="C363" s="36">
        <v>144</v>
      </c>
      <c r="D363" s="36">
        <v>1187</v>
      </c>
      <c r="E363" s="37">
        <v>0</v>
      </c>
      <c r="F363" s="36">
        <v>167</v>
      </c>
      <c r="G363" s="36">
        <v>816</v>
      </c>
      <c r="H363" s="35">
        <v>0</v>
      </c>
    </row>
    <row r="364" spans="1:8" s="185" customFormat="1" x14ac:dyDescent="0.3">
      <c r="A364" s="192" t="s">
        <v>1072</v>
      </c>
      <c r="B364" s="69">
        <v>43994</v>
      </c>
      <c r="C364" s="36">
        <v>119</v>
      </c>
      <c r="D364" s="36">
        <v>1131</v>
      </c>
      <c r="E364" s="37">
        <v>0</v>
      </c>
      <c r="F364" s="36">
        <v>118</v>
      </c>
      <c r="G364" s="36">
        <v>594</v>
      </c>
      <c r="H364" s="35">
        <v>0</v>
      </c>
    </row>
    <row r="365" spans="1:8" s="185" customFormat="1" x14ac:dyDescent="0.3">
      <c r="A365" s="192" t="s">
        <v>1073</v>
      </c>
      <c r="B365" s="69">
        <v>43994</v>
      </c>
      <c r="C365" s="36">
        <v>83</v>
      </c>
      <c r="D365" s="36">
        <v>773</v>
      </c>
      <c r="E365" s="37">
        <v>0</v>
      </c>
      <c r="F365" s="36">
        <v>98</v>
      </c>
      <c r="G365" s="36">
        <v>381</v>
      </c>
      <c r="H365" s="35">
        <v>0</v>
      </c>
    </row>
    <row r="366" spans="1:8" s="185" customFormat="1" x14ac:dyDescent="0.3">
      <c r="A366" s="192" t="s">
        <v>1074</v>
      </c>
      <c r="B366" s="69">
        <v>43994</v>
      </c>
      <c r="C366" s="36">
        <v>73</v>
      </c>
      <c r="D366" s="36">
        <v>888</v>
      </c>
      <c r="E366" s="37">
        <v>0</v>
      </c>
      <c r="F366" s="36">
        <v>158</v>
      </c>
      <c r="G366" s="36">
        <v>315</v>
      </c>
      <c r="H366" s="35">
        <v>0</v>
      </c>
    </row>
    <row r="367" spans="1:8" s="185" customFormat="1" x14ac:dyDescent="0.3">
      <c r="A367" s="192" t="s">
        <v>1075</v>
      </c>
      <c r="B367" s="69">
        <v>43994</v>
      </c>
      <c r="C367" s="36">
        <v>153</v>
      </c>
      <c r="D367" s="36">
        <v>766</v>
      </c>
      <c r="E367" s="37">
        <v>0</v>
      </c>
      <c r="F367" s="36">
        <v>138</v>
      </c>
      <c r="G367" s="36">
        <v>360</v>
      </c>
      <c r="H367" s="35">
        <v>0</v>
      </c>
    </row>
    <row r="368" spans="1:8" s="185" customFormat="1" x14ac:dyDescent="0.3">
      <c r="A368" s="192" t="s">
        <v>1069</v>
      </c>
      <c r="B368" s="69">
        <v>43995</v>
      </c>
      <c r="C368" s="36">
        <v>409</v>
      </c>
      <c r="D368" s="36">
        <v>2161</v>
      </c>
      <c r="E368" s="37">
        <v>0</v>
      </c>
      <c r="F368" s="36">
        <v>264</v>
      </c>
      <c r="G368" s="36">
        <v>1125</v>
      </c>
      <c r="H368" s="35">
        <v>0</v>
      </c>
    </row>
    <row r="369" spans="1:8" s="185" customFormat="1" x14ac:dyDescent="0.3">
      <c r="A369" s="192" t="s">
        <v>1071</v>
      </c>
      <c r="B369" s="69">
        <v>43995</v>
      </c>
      <c r="C369" s="36">
        <v>145</v>
      </c>
      <c r="D369" s="36">
        <v>1147</v>
      </c>
      <c r="E369" s="37">
        <v>0</v>
      </c>
      <c r="F369" s="36">
        <v>166</v>
      </c>
      <c r="G369" s="36">
        <v>841</v>
      </c>
      <c r="H369" s="35">
        <v>0</v>
      </c>
    </row>
    <row r="370" spans="1:8" s="185" customFormat="1" x14ac:dyDescent="0.3">
      <c r="A370" s="192" t="s">
        <v>1072</v>
      </c>
      <c r="B370" s="69">
        <v>43995</v>
      </c>
      <c r="C370" s="36">
        <v>118</v>
      </c>
      <c r="D370" s="36">
        <v>1099</v>
      </c>
      <c r="E370" s="37">
        <v>0</v>
      </c>
      <c r="F370" s="36">
        <v>116</v>
      </c>
      <c r="G370" s="36">
        <v>631</v>
      </c>
      <c r="H370" s="35">
        <v>0</v>
      </c>
    </row>
    <row r="371" spans="1:8" s="185" customFormat="1" x14ac:dyDescent="0.3">
      <c r="A371" s="192" t="s">
        <v>1073</v>
      </c>
      <c r="B371" s="69">
        <v>43995</v>
      </c>
      <c r="C371" s="36">
        <v>78</v>
      </c>
      <c r="D371" s="36">
        <v>722</v>
      </c>
      <c r="E371" s="37">
        <v>0</v>
      </c>
      <c r="F371" s="36">
        <v>103</v>
      </c>
      <c r="G371" s="36">
        <v>416</v>
      </c>
      <c r="H371" s="35">
        <v>0</v>
      </c>
    </row>
    <row r="372" spans="1:8" s="185" customFormat="1" x14ac:dyDescent="0.3">
      <c r="A372" s="192" t="s">
        <v>1074</v>
      </c>
      <c r="B372" s="69">
        <v>43995</v>
      </c>
      <c r="C372" s="36">
        <v>74</v>
      </c>
      <c r="D372" s="36">
        <v>863</v>
      </c>
      <c r="E372" s="37">
        <v>0</v>
      </c>
      <c r="F372" s="36">
        <v>155</v>
      </c>
      <c r="G372" s="36">
        <v>340</v>
      </c>
      <c r="H372" s="35">
        <v>0</v>
      </c>
    </row>
    <row r="373" spans="1:8" s="185" customFormat="1" x14ac:dyDescent="0.3">
      <c r="A373" s="192" t="s">
        <v>1075</v>
      </c>
      <c r="B373" s="69">
        <v>43995</v>
      </c>
      <c r="C373" s="36">
        <v>144</v>
      </c>
      <c r="D373" s="36">
        <v>731</v>
      </c>
      <c r="E373" s="37">
        <v>0</v>
      </c>
      <c r="F373" s="36">
        <v>147</v>
      </c>
      <c r="G373" s="36">
        <v>395</v>
      </c>
      <c r="H373" s="35">
        <v>0</v>
      </c>
    </row>
    <row r="374" spans="1:8" s="185" customFormat="1" x14ac:dyDescent="0.3">
      <c r="A374" s="192" t="s">
        <v>1069</v>
      </c>
      <c r="B374" s="69">
        <v>43996</v>
      </c>
      <c r="C374" s="36">
        <v>392</v>
      </c>
      <c r="D374" s="36">
        <v>2079</v>
      </c>
      <c r="E374" s="37">
        <v>0</v>
      </c>
      <c r="F374" s="36">
        <v>279</v>
      </c>
      <c r="G374" s="36">
        <v>1203</v>
      </c>
      <c r="H374" s="35">
        <v>0</v>
      </c>
    </row>
    <row r="375" spans="1:8" s="185" customFormat="1" x14ac:dyDescent="0.3">
      <c r="A375" s="192" t="s">
        <v>1071</v>
      </c>
      <c r="B375" s="69">
        <v>43996</v>
      </c>
      <c r="C375" s="36">
        <v>140</v>
      </c>
      <c r="D375" s="36">
        <v>1138</v>
      </c>
      <c r="E375" s="37">
        <v>0</v>
      </c>
      <c r="F375" s="36">
        <v>171</v>
      </c>
      <c r="G375" s="36">
        <v>841</v>
      </c>
      <c r="H375" s="35">
        <v>0</v>
      </c>
    </row>
    <row r="376" spans="1:8" s="185" customFormat="1" x14ac:dyDescent="0.3">
      <c r="A376" s="192" t="s">
        <v>1072</v>
      </c>
      <c r="B376" s="69">
        <v>43996</v>
      </c>
      <c r="C376" s="36">
        <v>117</v>
      </c>
      <c r="D376" s="36">
        <v>1074</v>
      </c>
      <c r="E376" s="37">
        <v>0</v>
      </c>
      <c r="F376" s="36">
        <v>120</v>
      </c>
      <c r="G376" s="36">
        <v>651</v>
      </c>
      <c r="H376" s="35">
        <v>0</v>
      </c>
    </row>
    <row r="377" spans="1:8" s="185" customFormat="1" x14ac:dyDescent="0.3">
      <c r="A377" s="192" t="s">
        <v>1073</v>
      </c>
      <c r="B377" s="69">
        <v>43996</v>
      </c>
      <c r="C377" s="36">
        <v>87</v>
      </c>
      <c r="D377" s="36">
        <v>714</v>
      </c>
      <c r="E377" s="37">
        <v>0</v>
      </c>
      <c r="F377" s="36">
        <v>94</v>
      </c>
      <c r="G377" s="36">
        <v>425</v>
      </c>
      <c r="H377" s="35">
        <v>0</v>
      </c>
    </row>
    <row r="378" spans="1:8" s="185" customFormat="1" x14ac:dyDescent="0.3">
      <c r="A378" s="192" t="s">
        <v>1074</v>
      </c>
      <c r="B378" s="69">
        <v>43996</v>
      </c>
      <c r="C378" s="36">
        <v>71</v>
      </c>
      <c r="D378" s="36">
        <v>821</v>
      </c>
      <c r="E378" s="37">
        <v>0</v>
      </c>
      <c r="F378" s="36">
        <v>138</v>
      </c>
      <c r="G378" s="36">
        <v>382</v>
      </c>
      <c r="H378" s="35">
        <v>0</v>
      </c>
    </row>
    <row r="379" spans="1:8" s="185" customFormat="1" x14ac:dyDescent="0.3">
      <c r="A379" s="192" t="s">
        <v>1075</v>
      </c>
      <c r="B379" s="69">
        <v>43996</v>
      </c>
      <c r="C379" s="36">
        <v>154</v>
      </c>
      <c r="D379" s="36">
        <v>714</v>
      </c>
      <c r="E379" s="37">
        <v>0</v>
      </c>
      <c r="F379" s="36">
        <v>137</v>
      </c>
      <c r="G379" s="36">
        <v>412</v>
      </c>
      <c r="H379" s="35">
        <v>0</v>
      </c>
    </row>
    <row r="380" spans="1:8" s="185" customFormat="1" x14ac:dyDescent="0.3">
      <c r="A380" s="192" t="s">
        <v>1069</v>
      </c>
      <c r="B380" s="69">
        <v>43997</v>
      </c>
      <c r="C380" s="36">
        <v>382</v>
      </c>
      <c r="D380" s="36">
        <v>2121</v>
      </c>
      <c r="E380" s="37">
        <v>0</v>
      </c>
      <c r="F380" s="36">
        <v>288</v>
      </c>
      <c r="G380" s="36">
        <v>1186</v>
      </c>
      <c r="H380" s="35">
        <v>0</v>
      </c>
    </row>
    <row r="381" spans="1:8" s="185" customFormat="1" x14ac:dyDescent="0.3">
      <c r="A381" s="192" t="s">
        <v>1071</v>
      </c>
      <c r="B381" s="69">
        <v>43997</v>
      </c>
      <c r="C381" s="36">
        <v>149</v>
      </c>
      <c r="D381" s="36">
        <v>1164</v>
      </c>
      <c r="E381" s="37">
        <v>0</v>
      </c>
      <c r="F381" s="36">
        <v>162</v>
      </c>
      <c r="G381" s="36">
        <v>811</v>
      </c>
      <c r="H381" s="35">
        <v>0</v>
      </c>
    </row>
    <row r="382" spans="1:8" s="185" customFormat="1" x14ac:dyDescent="0.3">
      <c r="A382" s="192" t="s">
        <v>1072</v>
      </c>
      <c r="B382" s="69">
        <v>43997</v>
      </c>
      <c r="C382" s="36">
        <v>116</v>
      </c>
      <c r="D382" s="36">
        <v>1052</v>
      </c>
      <c r="E382" s="37">
        <v>0</v>
      </c>
      <c r="F382" s="36">
        <v>121</v>
      </c>
      <c r="G382" s="36">
        <v>673</v>
      </c>
      <c r="H382" s="35">
        <v>0</v>
      </c>
    </row>
    <row r="383" spans="1:8" s="185" customFormat="1" x14ac:dyDescent="0.3">
      <c r="A383" s="192" t="s">
        <v>1073</v>
      </c>
      <c r="B383" s="69">
        <v>43997</v>
      </c>
      <c r="C383" s="36">
        <v>75</v>
      </c>
      <c r="D383" s="36">
        <v>767</v>
      </c>
      <c r="E383" s="37">
        <v>0</v>
      </c>
      <c r="F383" s="36">
        <v>106</v>
      </c>
      <c r="G383" s="36">
        <v>381</v>
      </c>
      <c r="H383" s="35">
        <v>0</v>
      </c>
    </row>
    <row r="384" spans="1:8" s="185" customFormat="1" x14ac:dyDescent="0.3">
      <c r="A384" s="192" t="s">
        <v>1074</v>
      </c>
      <c r="B384" s="69">
        <v>43997</v>
      </c>
      <c r="C384" s="36">
        <v>72</v>
      </c>
      <c r="D384" s="36">
        <v>824</v>
      </c>
      <c r="E384" s="37">
        <v>0</v>
      </c>
      <c r="F384" s="36">
        <v>137</v>
      </c>
      <c r="G384" s="36">
        <v>379</v>
      </c>
      <c r="H384" s="35">
        <v>0</v>
      </c>
    </row>
    <row r="385" spans="1:8" s="185" customFormat="1" x14ac:dyDescent="0.3">
      <c r="A385" s="192" t="s">
        <v>1075</v>
      </c>
      <c r="B385" s="69">
        <v>43997</v>
      </c>
      <c r="C385" s="36">
        <v>154</v>
      </c>
      <c r="D385" s="36">
        <v>732</v>
      </c>
      <c r="E385" s="37">
        <v>0</v>
      </c>
      <c r="F385" s="36">
        <v>137</v>
      </c>
      <c r="G385" s="36">
        <v>394</v>
      </c>
      <c r="H385" s="35">
        <v>0</v>
      </c>
    </row>
    <row r="386" spans="1:8" s="185" customFormat="1" x14ac:dyDescent="0.3">
      <c r="A386" s="192" t="s">
        <v>1069</v>
      </c>
      <c r="B386" s="69">
        <v>43998</v>
      </c>
      <c r="C386" s="36">
        <v>402</v>
      </c>
      <c r="D386" s="36">
        <v>2234</v>
      </c>
      <c r="E386" s="37">
        <v>0</v>
      </c>
      <c r="F386" s="36">
        <v>268</v>
      </c>
      <c r="G386" s="36">
        <v>1068</v>
      </c>
      <c r="H386" s="35">
        <v>0</v>
      </c>
    </row>
    <row r="387" spans="1:8" s="185" customFormat="1" x14ac:dyDescent="0.3">
      <c r="A387" s="192" t="s">
        <v>1071</v>
      </c>
      <c r="B387" s="69">
        <v>43998</v>
      </c>
      <c r="C387" s="36">
        <v>143</v>
      </c>
      <c r="D387" s="36">
        <v>1209</v>
      </c>
      <c r="E387" s="37">
        <v>0</v>
      </c>
      <c r="F387" s="36">
        <v>168</v>
      </c>
      <c r="G387" s="36">
        <v>789</v>
      </c>
      <c r="H387" s="35">
        <v>0</v>
      </c>
    </row>
    <row r="388" spans="1:8" s="185" customFormat="1" x14ac:dyDescent="0.3">
      <c r="A388" s="192" t="s">
        <v>1072</v>
      </c>
      <c r="B388" s="69">
        <v>43998</v>
      </c>
      <c r="C388" s="36">
        <v>116</v>
      </c>
      <c r="D388" s="36">
        <v>1104</v>
      </c>
      <c r="E388" s="37">
        <v>0</v>
      </c>
      <c r="F388" s="36">
        <v>128</v>
      </c>
      <c r="G388" s="36">
        <v>622</v>
      </c>
      <c r="H388" s="35">
        <v>0</v>
      </c>
    </row>
    <row r="389" spans="1:8" s="185" customFormat="1" x14ac:dyDescent="0.3">
      <c r="A389" s="192" t="s">
        <v>1073</v>
      </c>
      <c r="B389" s="69">
        <v>43998</v>
      </c>
      <c r="C389" s="36">
        <v>70</v>
      </c>
      <c r="D389" s="36">
        <v>818</v>
      </c>
      <c r="E389" s="37">
        <v>0</v>
      </c>
      <c r="F389" s="36">
        <v>111</v>
      </c>
      <c r="G389" s="36">
        <v>326</v>
      </c>
      <c r="H389" s="35">
        <v>0</v>
      </c>
    </row>
    <row r="390" spans="1:8" s="185" customFormat="1" x14ac:dyDescent="0.3">
      <c r="A390" s="192" t="s">
        <v>1074</v>
      </c>
      <c r="B390" s="69">
        <v>43998</v>
      </c>
      <c r="C390" s="36">
        <v>76</v>
      </c>
      <c r="D390" s="36">
        <v>870</v>
      </c>
      <c r="E390" s="37">
        <v>0</v>
      </c>
      <c r="F390" s="36">
        <v>133</v>
      </c>
      <c r="G390" s="36">
        <v>333</v>
      </c>
      <c r="H390" s="35">
        <v>0</v>
      </c>
    </row>
    <row r="391" spans="1:8" s="185" customFormat="1" x14ac:dyDescent="0.3">
      <c r="A391" s="192" t="s">
        <v>1075</v>
      </c>
      <c r="B391" s="69">
        <v>43998</v>
      </c>
      <c r="C391" s="36">
        <v>154</v>
      </c>
      <c r="D391" s="36">
        <v>804</v>
      </c>
      <c r="E391" s="37">
        <v>0</v>
      </c>
      <c r="F391" s="36">
        <v>137</v>
      </c>
      <c r="G391" s="36">
        <v>322</v>
      </c>
      <c r="H391" s="35">
        <v>0</v>
      </c>
    </row>
    <row r="392" spans="1:8" s="185" customFormat="1" x14ac:dyDescent="0.3">
      <c r="A392" s="192" t="s">
        <v>1069</v>
      </c>
      <c r="B392" s="69">
        <v>43999</v>
      </c>
      <c r="C392" s="36">
        <v>408</v>
      </c>
      <c r="D392" s="36">
        <v>2246</v>
      </c>
      <c r="E392" s="37">
        <v>0</v>
      </c>
      <c r="F392" s="36">
        <v>264</v>
      </c>
      <c r="G392" s="36">
        <v>1049</v>
      </c>
      <c r="H392" s="35">
        <v>0</v>
      </c>
    </row>
    <row r="393" spans="1:8" s="185" customFormat="1" x14ac:dyDescent="0.3">
      <c r="A393" s="192" t="s">
        <v>1071</v>
      </c>
      <c r="B393" s="69">
        <v>43999</v>
      </c>
      <c r="C393" s="36">
        <v>141</v>
      </c>
      <c r="D393" s="36">
        <v>1250</v>
      </c>
      <c r="E393" s="37">
        <v>0</v>
      </c>
      <c r="F393" s="36">
        <v>170</v>
      </c>
      <c r="G393" s="36">
        <v>753</v>
      </c>
      <c r="H393" s="35">
        <v>0</v>
      </c>
    </row>
    <row r="394" spans="1:8" s="185" customFormat="1" x14ac:dyDescent="0.3">
      <c r="A394" s="192" t="s">
        <v>1072</v>
      </c>
      <c r="B394" s="69">
        <v>43999</v>
      </c>
      <c r="C394" s="36">
        <v>112</v>
      </c>
      <c r="D394" s="36">
        <v>1126</v>
      </c>
      <c r="E394" s="37">
        <v>0</v>
      </c>
      <c r="F394" s="36">
        <v>127</v>
      </c>
      <c r="G394" s="36">
        <v>600</v>
      </c>
      <c r="H394" s="35">
        <v>0</v>
      </c>
    </row>
    <row r="395" spans="1:8" s="185" customFormat="1" x14ac:dyDescent="0.3">
      <c r="A395" s="192" t="s">
        <v>1073</v>
      </c>
      <c r="B395" s="69">
        <v>43999</v>
      </c>
      <c r="C395" s="36">
        <v>72</v>
      </c>
      <c r="D395" s="36">
        <v>796</v>
      </c>
      <c r="E395" s="37">
        <v>0</v>
      </c>
      <c r="F395" s="36">
        <v>109</v>
      </c>
      <c r="G395" s="36">
        <v>357</v>
      </c>
      <c r="H395" s="35">
        <v>0</v>
      </c>
    </row>
    <row r="396" spans="1:8" s="185" customFormat="1" x14ac:dyDescent="0.3">
      <c r="A396" s="192" t="s">
        <v>1074</v>
      </c>
      <c r="B396" s="69">
        <v>43999</v>
      </c>
      <c r="C396" s="36">
        <v>68</v>
      </c>
      <c r="D396" s="36">
        <v>893</v>
      </c>
      <c r="E396" s="37">
        <v>0</v>
      </c>
      <c r="F396" s="36">
        <v>141</v>
      </c>
      <c r="G396" s="36">
        <v>310</v>
      </c>
      <c r="H396" s="35">
        <v>0</v>
      </c>
    </row>
    <row r="397" spans="1:8" s="185" customFormat="1" x14ac:dyDescent="0.3">
      <c r="A397" s="192" t="s">
        <v>1075</v>
      </c>
      <c r="B397" s="69">
        <v>43999</v>
      </c>
      <c r="C397" s="36">
        <v>151</v>
      </c>
      <c r="D397" s="36">
        <v>821</v>
      </c>
      <c r="E397" s="37">
        <v>0</v>
      </c>
      <c r="F397" s="36">
        <v>140</v>
      </c>
      <c r="G397" s="36">
        <v>305</v>
      </c>
      <c r="H397" s="35">
        <v>0</v>
      </c>
    </row>
    <row r="398" spans="1:8" s="185" customFormat="1" x14ac:dyDescent="0.3">
      <c r="A398" s="192" t="s">
        <v>1069</v>
      </c>
      <c r="B398" s="69">
        <v>44000</v>
      </c>
      <c r="C398" s="36">
        <v>406</v>
      </c>
      <c r="D398" s="36">
        <v>2232</v>
      </c>
      <c r="E398" s="37">
        <v>0</v>
      </c>
      <c r="F398" s="36">
        <v>266</v>
      </c>
      <c r="G398" s="36">
        <v>1068</v>
      </c>
      <c r="H398" s="35">
        <v>0</v>
      </c>
    </row>
    <row r="399" spans="1:8" s="185" customFormat="1" x14ac:dyDescent="0.3">
      <c r="A399" s="192" t="s">
        <v>1071</v>
      </c>
      <c r="B399" s="69">
        <v>44000</v>
      </c>
      <c r="C399" s="36">
        <v>147</v>
      </c>
      <c r="D399" s="36">
        <v>1251</v>
      </c>
      <c r="E399" s="37">
        <v>0</v>
      </c>
      <c r="F399" s="36">
        <v>164</v>
      </c>
      <c r="G399" s="36">
        <v>752</v>
      </c>
      <c r="H399" s="35">
        <v>0</v>
      </c>
    </row>
    <row r="400" spans="1:8" s="185" customFormat="1" x14ac:dyDescent="0.3">
      <c r="A400" s="192" t="s">
        <v>1072</v>
      </c>
      <c r="B400" s="69">
        <v>44000</v>
      </c>
      <c r="C400" s="36">
        <v>118</v>
      </c>
      <c r="D400" s="36">
        <v>1133</v>
      </c>
      <c r="E400" s="37">
        <v>0</v>
      </c>
      <c r="F400" s="36">
        <v>121</v>
      </c>
      <c r="G400" s="36">
        <v>595</v>
      </c>
      <c r="H400" s="35">
        <v>0</v>
      </c>
    </row>
    <row r="401" spans="1:8" s="185" customFormat="1" x14ac:dyDescent="0.3">
      <c r="A401" s="192" t="s">
        <v>1073</v>
      </c>
      <c r="B401" s="69">
        <v>44000</v>
      </c>
      <c r="C401" s="36">
        <v>77</v>
      </c>
      <c r="D401" s="36">
        <v>788</v>
      </c>
      <c r="E401" s="37">
        <v>0</v>
      </c>
      <c r="F401" s="36">
        <v>104</v>
      </c>
      <c r="G401" s="36">
        <v>371</v>
      </c>
      <c r="H401" s="35">
        <v>0</v>
      </c>
    </row>
    <row r="402" spans="1:8" s="185" customFormat="1" x14ac:dyDescent="0.3">
      <c r="A402" s="192" t="s">
        <v>1074</v>
      </c>
      <c r="B402" s="69">
        <v>44000</v>
      </c>
      <c r="C402" s="36">
        <v>80</v>
      </c>
      <c r="D402" s="36">
        <v>868</v>
      </c>
      <c r="E402" s="37">
        <v>0</v>
      </c>
      <c r="F402" s="36">
        <v>129</v>
      </c>
      <c r="G402" s="36">
        <v>335</v>
      </c>
      <c r="H402" s="35">
        <v>0</v>
      </c>
    </row>
    <row r="403" spans="1:8" s="185" customFormat="1" x14ac:dyDescent="0.3">
      <c r="A403" s="192" t="s">
        <v>1075</v>
      </c>
      <c r="B403" s="69">
        <v>44000</v>
      </c>
      <c r="C403" s="36">
        <v>150</v>
      </c>
      <c r="D403" s="36">
        <v>823</v>
      </c>
      <c r="E403" s="37">
        <v>0</v>
      </c>
      <c r="F403" s="36">
        <v>141</v>
      </c>
      <c r="G403" s="36">
        <v>303</v>
      </c>
      <c r="H403" s="35">
        <v>0</v>
      </c>
    </row>
    <row r="404" spans="1:8" s="185" customFormat="1" x14ac:dyDescent="0.3">
      <c r="A404" s="192" t="s">
        <v>1069</v>
      </c>
      <c r="B404" s="69">
        <v>44001</v>
      </c>
      <c r="C404" s="36">
        <v>407</v>
      </c>
      <c r="D404" s="36">
        <v>2250</v>
      </c>
      <c r="E404" s="37">
        <v>0</v>
      </c>
      <c r="F404" s="36">
        <v>263</v>
      </c>
      <c r="G404" s="36">
        <v>1048</v>
      </c>
      <c r="H404" s="35">
        <v>0</v>
      </c>
    </row>
    <row r="405" spans="1:8" s="185" customFormat="1" x14ac:dyDescent="0.3">
      <c r="A405" s="192" t="s">
        <v>1071</v>
      </c>
      <c r="B405" s="69">
        <v>44001</v>
      </c>
      <c r="C405" s="36">
        <v>139</v>
      </c>
      <c r="D405" s="36">
        <v>1231</v>
      </c>
      <c r="E405" s="37">
        <v>0</v>
      </c>
      <c r="F405" s="36">
        <v>172</v>
      </c>
      <c r="G405" s="36">
        <v>780</v>
      </c>
      <c r="H405" s="35">
        <v>0</v>
      </c>
    </row>
    <row r="406" spans="1:8" s="185" customFormat="1" x14ac:dyDescent="0.3">
      <c r="A406" s="192" t="s">
        <v>1072</v>
      </c>
      <c r="B406" s="69">
        <v>44001</v>
      </c>
      <c r="C406" s="36">
        <v>111</v>
      </c>
      <c r="D406" s="36">
        <v>1119</v>
      </c>
      <c r="E406" s="37">
        <v>0</v>
      </c>
      <c r="F406" s="36">
        <v>128</v>
      </c>
      <c r="G406" s="36">
        <v>610</v>
      </c>
      <c r="H406" s="35">
        <v>0</v>
      </c>
    </row>
    <row r="407" spans="1:8" s="185" customFormat="1" x14ac:dyDescent="0.3">
      <c r="A407" s="192" t="s">
        <v>1073</v>
      </c>
      <c r="B407" s="69">
        <v>44001</v>
      </c>
      <c r="C407" s="36">
        <v>68</v>
      </c>
      <c r="D407" s="36">
        <v>782</v>
      </c>
      <c r="E407" s="37">
        <v>0</v>
      </c>
      <c r="F407" s="36">
        <v>113</v>
      </c>
      <c r="G407" s="36">
        <v>377</v>
      </c>
      <c r="H407" s="35">
        <v>0</v>
      </c>
    </row>
    <row r="408" spans="1:8" s="185" customFormat="1" x14ac:dyDescent="0.3">
      <c r="A408" s="192" t="s">
        <v>1074</v>
      </c>
      <c r="B408" s="69">
        <v>44001</v>
      </c>
      <c r="C408" s="36">
        <v>69</v>
      </c>
      <c r="D408" s="36">
        <v>876</v>
      </c>
      <c r="E408" s="37">
        <v>0</v>
      </c>
      <c r="F408" s="36">
        <v>140</v>
      </c>
      <c r="G408" s="36">
        <v>327</v>
      </c>
      <c r="H408" s="35">
        <v>0</v>
      </c>
    </row>
    <row r="409" spans="1:8" s="185" customFormat="1" x14ac:dyDescent="0.3">
      <c r="A409" s="192" t="s">
        <v>1075</v>
      </c>
      <c r="B409" s="69">
        <v>44001</v>
      </c>
      <c r="C409" s="36">
        <v>153</v>
      </c>
      <c r="D409" s="36">
        <v>811</v>
      </c>
      <c r="E409" s="37">
        <v>0</v>
      </c>
      <c r="F409" s="36">
        <v>136</v>
      </c>
      <c r="G409" s="36">
        <v>315</v>
      </c>
      <c r="H409" s="35">
        <v>0</v>
      </c>
    </row>
    <row r="410" spans="1:8" s="185" customFormat="1" x14ac:dyDescent="0.3">
      <c r="A410" s="192" t="s">
        <v>1069</v>
      </c>
      <c r="B410" s="69">
        <v>44002</v>
      </c>
      <c r="C410" s="36">
        <v>391</v>
      </c>
      <c r="D410" s="36">
        <v>2202</v>
      </c>
      <c r="E410" s="37">
        <v>0</v>
      </c>
      <c r="F410" s="36">
        <v>276</v>
      </c>
      <c r="G410" s="36">
        <v>1089</v>
      </c>
      <c r="H410" s="35">
        <v>0</v>
      </c>
    </row>
    <row r="411" spans="1:8" s="185" customFormat="1" x14ac:dyDescent="0.3">
      <c r="A411" s="192" t="s">
        <v>1071</v>
      </c>
      <c r="B411" s="69">
        <v>44002</v>
      </c>
      <c r="C411" s="36">
        <v>136</v>
      </c>
      <c r="D411" s="36">
        <v>1202</v>
      </c>
      <c r="E411" s="37">
        <v>0</v>
      </c>
      <c r="F411" s="36">
        <v>175</v>
      </c>
      <c r="G411" s="36">
        <v>807</v>
      </c>
      <c r="H411" s="35">
        <v>0</v>
      </c>
    </row>
    <row r="412" spans="1:8" s="185" customFormat="1" x14ac:dyDescent="0.3">
      <c r="A412" s="192" t="s">
        <v>1072</v>
      </c>
      <c r="B412" s="69">
        <v>44002</v>
      </c>
      <c r="C412" s="36">
        <v>119</v>
      </c>
      <c r="D412" s="36">
        <v>1059</v>
      </c>
      <c r="E412" s="37">
        <v>0</v>
      </c>
      <c r="F412" s="36">
        <v>120</v>
      </c>
      <c r="G412" s="36">
        <v>670</v>
      </c>
      <c r="H412" s="35">
        <v>0</v>
      </c>
    </row>
    <row r="413" spans="1:8" s="185" customFormat="1" x14ac:dyDescent="0.3">
      <c r="A413" s="192" t="s">
        <v>1073</v>
      </c>
      <c r="B413" s="69">
        <v>44002</v>
      </c>
      <c r="C413" s="36">
        <v>76</v>
      </c>
      <c r="D413" s="36">
        <v>755</v>
      </c>
      <c r="E413" s="37">
        <v>0</v>
      </c>
      <c r="F413" s="36">
        <v>105</v>
      </c>
      <c r="G413" s="36">
        <v>404</v>
      </c>
      <c r="H413" s="35">
        <v>0</v>
      </c>
    </row>
    <row r="414" spans="1:8" s="185" customFormat="1" x14ac:dyDescent="0.3">
      <c r="A414" s="192" t="s">
        <v>1074</v>
      </c>
      <c r="B414" s="69">
        <v>44002</v>
      </c>
      <c r="C414" s="36">
        <v>68</v>
      </c>
      <c r="D414" s="36">
        <v>859</v>
      </c>
      <c r="E414" s="37">
        <v>0</v>
      </c>
      <c r="F414" s="36">
        <v>141</v>
      </c>
      <c r="G414" s="36">
        <v>344</v>
      </c>
      <c r="H414" s="35">
        <v>0</v>
      </c>
    </row>
    <row r="415" spans="1:8" s="185" customFormat="1" x14ac:dyDescent="0.3">
      <c r="A415" s="192" t="s">
        <v>1075</v>
      </c>
      <c r="B415" s="69">
        <v>44002</v>
      </c>
      <c r="C415" s="36">
        <v>152</v>
      </c>
      <c r="D415" s="36">
        <v>802</v>
      </c>
      <c r="E415" s="37">
        <v>0</v>
      </c>
      <c r="F415" s="36">
        <v>139</v>
      </c>
      <c r="G415" s="36">
        <v>333</v>
      </c>
      <c r="H415" s="35">
        <v>0</v>
      </c>
    </row>
    <row r="416" spans="1:8" s="185" customFormat="1" x14ac:dyDescent="0.3">
      <c r="A416" s="192" t="s">
        <v>1069</v>
      </c>
      <c r="B416" s="69">
        <v>44003</v>
      </c>
      <c r="C416" s="36">
        <v>372</v>
      </c>
      <c r="D416" s="36">
        <v>2108</v>
      </c>
      <c r="E416" s="37">
        <v>0</v>
      </c>
      <c r="F416" s="36">
        <v>288</v>
      </c>
      <c r="G416" s="36">
        <v>1169</v>
      </c>
      <c r="H416" s="35">
        <v>0</v>
      </c>
    </row>
    <row r="417" spans="1:8" s="185" customFormat="1" x14ac:dyDescent="0.3">
      <c r="A417" s="192" t="s">
        <v>1071</v>
      </c>
      <c r="B417" s="69">
        <v>44003</v>
      </c>
      <c r="C417" s="36">
        <v>133</v>
      </c>
      <c r="D417" s="36">
        <v>1180</v>
      </c>
      <c r="E417" s="37">
        <v>0</v>
      </c>
      <c r="F417" s="36">
        <v>178</v>
      </c>
      <c r="G417" s="36">
        <v>827</v>
      </c>
      <c r="H417" s="35">
        <v>0</v>
      </c>
    </row>
    <row r="418" spans="1:8" s="185" customFormat="1" x14ac:dyDescent="0.3">
      <c r="A418" s="192" t="s">
        <v>1072</v>
      </c>
      <c r="B418" s="69">
        <v>44003</v>
      </c>
      <c r="C418" s="36">
        <v>117</v>
      </c>
      <c r="D418" s="36">
        <v>1059</v>
      </c>
      <c r="E418" s="37">
        <v>0</v>
      </c>
      <c r="F418" s="36">
        <v>122</v>
      </c>
      <c r="G418" s="36">
        <v>670</v>
      </c>
      <c r="H418" s="35">
        <v>0</v>
      </c>
    </row>
    <row r="419" spans="1:8" s="185" customFormat="1" x14ac:dyDescent="0.3">
      <c r="A419" s="192" t="s">
        <v>1073</v>
      </c>
      <c r="B419" s="69">
        <v>44003</v>
      </c>
      <c r="C419" s="36">
        <v>77</v>
      </c>
      <c r="D419" s="36">
        <v>744</v>
      </c>
      <c r="E419" s="37">
        <v>0</v>
      </c>
      <c r="F419" s="36">
        <v>104</v>
      </c>
      <c r="G419" s="36">
        <v>415</v>
      </c>
      <c r="H419" s="35">
        <v>0</v>
      </c>
    </row>
    <row r="420" spans="1:8" s="185" customFormat="1" x14ac:dyDescent="0.3">
      <c r="A420" s="192" t="s">
        <v>1074</v>
      </c>
      <c r="B420" s="69">
        <v>44003</v>
      </c>
      <c r="C420" s="36">
        <v>77</v>
      </c>
      <c r="D420" s="36">
        <v>819</v>
      </c>
      <c r="E420" s="37">
        <v>0</v>
      </c>
      <c r="F420" s="36">
        <v>132</v>
      </c>
      <c r="G420" s="36">
        <v>384</v>
      </c>
      <c r="H420" s="35">
        <v>0</v>
      </c>
    </row>
    <row r="421" spans="1:8" s="185" customFormat="1" x14ac:dyDescent="0.3">
      <c r="A421" s="192" t="s">
        <v>1075</v>
      </c>
      <c r="B421" s="69">
        <v>44003</v>
      </c>
      <c r="C421" s="36">
        <v>151</v>
      </c>
      <c r="D421" s="36">
        <v>784</v>
      </c>
      <c r="E421" s="37">
        <v>0</v>
      </c>
      <c r="F421" s="36">
        <v>140</v>
      </c>
      <c r="G421" s="36">
        <v>346</v>
      </c>
      <c r="H421" s="35">
        <v>0</v>
      </c>
    </row>
    <row r="422" spans="1:8" s="185" customFormat="1" x14ac:dyDescent="0.3">
      <c r="A422" s="192" t="s">
        <v>1069</v>
      </c>
      <c r="B422" s="69">
        <v>44004</v>
      </c>
      <c r="C422" s="36">
        <v>367</v>
      </c>
      <c r="D422" s="36">
        <v>2145</v>
      </c>
      <c r="E422" s="37">
        <v>0</v>
      </c>
      <c r="F422" s="36">
        <v>294</v>
      </c>
      <c r="G422" s="36">
        <v>1140</v>
      </c>
      <c r="H422" s="35">
        <v>0</v>
      </c>
    </row>
    <row r="423" spans="1:8" s="185" customFormat="1" x14ac:dyDescent="0.3">
      <c r="A423" s="192" t="s">
        <v>1071</v>
      </c>
      <c r="B423" s="69">
        <v>44004</v>
      </c>
      <c r="C423" s="36">
        <v>123</v>
      </c>
      <c r="D423" s="36">
        <v>1176</v>
      </c>
      <c r="E423" s="37">
        <v>0</v>
      </c>
      <c r="F423" s="36">
        <v>188</v>
      </c>
      <c r="G423" s="36">
        <v>837</v>
      </c>
      <c r="H423" s="35">
        <v>0</v>
      </c>
    </row>
    <row r="424" spans="1:8" s="185" customFormat="1" x14ac:dyDescent="0.3">
      <c r="A424" s="192" t="s">
        <v>1072</v>
      </c>
      <c r="B424" s="69">
        <v>44004</v>
      </c>
      <c r="C424" s="36">
        <v>126</v>
      </c>
      <c r="D424" s="36">
        <v>1099</v>
      </c>
      <c r="E424" s="37">
        <v>0</v>
      </c>
      <c r="F424" s="36">
        <v>113</v>
      </c>
      <c r="G424" s="36">
        <v>630</v>
      </c>
      <c r="H424" s="35">
        <v>0</v>
      </c>
    </row>
    <row r="425" spans="1:8" s="185" customFormat="1" x14ac:dyDescent="0.3">
      <c r="A425" s="192" t="s">
        <v>1073</v>
      </c>
      <c r="B425" s="69">
        <v>44004</v>
      </c>
      <c r="C425" s="36">
        <v>78</v>
      </c>
      <c r="D425" s="36">
        <v>789</v>
      </c>
      <c r="E425" s="37">
        <v>0</v>
      </c>
      <c r="F425" s="36">
        <v>103</v>
      </c>
      <c r="G425" s="36">
        <v>370</v>
      </c>
      <c r="H425" s="35">
        <v>0</v>
      </c>
    </row>
    <row r="426" spans="1:8" s="185" customFormat="1" x14ac:dyDescent="0.3">
      <c r="A426" s="192" t="s">
        <v>1074</v>
      </c>
      <c r="B426" s="69">
        <v>44004</v>
      </c>
      <c r="C426" s="36">
        <v>81</v>
      </c>
      <c r="D426" s="36">
        <v>858</v>
      </c>
      <c r="E426" s="37">
        <v>0</v>
      </c>
      <c r="F426" s="36">
        <v>128</v>
      </c>
      <c r="G426" s="36">
        <v>345</v>
      </c>
      <c r="H426" s="35">
        <v>0</v>
      </c>
    </row>
    <row r="427" spans="1:8" s="185" customFormat="1" x14ac:dyDescent="0.3">
      <c r="A427" s="192" t="s">
        <v>1075</v>
      </c>
      <c r="B427" s="69">
        <v>44004</v>
      </c>
      <c r="C427" s="36">
        <v>145</v>
      </c>
      <c r="D427" s="36">
        <v>820</v>
      </c>
      <c r="E427" s="37">
        <v>0</v>
      </c>
      <c r="F427" s="36">
        <v>146</v>
      </c>
      <c r="G427" s="36">
        <v>315</v>
      </c>
      <c r="H427" s="35">
        <v>0</v>
      </c>
    </row>
    <row r="428" spans="1:8" s="185" customFormat="1" x14ac:dyDescent="0.3">
      <c r="A428" s="192" t="s">
        <v>1069</v>
      </c>
      <c r="B428" s="69">
        <v>44005</v>
      </c>
      <c r="C428" s="36">
        <v>402</v>
      </c>
      <c r="D428" s="36">
        <v>2308</v>
      </c>
      <c r="E428" s="37">
        <v>0</v>
      </c>
      <c r="F428" s="36">
        <v>261</v>
      </c>
      <c r="G428" s="36">
        <v>1004</v>
      </c>
      <c r="H428" s="35">
        <v>0</v>
      </c>
    </row>
    <row r="429" spans="1:8" s="185" customFormat="1" x14ac:dyDescent="0.3">
      <c r="A429" s="192" t="s">
        <v>1071</v>
      </c>
      <c r="B429" s="69">
        <v>44005</v>
      </c>
      <c r="C429" s="36">
        <v>121</v>
      </c>
      <c r="D429" s="36">
        <v>1245</v>
      </c>
      <c r="E429" s="37">
        <v>0</v>
      </c>
      <c r="F429" s="36">
        <v>190</v>
      </c>
      <c r="G429" s="36">
        <v>769</v>
      </c>
      <c r="H429" s="35">
        <v>0</v>
      </c>
    </row>
    <row r="430" spans="1:8" s="185" customFormat="1" x14ac:dyDescent="0.3">
      <c r="A430" s="192" t="s">
        <v>1072</v>
      </c>
      <c r="B430" s="69">
        <v>44005</v>
      </c>
      <c r="C430" s="36">
        <v>121</v>
      </c>
      <c r="D430" s="36">
        <v>1226</v>
      </c>
      <c r="E430" s="37">
        <v>0</v>
      </c>
      <c r="F430" s="36">
        <v>118</v>
      </c>
      <c r="G430" s="36">
        <v>503</v>
      </c>
      <c r="H430" s="35">
        <v>0</v>
      </c>
    </row>
    <row r="431" spans="1:8" s="185" customFormat="1" x14ac:dyDescent="0.3">
      <c r="A431" s="192" t="s">
        <v>1073</v>
      </c>
      <c r="B431" s="69">
        <v>44005</v>
      </c>
      <c r="C431" s="36">
        <v>87</v>
      </c>
      <c r="D431" s="36">
        <v>836</v>
      </c>
      <c r="E431" s="37">
        <v>0</v>
      </c>
      <c r="F431" s="36">
        <v>94</v>
      </c>
      <c r="G431" s="36">
        <v>323</v>
      </c>
      <c r="H431" s="35">
        <v>0</v>
      </c>
    </row>
    <row r="432" spans="1:8" s="185" customFormat="1" x14ac:dyDescent="0.3">
      <c r="A432" s="192" t="s">
        <v>1074</v>
      </c>
      <c r="B432" s="69">
        <v>44005</v>
      </c>
      <c r="C432" s="36">
        <v>82</v>
      </c>
      <c r="D432" s="36">
        <v>917</v>
      </c>
      <c r="E432" s="37">
        <v>0</v>
      </c>
      <c r="F432" s="36">
        <v>127</v>
      </c>
      <c r="G432" s="36">
        <v>286</v>
      </c>
      <c r="H432" s="35">
        <v>0</v>
      </c>
    </row>
    <row r="433" spans="1:8" s="185" customFormat="1" x14ac:dyDescent="0.3">
      <c r="A433" s="192" t="s">
        <v>1075</v>
      </c>
      <c r="B433" s="69">
        <v>44005</v>
      </c>
      <c r="C433" s="36">
        <v>154</v>
      </c>
      <c r="D433" s="36">
        <v>882</v>
      </c>
      <c r="E433" s="37">
        <v>0</v>
      </c>
      <c r="F433" s="36">
        <v>137</v>
      </c>
      <c r="G433" s="36">
        <v>244</v>
      </c>
      <c r="H433" s="35">
        <v>0</v>
      </c>
    </row>
    <row r="434" spans="1:8" s="185" customFormat="1" x14ac:dyDescent="0.3">
      <c r="A434" s="192" t="s">
        <v>1069</v>
      </c>
      <c r="B434" s="69">
        <v>44006</v>
      </c>
      <c r="C434" s="36">
        <v>419</v>
      </c>
      <c r="D434" s="36">
        <v>2377</v>
      </c>
      <c r="E434" s="37">
        <v>0</v>
      </c>
      <c r="F434" s="36">
        <v>249</v>
      </c>
      <c r="G434" s="36">
        <v>923</v>
      </c>
      <c r="H434" s="35">
        <v>0</v>
      </c>
    </row>
    <row r="435" spans="1:8" s="185" customFormat="1" x14ac:dyDescent="0.3">
      <c r="A435" s="192" t="s">
        <v>1071</v>
      </c>
      <c r="B435" s="69">
        <v>44006</v>
      </c>
      <c r="C435" s="36">
        <v>135</v>
      </c>
      <c r="D435" s="36">
        <v>1271</v>
      </c>
      <c r="E435" s="37">
        <v>0</v>
      </c>
      <c r="F435" s="36">
        <v>176</v>
      </c>
      <c r="G435" s="36">
        <v>742</v>
      </c>
      <c r="H435" s="35">
        <v>0</v>
      </c>
    </row>
    <row r="436" spans="1:8" s="185" customFormat="1" x14ac:dyDescent="0.3">
      <c r="A436" s="192" t="s">
        <v>1072</v>
      </c>
      <c r="B436" s="69">
        <v>44006</v>
      </c>
      <c r="C436" s="36">
        <v>116</v>
      </c>
      <c r="D436" s="36">
        <v>1218</v>
      </c>
      <c r="E436" s="37">
        <v>0</v>
      </c>
      <c r="F436" s="36">
        <v>123</v>
      </c>
      <c r="G436" s="36">
        <v>511</v>
      </c>
      <c r="H436" s="35">
        <v>0</v>
      </c>
    </row>
    <row r="437" spans="1:8" s="185" customFormat="1" x14ac:dyDescent="0.3">
      <c r="A437" s="192" t="s">
        <v>1073</v>
      </c>
      <c r="B437" s="69">
        <v>44006</v>
      </c>
      <c r="C437" s="36">
        <v>84</v>
      </c>
      <c r="D437" s="36">
        <v>800</v>
      </c>
      <c r="E437" s="37">
        <v>0</v>
      </c>
      <c r="F437" s="36">
        <v>97</v>
      </c>
      <c r="G437" s="36">
        <v>359</v>
      </c>
      <c r="H437" s="35">
        <v>0</v>
      </c>
    </row>
    <row r="438" spans="1:8" s="185" customFormat="1" x14ac:dyDescent="0.3">
      <c r="A438" s="192" t="s">
        <v>1074</v>
      </c>
      <c r="B438" s="69">
        <v>44006</v>
      </c>
      <c r="C438" s="36">
        <v>80</v>
      </c>
      <c r="D438" s="36">
        <v>921</v>
      </c>
      <c r="E438" s="37">
        <v>0</v>
      </c>
      <c r="F438" s="36">
        <v>129</v>
      </c>
      <c r="G438" s="36">
        <v>282</v>
      </c>
      <c r="H438" s="35">
        <v>0</v>
      </c>
    </row>
    <row r="439" spans="1:8" s="185" customFormat="1" x14ac:dyDescent="0.3">
      <c r="A439" s="192" t="s">
        <v>1075</v>
      </c>
      <c r="B439" s="69">
        <v>44006</v>
      </c>
      <c r="C439" s="36">
        <v>150</v>
      </c>
      <c r="D439" s="36">
        <v>890</v>
      </c>
      <c r="E439" s="37">
        <v>0</v>
      </c>
      <c r="F439" s="36">
        <v>141</v>
      </c>
      <c r="G439" s="36">
        <v>236</v>
      </c>
      <c r="H439" s="35">
        <v>0</v>
      </c>
    </row>
    <row r="440" spans="1:8" s="185" customFormat="1" x14ac:dyDescent="0.3">
      <c r="A440" s="192" t="s">
        <v>1069</v>
      </c>
      <c r="B440" s="69">
        <v>44007</v>
      </c>
      <c r="C440" s="36">
        <v>406</v>
      </c>
      <c r="D440" s="36">
        <v>2379</v>
      </c>
      <c r="E440" s="37">
        <v>0</v>
      </c>
      <c r="F440" s="36">
        <v>263</v>
      </c>
      <c r="G440" s="36">
        <v>910</v>
      </c>
      <c r="H440" s="35">
        <v>0</v>
      </c>
    </row>
    <row r="441" spans="1:8" s="185" customFormat="1" x14ac:dyDescent="0.3">
      <c r="A441" s="192" t="s">
        <v>1071</v>
      </c>
      <c r="B441" s="69">
        <v>44007</v>
      </c>
      <c r="C441" s="36">
        <v>132</v>
      </c>
      <c r="D441" s="36">
        <v>1276</v>
      </c>
      <c r="E441" s="37">
        <v>0</v>
      </c>
      <c r="F441" s="36">
        <v>179</v>
      </c>
      <c r="G441" s="36">
        <v>739</v>
      </c>
      <c r="H441" s="35">
        <v>0</v>
      </c>
    </row>
    <row r="442" spans="1:8" s="185" customFormat="1" x14ac:dyDescent="0.3">
      <c r="A442" s="192" t="s">
        <v>1072</v>
      </c>
      <c r="B442" s="69">
        <v>44007</v>
      </c>
      <c r="C442" s="36">
        <v>128</v>
      </c>
      <c r="D442" s="36">
        <v>1205</v>
      </c>
      <c r="E442" s="37">
        <v>0</v>
      </c>
      <c r="F442" s="36">
        <v>111</v>
      </c>
      <c r="G442" s="36">
        <v>524</v>
      </c>
      <c r="H442" s="35">
        <v>0</v>
      </c>
    </row>
    <row r="443" spans="1:8" s="185" customFormat="1" x14ac:dyDescent="0.3">
      <c r="A443" s="192" t="s">
        <v>1073</v>
      </c>
      <c r="B443" s="69">
        <v>44007</v>
      </c>
      <c r="C443" s="36">
        <v>85</v>
      </c>
      <c r="D443" s="36">
        <v>773</v>
      </c>
      <c r="E443" s="37">
        <v>0</v>
      </c>
      <c r="F443" s="36">
        <v>96</v>
      </c>
      <c r="G443" s="36">
        <v>386</v>
      </c>
      <c r="H443" s="35">
        <v>0</v>
      </c>
    </row>
    <row r="444" spans="1:8" s="185" customFormat="1" x14ac:dyDescent="0.3">
      <c r="A444" s="192" t="s">
        <v>1074</v>
      </c>
      <c r="B444" s="69">
        <v>44007</v>
      </c>
      <c r="C444" s="36">
        <v>87</v>
      </c>
      <c r="D444" s="36">
        <v>903</v>
      </c>
      <c r="E444" s="37">
        <v>0</v>
      </c>
      <c r="F444" s="36">
        <v>122</v>
      </c>
      <c r="G444" s="36">
        <v>300</v>
      </c>
      <c r="H444" s="35">
        <v>0</v>
      </c>
    </row>
    <row r="445" spans="1:8" s="185" customFormat="1" x14ac:dyDescent="0.3">
      <c r="A445" s="192" t="s">
        <v>1075</v>
      </c>
      <c r="B445" s="69">
        <v>44007</v>
      </c>
      <c r="C445" s="36">
        <v>144</v>
      </c>
      <c r="D445" s="36">
        <v>837</v>
      </c>
      <c r="E445" s="37">
        <v>0</v>
      </c>
      <c r="F445" s="36">
        <v>148</v>
      </c>
      <c r="G445" s="36">
        <v>277</v>
      </c>
      <c r="H445" s="35">
        <v>0</v>
      </c>
    </row>
    <row r="446" spans="1:8" s="185" customFormat="1" x14ac:dyDescent="0.3">
      <c r="A446" s="192" t="s">
        <v>1069</v>
      </c>
      <c r="B446" s="69">
        <v>44008</v>
      </c>
      <c r="C446" s="36">
        <v>399</v>
      </c>
      <c r="D446" s="36">
        <v>2324</v>
      </c>
      <c r="E446" s="37">
        <v>0</v>
      </c>
      <c r="F446" s="36">
        <v>265</v>
      </c>
      <c r="G446" s="36">
        <v>1002</v>
      </c>
      <c r="H446" s="35">
        <v>0</v>
      </c>
    </row>
    <row r="447" spans="1:8" s="185" customFormat="1" x14ac:dyDescent="0.3">
      <c r="A447" s="192" t="s">
        <v>1071</v>
      </c>
      <c r="B447" s="69">
        <v>44008</v>
      </c>
      <c r="C447" s="36">
        <v>145</v>
      </c>
      <c r="D447" s="36">
        <v>1267</v>
      </c>
      <c r="E447" s="37">
        <v>0</v>
      </c>
      <c r="F447" s="36">
        <v>166</v>
      </c>
      <c r="G447" s="36">
        <v>746</v>
      </c>
      <c r="H447" s="35">
        <v>0</v>
      </c>
    </row>
    <row r="448" spans="1:8" s="185" customFormat="1" x14ac:dyDescent="0.3">
      <c r="A448" s="192" t="s">
        <v>1072</v>
      </c>
      <c r="B448" s="69">
        <v>44008</v>
      </c>
      <c r="C448" s="36">
        <v>121</v>
      </c>
      <c r="D448" s="36">
        <v>1184</v>
      </c>
      <c r="E448" s="37">
        <v>0</v>
      </c>
      <c r="F448" s="36">
        <v>118</v>
      </c>
      <c r="G448" s="36">
        <v>545</v>
      </c>
      <c r="H448" s="35">
        <v>0</v>
      </c>
    </row>
    <row r="449" spans="1:8" s="185" customFormat="1" x14ac:dyDescent="0.3">
      <c r="A449" s="192" t="s">
        <v>1073</v>
      </c>
      <c r="B449" s="69">
        <v>44008</v>
      </c>
      <c r="C449" s="36">
        <v>91</v>
      </c>
      <c r="D449" s="36">
        <v>772</v>
      </c>
      <c r="E449" s="37">
        <v>0</v>
      </c>
      <c r="F449" s="36">
        <v>90</v>
      </c>
      <c r="G449" s="36">
        <v>387</v>
      </c>
      <c r="H449" s="35">
        <v>0</v>
      </c>
    </row>
    <row r="450" spans="1:8" s="185" customFormat="1" x14ac:dyDescent="0.3">
      <c r="A450" s="192" t="s">
        <v>1074</v>
      </c>
      <c r="B450" s="69">
        <v>44008</v>
      </c>
      <c r="C450" s="36">
        <v>79</v>
      </c>
      <c r="D450" s="36">
        <v>903</v>
      </c>
      <c r="E450" s="37">
        <v>0</v>
      </c>
      <c r="F450" s="36">
        <v>130</v>
      </c>
      <c r="G450" s="36">
        <v>300</v>
      </c>
      <c r="H450" s="35">
        <v>0</v>
      </c>
    </row>
    <row r="451" spans="1:8" s="185" customFormat="1" x14ac:dyDescent="0.3">
      <c r="A451" s="192" t="s">
        <v>1075</v>
      </c>
      <c r="B451" s="69">
        <v>44008</v>
      </c>
      <c r="C451" s="36">
        <v>139</v>
      </c>
      <c r="D451" s="36">
        <v>828</v>
      </c>
      <c r="E451" s="37">
        <v>0</v>
      </c>
      <c r="F451" s="36">
        <v>153</v>
      </c>
      <c r="G451" s="36">
        <v>291</v>
      </c>
      <c r="H451" s="35">
        <v>0</v>
      </c>
    </row>
    <row r="452" spans="1:8" s="185" customFormat="1" x14ac:dyDescent="0.3">
      <c r="A452" s="192" t="s">
        <v>1069</v>
      </c>
      <c r="B452" s="69">
        <v>44009</v>
      </c>
      <c r="C452" s="36">
        <v>403</v>
      </c>
      <c r="D452" s="36">
        <v>2285</v>
      </c>
      <c r="E452" s="37">
        <v>0</v>
      </c>
      <c r="F452" s="36">
        <v>263</v>
      </c>
      <c r="G452" s="36">
        <v>1043</v>
      </c>
      <c r="H452" s="35">
        <v>0</v>
      </c>
    </row>
    <row r="453" spans="1:8" s="185" customFormat="1" x14ac:dyDescent="0.3">
      <c r="A453" s="192" t="s">
        <v>1071</v>
      </c>
      <c r="B453" s="69">
        <v>44009</v>
      </c>
      <c r="C453" s="36">
        <v>147</v>
      </c>
      <c r="D453" s="36">
        <v>1225</v>
      </c>
      <c r="E453" s="37">
        <v>0</v>
      </c>
      <c r="F453" s="36">
        <v>164</v>
      </c>
      <c r="G453" s="36">
        <v>783</v>
      </c>
      <c r="H453" s="35">
        <v>0</v>
      </c>
    </row>
    <row r="454" spans="1:8" s="185" customFormat="1" x14ac:dyDescent="0.3">
      <c r="A454" s="192" t="s">
        <v>1072</v>
      </c>
      <c r="B454" s="69">
        <v>44009</v>
      </c>
      <c r="C454" s="36">
        <v>108</v>
      </c>
      <c r="D454" s="36">
        <v>1102</v>
      </c>
      <c r="E454" s="37">
        <v>0</v>
      </c>
      <c r="F454" s="36">
        <v>131</v>
      </c>
      <c r="G454" s="36">
        <v>627</v>
      </c>
      <c r="H454" s="35">
        <v>0</v>
      </c>
    </row>
    <row r="455" spans="1:8" s="185" customFormat="1" x14ac:dyDescent="0.3">
      <c r="A455" s="192" t="s">
        <v>1073</v>
      </c>
      <c r="B455" s="69">
        <v>44009</v>
      </c>
      <c r="C455" s="36">
        <v>87</v>
      </c>
      <c r="D455" s="36">
        <v>749</v>
      </c>
      <c r="E455" s="37">
        <v>0</v>
      </c>
      <c r="F455" s="36">
        <v>94</v>
      </c>
      <c r="G455" s="36">
        <v>410</v>
      </c>
      <c r="H455" s="35">
        <v>0</v>
      </c>
    </row>
    <row r="456" spans="1:8" s="185" customFormat="1" x14ac:dyDescent="0.3">
      <c r="A456" s="192" t="s">
        <v>1074</v>
      </c>
      <c r="B456" s="69">
        <v>44009</v>
      </c>
      <c r="C456" s="36">
        <v>74</v>
      </c>
      <c r="D456" s="36">
        <v>835</v>
      </c>
      <c r="E456" s="37">
        <v>0</v>
      </c>
      <c r="F456" s="36">
        <v>135</v>
      </c>
      <c r="G456" s="36">
        <v>368</v>
      </c>
      <c r="H456" s="35">
        <v>0</v>
      </c>
    </row>
    <row r="457" spans="1:8" s="185" customFormat="1" x14ac:dyDescent="0.3">
      <c r="A457" s="192" t="s">
        <v>1075</v>
      </c>
      <c r="B457" s="69">
        <v>44009</v>
      </c>
      <c r="C457" s="36">
        <v>139</v>
      </c>
      <c r="D457" s="36">
        <v>832</v>
      </c>
      <c r="E457" s="37">
        <v>0</v>
      </c>
      <c r="F457" s="36">
        <v>153</v>
      </c>
      <c r="G457" s="36">
        <v>282</v>
      </c>
      <c r="H457" s="35">
        <v>0</v>
      </c>
    </row>
    <row r="458" spans="1:8" s="185" customFormat="1" x14ac:dyDescent="0.3">
      <c r="A458" s="192" t="s">
        <v>1069</v>
      </c>
      <c r="B458" s="69">
        <v>44010</v>
      </c>
      <c r="C458" s="36">
        <v>386</v>
      </c>
      <c r="D458" s="36">
        <v>2189</v>
      </c>
      <c r="E458" s="37">
        <v>0</v>
      </c>
      <c r="F458" s="36">
        <v>278</v>
      </c>
      <c r="G458" s="36">
        <v>1137</v>
      </c>
      <c r="H458" s="35">
        <v>0</v>
      </c>
    </row>
    <row r="459" spans="1:8" s="185" customFormat="1" x14ac:dyDescent="0.3">
      <c r="A459" s="192" t="s">
        <v>1071</v>
      </c>
      <c r="B459" s="69">
        <v>44010</v>
      </c>
      <c r="C459" s="36">
        <v>132</v>
      </c>
      <c r="D459" s="36">
        <v>1182</v>
      </c>
      <c r="E459" s="37">
        <v>0</v>
      </c>
      <c r="F459" s="36">
        <v>179</v>
      </c>
      <c r="G459" s="36">
        <v>826</v>
      </c>
      <c r="H459" s="35">
        <v>0</v>
      </c>
    </row>
    <row r="460" spans="1:8" s="185" customFormat="1" x14ac:dyDescent="0.3">
      <c r="A460" s="192" t="s">
        <v>1072</v>
      </c>
      <c r="B460" s="69">
        <v>44010</v>
      </c>
      <c r="C460" s="36">
        <v>105</v>
      </c>
      <c r="D460" s="36">
        <v>1083</v>
      </c>
      <c r="E460" s="37">
        <v>0</v>
      </c>
      <c r="F460" s="36">
        <v>134</v>
      </c>
      <c r="G460" s="36">
        <v>646</v>
      </c>
      <c r="H460" s="35">
        <v>0</v>
      </c>
    </row>
    <row r="461" spans="1:8" s="185" customFormat="1" x14ac:dyDescent="0.3">
      <c r="A461" s="192" t="s">
        <v>1073</v>
      </c>
      <c r="B461" s="69">
        <v>44010</v>
      </c>
      <c r="C461" s="36">
        <v>83</v>
      </c>
      <c r="D461" s="36">
        <v>723</v>
      </c>
      <c r="E461" s="37">
        <v>0</v>
      </c>
      <c r="F461" s="36">
        <v>98</v>
      </c>
      <c r="G461" s="36">
        <v>436</v>
      </c>
      <c r="H461" s="35">
        <v>0</v>
      </c>
    </row>
    <row r="462" spans="1:8" s="185" customFormat="1" x14ac:dyDescent="0.3">
      <c r="A462" s="192" t="s">
        <v>1074</v>
      </c>
      <c r="B462" s="69">
        <v>44010</v>
      </c>
      <c r="C462" s="36">
        <v>73</v>
      </c>
      <c r="D462" s="36">
        <v>811</v>
      </c>
      <c r="E462" s="37">
        <v>0</v>
      </c>
      <c r="F462" s="36">
        <v>136</v>
      </c>
      <c r="G462" s="36">
        <v>392</v>
      </c>
      <c r="H462" s="35">
        <v>0</v>
      </c>
    </row>
    <row r="463" spans="1:8" s="185" customFormat="1" x14ac:dyDescent="0.3">
      <c r="A463" s="192" t="s">
        <v>1075</v>
      </c>
      <c r="B463" s="69">
        <v>44010</v>
      </c>
      <c r="C463" s="36">
        <v>128</v>
      </c>
      <c r="D463" s="36">
        <v>772</v>
      </c>
      <c r="E463" s="37">
        <v>0</v>
      </c>
      <c r="F463" s="36">
        <v>164</v>
      </c>
      <c r="G463" s="36">
        <v>342</v>
      </c>
      <c r="H463" s="35">
        <v>0</v>
      </c>
    </row>
    <row r="464" spans="1:8" s="185" customFormat="1" x14ac:dyDescent="0.3">
      <c r="A464" s="192" t="s">
        <v>1069</v>
      </c>
      <c r="B464" s="69">
        <v>44011</v>
      </c>
      <c r="C464" s="36">
        <v>368</v>
      </c>
      <c r="D464" s="36">
        <v>2214</v>
      </c>
      <c r="E464" s="37">
        <v>0</v>
      </c>
      <c r="F464" s="36">
        <v>293</v>
      </c>
      <c r="G464" s="36">
        <v>1118</v>
      </c>
      <c r="H464" s="35">
        <v>0</v>
      </c>
    </row>
    <row r="465" spans="1:8" s="185" customFormat="1" x14ac:dyDescent="0.3">
      <c r="A465" s="192" t="s">
        <v>1071</v>
      </c>
      <c r="B465" s="69">
        <v>44011</v>
      </c>
      <c r="C465" s="36">
        <v>123</v>
      </c>
      <c r="D465" s="36">
        <v>1129</v>
      </c>
      <c r="E465" s="37">
        <v>0</v>
      </c>
      <c r="F465" s="36">
        <v>157</v>
      </c>
      <c r="G465" s="36">
        <v>721</v>
      </c>
      <c r="H465" s="35">
        <v>0</v>
      </c>
    </row>
    <row r="466" spans="1:8" s="185" customFormat="1" x14ac:dyDescent="0.3">
      <c r="A466" s="192" t="s">
        <v>1072</v>
      </c>
      <c r="B466" s="69">
        <v>44011</v>
      </c>
      <c r="C466" s="36">
        <v>109</v>
      </c>
      <c r="D466" s="36">
        <v>1187</v>
      </c>
      <c r="E466" s="37">
        <v>0</v>
      </c>
      <c r="F466" s="36">
        <v>130</v>
      </c>
      <c r="G466" s="36">
        <v>542</v>
      </c>
      <c r="H466" s="35">
        <v>0</v>
      </c>
    </row>
    <row r="467" spans="1:8" s="185" customFormat="1" x14ac:dyDescent="0.3">
      <c r="A467" s="192" t="s">
        <v>1073</v>
      </c>
      <c r="B467" s="69">
        <v>44011</v>
      </c>
      <c r="C467" s="36">
        <v>75</v>
      </c>
      <c r="D467" s="36">
        <v>736</v>
      </c>
      <c r="E467" s="37">
        <v>0</v>
      </c>
      <c r="F467" s="36">
        <v>106</v>
      </c>
      <c r="G467" s="36">
        <v>423</v>
      </c>
      <c r="H467" s="35">
        <v>0</v>
      </c>
    </row>
    <row r="468" spans="1:8" s="185" customFormat="1" x14ac:dyDescent="0.3">
      <c r="A468" s="192" t="s">
        <v>1074</v>
      </c>
      <c r="B468" s="69">
        <v>44011</v>
      </c>
      <c r="C468" s="36">
        <v>78</v>
      </c>
      <c r="D468" s="36">
        <v>866</v>
      </c>
      <c r="E468" s="37">
        <v>0</v>
      </c>
      <c r="F468" s="36">
        <v>131</v>
      </c>
      <c r="G468" s="36">
        <v>337</v>
      </c>
      <c r="H468" s="35">
        <v>0</v>
      </c>
    </row>
    <row r="469" spans="1:8" s="185" customFormat="1" x14ac:dyDescent="0.3">
      <c r="A469" s="192" t="s">
        <v>1075</v>
      </c>
      <c r="B469" s="69">
        <v>44011</v>
      </c>
      <c r="C469" s="36">
        <v>133</v>
      </c>
      <c r="D469" s="36">
        <v>788</v>
      </c>
      <c r="E469" s="37">
        <v>0</v>
      </c>
      <c r="F469" s="36">
        <v>159</v>
      </c>
      <c r="G469" s="36">
        <v>326</v>
      </c>
      <c r="H469" s="35">
        <v>0</v>
      </c>
    </row>
    <row r="470" spans="1:8" s="185" customFormat="1" x14ac:dyDescent="0.3">
      <c r="A470" s="192" t="s">
        <v>1069</v>
      </c>
      <c r="B470" s="69">
        <v>44012</v>
      </c>
      <c r="C470" s="36">
        <v>378</v>
      </c>
      <c r="D470" s="36">
        <v>2341</v>
      </c>
      <c r="E470" s="37">
        <v>0</v>
      </c>
      <c r="F470" s="36">
        <v>291</v>
      </c>
      <c r="G470" s="36">
        <v>999</v>
      </c>
      <c r="H470" s="35">
        <v>0</v>
      </c>
    </row>
    <row r="471" spans="1:8" s="185" customFormat="1" x14ac:dyDescent="0.3">
      <c r="A471" s="192" t="s">
        <v>1071</v>
      </c>
      <c r="B471" s="69">
        <v>44012</v>
      </c>
      <c r="C471" s="36">
        <v>123</v>
      </c>
      <c r="D471" s="36">
        <v>1211</v>
      </c>
      <c r="E471" s="37">
        <v>0</v>
      </c>
      <c r="F471" s="36">
        <v>157</v>
      </c>
      <c r="G471" s="36">
        <v>644</v>
      </c>
      <c r="H471" s="35">
        <v>0</v>
      </c>
    </row>
    <row r="472" spans="1:8" s="185" customFormat="1" x14ac:dyDescent="0.3">
      <c r="A472" s="192" t="s">
        <v>1072</v>
      </c>
      <c r="B472" s="69">
        <v>44012</v>
      </c>
      <c r="C472" s="36">
        <v>117</v>
      </c>
      <c r="D472" s="36">
        <v>1283</v>
      </c>
      <c r="E472" s="37">
        <v>0</v>
      </c>
      <c r="F472" s="36">
        <v>122</v>
      </c>
      <c r="G472" s="36">
        <v>446</v>
      </c>
      <c r="H472" s="35">
        <v>0</v>
      </c>
    </row>
    <row r="473" spans="1:8" s="185" customFormat="1" x14ac:dyDescent="0.3">
      <c r="A473" s="192" t="s">
        <v>1073</v>
      </c>
      <c r="B473" s="69">
        <v>44012</v>
      </c>
      <c r="C473" s="36">
        <v>77</v>
      </c>
      <c r="D473" s="36">
        <v>803</v>
      </c>
      <c r="E473" s="37">
        <v>0</v>
      </c>
      <c r="F473" s="36">
        <v>104</v>
      </c>
      <c r="G473" s="36">
        <v>356</v>
      </c>
      <c r="H473" s="35">
        <v>0</v>
      </c>
    </row>
    <row r="474" spans="1:8" s="185" customFormat="1" x14ac:dyDescent="0.3">
      <c r="A474" s="192" t="s">
        <v>1074</v>
      </c>
      <c r="B474" s="69">
        <v>44012</v>
      </c>
      <c r="C474" s="36">
        <v>85</v>
      </c>
      <c r="D474" s="36">
        <v>888</v>
      </c>
      <c r="E474" s="37">
        <v>0</v>
      </c>
      <c r="F474" s="36">
        <v>124</v>
      </c>
      <c r="G474" s="36">
        <v>315</v>
      </c>
      <c r="H474" s="35">
        <v>0</v>
      </c>
    </row>
    <row r="475" spans="1:8" s="185" customFormat="1" x14ac:dyDescent="0.3">
      <c r="A475" s="192" t="s">
        <v>1075</v>
      </c>
      <c r="B475" s="69">
        <v>44012</v>
      </c>
      <c r="C475" s="36">
        <v>139</v>
      </c>
      <c r="D475" s="36">
        <v>821</v>
      </c>
      <c r="E475" s="37">
        <v>0</v>
      </c>
      <c r="F475" s="36">
        <v>153</v>
      </c>
      <c r="G475" s="36">
        <v>302</v>
      </c>
      <c r="H475" s="35">
        <v>0</v>
      </c>
    </row>
    <row r="476" spans="1:8" s="185" customFormat="1" x14ac:dyDescent="0.3">
      <c r="A476" s="192" t="s">
        <v>1069</v>
      </c>
      <c r="B476" s="69">
        <v>44013</v>
      </c>
      <c r="C476" s="36">
        <v>382</v>
      </c>
      <c r="D476" s="36">
        <v>2345</v>
      </c>
      <c r="E476" s="37">
        <v>0</v>
      </c>
      <c r="F476" s="36">
        <v>288</v>
      </c>
      <c r="G476" s="36">
        <v>998</v>
      </c>
      <c r="H476" s="35">
        <v>0</v>
      </c>
    </row>
    <row r="477" spans="1:8" s="185" customFormat="1" x14ac:dyDescent="0.3">
      <c r="A477" s="192" t="s">
        <v>1071</v>
      </c>
      <c r="B477" s="69">
        <v>44013</v>
      </c>
      <c r="C477" s="36">
        <v>122</v>
      </c>
      <c r="D477" s="36">
        <v>1199</v>
      </c>
      <c r="E477" s="37">
        <v>0</v>
      </c>
      <c r="F477" s="36">
        <v>158</v>
      </c>
      <c r="G477" s="36">
        <v>651</v>
      </c>
      <c r="H477" s="35">
        <v>0</v>
      </c>
    </row>
    <row r="478" spans="1:8" s="185" customFormat="1" x14ac:dyDescent="0.3">
      <c r="A478" s="192" t="s">
        <v>1072</v>
      </c>
      <c r="B478" s="69">
        <v>44013</v>
      </c>
      <c r="C478" s="36">
        <v>118</v>
      </c>
      <c r="D478" s="36">
        <v>1266</v>
      </c>
      <c r="E478" s="37">
        <v>0</v>
      </c>
      <c r="F478" s="36">
        <v>120</v>
      </c>
      <c r="G478" s="36">
        <v>464</v>
      </c>
      <c r="H478" s="35">
        <v>0</v>
      </c>
    </row>
    <row r="479" spans="1:8" s="185" customFormat="1" x14ac:dyDescent="0.3">
      <c r="A479" s="192" t="s">
        <v>1073</v>
      </c>
      <c r="B479" s="69">
        <v>44013</v>
      </c>
      <c r="C479" s="36">
        <v>69</v>
      </c>
      <c r="D479" s="36">
        <v>804</v>
      </c>
      <c r="E479" s="37">
        <v>0</v>
      </c>
      <c r="F479" s="36">
        <v>112</v>
      </c>
      <c r="G479" s="36">
        <v>355</v>
      </c>
      <c r="H479" s="35">
        <v>0</v>
      </c>
    </row>
    <row r="480" spans="1:8" s="185" customFormat="1" x14ac:dyDescent="0.3">
      <c r="A480" s="192" t="s">
        <v>1074</v>
      </c>
      <c r="B480" s="69">
        <v>44013</v>
      </c>
      <c r="C480" s="36">
        <v>90</v>
      </c>
      <c r="D480" s="36">
        <v>859</v>
      </c>
      <c r="E480" s="37">
        <v>0</v>
      </c>
      <c r="F480" s="36">
        <v>119</v>
      </c>
      <c r="G480" s="36">
        <v>344</v>
      </c>
      <c r="H480" s="35">
        <v>0</v>
      </c>
    </row>
    <row r="481" spans="1:8" s="185" customFormat="1" x14ac:dyDescent="0.3">
      <c r="A481" s="192" t="s">
        <v>1075</v>
      </c>
      <c r="B481" s="69">
        <v>44013</v>
      </c>
      <c r="C481" s="36">
        <v>141</v>
      </c>
      <c r="D481" s="36">
        <v>816</v>
      </c>
      <c r="E481" s="37">
        <v>0</v>
      </c>
      <c r="F481" s="36">
        <v>151</v>
      </c>
      <c r="G481" s="36">
        <v>307</v>
      </c>
      <c r="H481" s="35">
        <v>0</v>
      </c>
    </row>
    <row r="482" spans="1:8" s="185" customFormat="1" x14ac:dyDescent="0.3">
      <c r="A482" s="192" t="s">
        <v>1069</v>
      </c>
      <c r="B482" s="69">
        <v>44014</v>
      </c>
      <c r="C482" s="36">
        <v>389</v>
      </c>
      <c r="D482" s="36">
        <v>2439</v>
      </c>
      <c r="E482" s="37">
        <v>0</v>
      </c>
      <c r="F482" s="36">
        <v>278</v>
      </c>
      <c r="G482" s="36">
        <v>904</v>
      </c>
      <c r="H482" s="35">
        <v>0</v>
      </c>
    </row>
    <row r="483" spans="1:8" s="185" customFormat="1" x14ac:dyDescent="0.3">
      <c r="A483" s="192" t="s">
        <v>1071</v>
      </c>
      <c r="B483" s="69">
        <v>44014</v>
      </c>
      <c r="C483" s="36">
        <v>117</v>
      </c>
      <c r="D483" s="36">
        <v>1180</v>
      </c>
      <c r="E483" s="37">
        <v>0</v>
      </c>
      <c r="F483" s="36">
        <v>163</v>
      </c>
      <c r="G483" s="36">
        <v>670</v>
      </c>
      <c r="H483" s="35">
        <v>0</v>
      </c>
    </row>
    <row r="484" spans="1:8" s="185" customFormat="1" x14ac:dyDescent="0.3">
      <c r="A484" s="192" t="s">
        <v>1072</v>
      </c>
      <c r="B484" s="69">
        <v>44014</v>
      </c>
      <c r="C484" s="36">
        <v>112</v>
      </c>
      <c r="D484" s="36">
        <v>1263</v>
      </c>
      <c r="E484" s="37">
        <v>0</v>
      </c>
      <c r="F484" s="36">
        <v>127</v>
      </c>
      <c r="G484" s="36">
        <v>466</v>
      </c>
      <c r="H484" s="35">
        <v>0</v>
      </c>
    </row>
    <row r="485" spans="1:8" s="185" customFormat="1" x14ac:dyDescent="0.3">
      <c r="A485" s="192" t="s">
        <v>1073</v>
      </c>
      <c r="B485" s="69">
        <v>44014</v>
      </c>
      <c r="C485" s="36">
        <v>74</v>
      </c>
      <c r="D485" s="36">
        <v>762</v>
      </c>
      <c r="E485" s="37">
        <v>0</v>
      </c>
      <c r="F485" s="36">
        <v>107</v>
      </c>
      <c r="G485" s="36">
        <v>397</v>
      </c>
      <c r="H485" s="35">
        <v>0</v>
      </c>
    </row>
    <row r="486" spans="1:8" s="185" customFormat="1" x14ac:dyDescent="0.3">
      <c r="A486" s="192" t="s">
        <v>1074</v>
      </c>
      <c r="B486" s="69">
        <v>44014</v>
      </c>
      <c r="C486" s="36">
        <v>76</v>
      </c>
      <c r="D486" s="36">
        <v>877</v>
      </c>
      <c r="E486" s="37">
        <v>0</v>
      </c>
      <c r="F486" s="36">
        <v>133</v>
      </c>
      <c r="G486" s="36">
        <v>326</v>
      </c>
      <c r="H486" s="35">
        <v>0</v>
      </c>
    </row>
    <row r="487" spans="1:8" s="185" customFormat="1" x14ac:dyDescent="0.3">
      <c r="A487" s="192" t="s">
        <v>1075</v>
      </c>
      <c r="B487" s="69">
        <v>44014</v>
      </c>
      <c r="C487" s="36">
        <v>144</v>
      </c>
      <c r="D487" s="36">
        <v>811</v>
      </c>
      <c r="E487" s="37">
        <v>0</v>
      </c>
      <c r="F487" s="36">
        <v>148</v>
      </c>
      <c r="G487" s="36">
        <v>312</v>
      </c>
      <c r="H487" s="35">
        <v>0</v>
      </c>
    </row>
    <row r="488" spans="1:8" s="185" customFormat="1" x14ac:dyDescent="0.3">
      <c r="A488" s="192" t="s">
        <v>1069</v>
      </c>
      <c r="B488" s="69">
        <v>44015</v>
      </c>
      <c r="C488" s="36">
        <v>373</v>
      </c>
      <c r="D488" s="36">
        <v>2378</v>
      </c>
      <c r="E488" s="37">
        <v>0</v>
      </c>
      <c r="F488" s="36">
        <v>290</v>
      </c>
      <c r="G488" s="36">
        <v>959</v>
      </c>
      <c r="H488" s="35">
        <v>0</v>
      </c>
    </row>
    <row r="489" spans="1:8" s="185" customFormat="1" x14ac:dyDescent="0.3">
      <c r="A489" s="192" t="s">
        <v>1071</v>
      </c>
      <c r="B489" s="69">
        <v>44015</v>
      </c>
      <c r="C489" s="36">
        <v>123</v>
      </c>
      <c r="D489" s="36">
        <v>1133</v>
      </c>
      <c r="E489" s="37">
        <v>0</v>
      </c>
      <c r="F489" s="36">
        <v>157</v>
      </c>
      <c r="G489" s="36">
        <v>717</v>
      </c>
      <c r="H489" s="35">
        <v>0</v>
      </c>
    </row>
    <row r="490" spans="1:8" s="185" customFormat="1" x14ac:dyDescent="0.3">
      <c r="A490" s="192" t="s">
        <v>1072</v>
      </c>
      <c r="B490" s="69">
        <v>44015</v>
      </c>
      <c r="C490" s="36">
        <v>120</v>
      </c>
      <c r="D490" s="36">
        <v>1194</v>
      </c>
      <c r="E490" s="37">
        <v>0</v>
      </c>
      <c r="F490" s="36">
        <v>119</v>
      </c>
      <c r="G490" s="36">
        <v>535</v>
      </c>
      <c r="H490" s="35">
        <v>0</v>
      </c>
    </row>
    <row r="491" spans="1:8" s="185" customFormat="1" x14ac:dyDescent="0.3">
      <c r="A491" s="192" t="s">
        <v>1073</v>
      </c>
      <c r="B491" s="69">
        <v>44015</v>
      </c>
      <c r="C491" s="36">
        <v>67</v>
      </c>
      <c r="D491" s="36">
        <v>787</v>
      </c>
      <c r="E491" s="37">
        <v>0</v>
      </c>
      <c r="F491" s="36">
        <v>114</v>
      </c>
      <c r="G491" s="36">
        <v>372</v>
      </c>
      <c r="H491" s="35">
        <v>0</v>
      </c>
    </row>
    <row r="492" spans="1:8" s="185" customFormat="1" x14ac:dyDescent="0.3">
      <c r="A492" s="192" t="s">
        <v>1074</v>
      </c>
      <c r="B492" s="69">
        <v>44015</v>
      </c>
      <c r="C492" s="36">
        <v>80</v>
      </c>
      <c r="D492" s="36">
        <v>853</v>
      </c>
      <c r="E492" s="37">
        <v>0</v>
      </c>
      <c r="F492" s="36">
        <v>129</v>
      </c>
      <c r="G492" s="36">
        <v>350</v>
      </c>
      <c r="H492" s="35">
        <v>0</v>
      </c>
    </row>
    <row r="493" spans="1:8" s="185" customFormat="1" x14ac:dyDescent="0.3">
      <c r="A493" s="192" t="s">
        <v>1075</v>
      </c>
      <c r="B493" s="69">
        <v>44015</v>
      </c>
      <c r="C493" s="36">
        <v>139</v>
      </c>
      <c r="D493" s="36">
        <v>807</v>
      </c>
      <c r="E493" s="37">
        <v>0</v>
      </c>
      <c r="F493" s="36">
        <v>153</v>
      </c>
      <c r="G493" s="36">
        <v>307</v>
      </c>
      <c r="H493" s="35">
        <v>0</v>
      </c>
    </row>
    <row r="494" spans="1:8" s="185" customFormat="1" x14ac:dyDescent="0.3">
      <c r="A494" s="192" t="s">
        <v>1069</v>
      </c>
      <c r="B494" s="69">
        <v>44016</v>
      </c>
      <c r="C494" s="36">
        <v>335</v>
      </c>
      <c r="D494" s="36">
        <v>2159</v>
      </c>
      <c r="E494" s="37">
        <v>0</v>
      </c>
      <c r="F494" s="36">
        <v>327</v>
      </c>
      <c r="G494" s="36">
        <v>1168</v>
      </c>
      <c r="H494" s="35">
        <v>0</v>
      </c>
    </row>
    <row r="495" spans="1:8" s="185" customFormat="1" x14ac:dyDescent="0.3">
      <c r="A495" s="192" t="s">
        <v>1071</v>
      </c>
      <c r="B495" s="69">
        <v>44016</v>
      </c>
      <c r="C495" s="36">
        <v>109</v>
      </c>
      <c r="D495" s="36">
        <v>1051</v>
      </c>
      <c r="E495" s="37">
        <v>0</v>
      </c>
      <c r="F495" s="36">
        <v>171</v>
      </c>
      <c r="G495" s="36">
        <v>804</v>
      </c>
      <c r="H495" s="35">
        <v>0</v>
      </c>
    </row>
    <row r="496" spans="1:8" s="185" customFormat="1" x14ac:dyDescent="0.3">
      <c r="A496" s="192" t="s">
        <v>1072</v>
      </c>
      <c r="B496" s="69">
        <v>44016</v>
      </c>
      <c r="C496" s="36">
        <v>114</v>
      </c>
      <c r="D496" s="36">
        <v>1140</v>
      </c>
      <c r="E496" s="37">
        <v>0</v>
      </c>
      <c r="F496" s="36">
        <v>125</v>
      </c>
      <c r="G496" s="36">
        <v>589</v>
      </c>
      <c r="H496" s="35">
        <v>0</v>
      </c>
    </row>
    <row r="497" spans="1:8" s="185" customFormat="1" x14ac:dyDescent="0.3">
      <c r="A497" s="192" t="s">
        <v>1073</v>
      </c>
      <c r="B497" s="69">
        <v>44016</v>
      </c>
      <c r="C497" s="36">
        <v>61</v>
      </c>
      <c r="D497" s="36">
        <v>653</v>
      </c>
      <c r="E497" s="37">
        <v>0</v>
      </c>
      <c r="F497" s="36">
        <v>120</v>
      </c>
      <c r="G497" s="36">
        <v>506</v>
      </c>
      <c r="H497" s="35">
        <v>0</v>
      </c>
    </row>
    <row r="498" spans="1:8" s="185" customFormat="1" x14ac:dyDescent="0.3">
      <c r="A498" s="192" t="s">
        <v>1074</v>
      </c>
      <c r="B498" s="69">
        <v>44016</v>
      </c>
      <c r="C498" s="36">
        <v>74</v>
      </c>
      <c r="D498" s="36">
        <v>801</v>
      </c>
      <c r="E498" s="37">
        <v>0</v>
      </c>
      <c r="F498" s="36">
        <v>135</v>
      </c>
      <c r="G498" s="36">
        <v>402</v>
      </c>
      <c r="H498" s="35">
        <v>0</v>
      </c>
    </row>
    <row r="499" spans="1:8" s="185" customFormat="1" x14ac:dyDescent="0.3">
      <c r="A499" s="192" t="s">
        <v>1075</v>
      </c>
      <c r="B499" s="69">
        <v>44016</v>
      </c>
      <c r="C499" s="36">
        <v>135</v>
      </c>
      <c r="D499" s="36">
        <v>745</v>
      </c>
      <c r="E499" s="37">
        <v>0</v>
      </c>
      <c r="F499" s="36">
        <v>157</v>
      </c>
      <c r="G499" s="36">
        <v>369</v>
      </c>
      <c r="H499" s="35">
        <v>0</v>
      </c>
    </row>
    <row r="500" spans="1:8" s="185" customFormat="1" x14ac:dyDescent="0.3">
      <c r="A500" s="192" t="s">
        <v>1069</v>
      </c>
      <c r="B500" s="69">
        <v>44017</v>
      </c>
      <c r="C500" s="36">
        <v>315</v>
      </c>
      <c r="D500" s="36">
        <v>2092</v>
      </c>
      <c r="E500" s="37">
        <v>0</v>
      </c>
      <c r="F500" s="36">
        <v>343</v>
      </c>
      <c r="G500" s="36">
        <v>1229</v>
      </c>
      <c r="H500" s="35">
        <v>0</v>
      </c>
    </row>
    <row r="501" spans="1:8" s="185" customFormat="1" x14ac:dyDescent="0.3">
      <c r="A501" s="192" t="s">
        <v>1071</v>
      </c>
      <c r="B501" s="69">
        <v>44017</v>
      </c>
      <c r="C501" s="36">
        <v>116</v>
      </c>
      <c r="D501" s="36">
        <v>1076</v>
      </c>
      <c r="E501" s="37">
        <v>0</v>
      </c>
      <c r="F501" s="36">
        <v>164</v>
      </c>
      <c r="G501" s="36">
        <v>769</v>
      </c>
      <c r="H501" s="35">
        <v>0</v>
      </c>
    </row>
    <row r="502" spans="1:8" s="185" customFormat="1" x14ac:dyDescent="0.3">
      <c r="A502" s="192" t="s">
        <v>1072</v>
      </c>
      <c r="B502" s="69">
        <v>44017</v>
      </c>
      <c r="C502" s="36">
        <v>110</v>
      </c>
      <c r="D502" s="36">
        <v>1159</v>
      </c>
      <c r="E502" s="37">
        <v>0</v>
      </c>
      <c r="F502" s="36">
        <v>129</v>
      </c>
      <c r="G502" s="36">
        <v>570</v>
      </c>
      <c r="H502" s="35">
        <v>0</v>
      </c>
    </row>
    <row r="503" spans="1:8" s="185" customFormat="1" x14ac:dyDescent="0.3">
      <c r="A503" s="192" t="s">
        <v>1073</v>
      </c>
      <c r="B503" s="69">
        <v>44017</v>
      </c>
      <c r="C503" s="36">
        <v>69</v>
      </c>
      <c r="D503" s="36">
        <v>697</v>
      </c>
      <c r="E503" s="37">
        <v>0</v>
      </c>
      <c r="F503" s="36">
        <v>112</v>
      </c>
      <c r="G503" s="36">
        <v>462</v>
      </c>
      <c r="H503" s="35">
        <v>0</v>
      </c>
    </row>
    <row r="504" spans="1:8" s="185" customFormat="1" x14ac:dyDescent="0.3">
      <c r="A504" s="192" t="s">
        <v>1074</v>
      </c>
      <c r="B504" s="69">
        <v>44017</v>
      </c>
      <c r="C504" s="36">
        <v>72</v>
      </c>
      <c r="D504" s="36">
        <v>813</v>
      </c>
      <c r="E504" s="37">
        <v>0</v>
      </c>
      <c r="F504" s="36">
        <v>137</v>
      </c>
      <c r="G504" s="36">
        <v>390</v>
      </c>
      <c r="H504" s="35">
        <v>0</v>
      </c>
    </row>
    <row r="505" spans="1:8" s="185" customFormat="1" x14ac:dyDescent="0.3">
      <c r="A505" s="192" t="s">
        <v>1075</v>
      </c>
      <c r="B505" s="69">
        <v>44017</v>
      </c>
      <c r="C505" s="36">
        <v>138</v>
      </c>
      <c r="D505" s="36">
        <v>742</v>
      </c>
      <c r="E505" s="37">
        <v>0</v>
      </c>
      <c r="F505" s="36">
        <v>154</v>
      </c>
      <c r="G505" s="36">
        <v>372</v>
      </c>
      <c r="H505" s="35">
        <v>0</v>
      </c>
    </row>
    <row r="506" spans="1:8" s="185" customFormat="1" x14ac:dyDescent="0.3">
      <c r="A506" s="192" t="s">
        <v>1069</v>
      </c>
      <c r="B506" s="69">
        <v>44018</v>
      </c>
      <c r="C506" s="36">
        <v>329</v>
      </c>
      <c r="D506" s="36">
        <v>2208</v>
      </c>
      <c r="E506" s="37">
        <v>0</v>
      </c>
      <c r="F506" s="36">
        <v>335</v>
      </c>
      <c r="G506" s="36">
        <v>1121</v>
      </c>
      <c r="H506" s="35">
        <v>0</v>
      </c>
    </row>
    <row r="507" spans="1:8" s="185" customFormat="1" x14ac:dyDescent="0.3">
      <c r="A507" s="192" t="s">
        <v>1071</v>
      </c>
      <c r="B507" s="69">
        <v>44018</v>
      </c>
      <c r="C507" s="36">
        <v>110</v>
      </c>
      <c r="D507" s="36">
        <v>1092</v>
      </c>
      <c r="E507" s="37">
        <v>0</v>
      </c>
      <c r="F507" s="36">
        <v>170</v>
      </c>
      <c r="G507" s="36">
        <v>757</v>
      </c>
      <c r="H507" s="35">
        <v>0</v>
      </c>
    </row>
    <row r="508" spans="1:8" s="185" customFormat="1" x14ac:dyDescent="0.3">
      <c r="A508" s="192" t="s">
        <v>1072</v>
      </c>
      <c r="B508" s="69">
        <v>44018</v>
      </c>
      <c r="C508" s="36">
        <v>105</v>
      </c>
      <c r="D508" s="36">
        <v>1207</v>
      </c>
      <c r="E508" s="37">
        <v>0</v>
      </c>
      <c r="F508" s="36">
        <v>133</v>
      </c>
      <c r="G508" s="36">
        <v>523</v>
      </c>
      <c r="H508" s="35">
        <v>0</v>
      </c>
    </row>
    <row r="509" spans="1:8" s="185" customFormat="1" x14ac:dyDescent="0.3">
      <c r="A509" s="192" t="s">
        <v>1073</v>
      </c>
      <c r="B509" s="69">
        <v>44018</v>
      </c>
      <c r="C509" s="36">
        <v>74</v>
      </c>
      <c r="D509" s="36">
        <v>730</v>
      </c>
      <c r="E509" s="37">
        <v>0</v>
      </c>
      <c r="F509" s="36">
        <v>107</v>
      </c>
      <c r="G509" s="36">
        <v>426</v>
      </c>
      <c r="H509" s="35">
        <v>0</v>
      </c>
    </row>
    <row r="510" spans="1:8" s="185" customFormat="1" x14ac:dyDescent="0.3">
      <c r="A510" s="192" t="s">
        <v>1074</v>
      </c>
      <c r="B510" s="69">
        <v>44018</v>
      </c>
      <c r="C510" s="36">
        <v>77</v>
      </c>
      <c r="D510" s="36">
        <v>823</v>
      </c>
      <c r="E510" s="37">
        <v>0</v>
      </c>
      <c r="F510" s="36">
        <v>132</v>
      </c>
      <c r="G510" s="36">
        <v>380</v>
      </c>
      <c r="H510" s="35">
        <v>0</v>
      </c>
    </row>
    <row r="511" spans="1:8" s="185" customFormat="1" x14ac:dyDescent="0.3">
      <c r="A511" s="192" t="s">
        <v>1075</v>
      </c>
      <c r="B511" s="69">
        <v>44018</v>
      </c>
      <c r="C511" s="36">
        <v>137</v>
      </c>
      <c r="D511" s="36">
        <v>778</v>
      </c>
      <c r="E511" s="37">
        <v>0</v>
      </c>
      <c r="F511" s="36">
        <v>155</v>
      </c>
      <c r="G511" s="36">
        <v>336</v>
      </c>
      <c r="H511" s="35">
        <v>0</v>
      </c>
    </row>
    <row r="512" spans="1:8" s="185" customFormat="1" x14ac:dyDescent="0.3">
      <c r="A512" s="192" t="s">
        <v>1069</v>
      </c>
      <c r="B512" s="69">
        <v>44019</v>
      </c>
      <c r="C512" s="36">
        <v>360</v>
      </c>
      <c r="D512" s="36">
        <v>2345</v>
      </c>
      <c r="E512" s="37">
        <v>0</v>
      </c>
      <c r="F512" s="36">
        <v>306</v>
      </c>
      <c r="G512" s="36">
        <v>994</v>
      </c>
      <c r="H512" s="35">
        <v>0</v>
      </c>
    </row>
    <row r="513" spans="1:8" s="185" customFormat="1" x14ac:dyDescent="0.3">
      <c r="A513" s="192" t="s">
        <v>1071</v>
      </c>
      <c r="B513" s="69">
        <v>44019</v>
      </c>
      <c r="C513" s="36">
        <v>126</v>
      </c>
      <c r="D513" s="36">
        <v>1158</v>
      </c>
      <c r="E513" s="37">
        <v>0</v>
      </c>
      <c r="F513" s="36">
        <v>154</v>
      </c>
      <c r="G513" s="36">
        <v>682</v>
      </c>
      <c r="H513" s="35">
        <v>0</v>
      </c>
    </row>
    <row r="514" spans="1:8" s="185" customFormat="1" x14ac:dyDescent="0.3">
      <c r="A514" s="192" t="s">
        <v>1072</v>
      </c>
      <c r="B514" s="69">
        <v>44019</v>
      </c>
      <c r="C514" s="36">
        <v>118</v>
      </c>
      <c r="D514" s="36">
        <v>1258</v>
      </c>
      <c r="E514" s="37">
        <v>0</v>
      </c>
      <c r="F514" s="36">
        <v>121</v>
      </c>
      <c r="G514" s="36">
        <v>471</v>
      </c>
      <c r="H514" s="35">
        <v>0</v>
      </c>
    </row>
    <row r="515" spans="1:8" s="185" customFormat="1" x14ac:dyDescent="0.3">
      <c r="A515" s="192" t="s">
        <v>1073</v>
      </c>
      <c r="B515" s="69">
        <v>44019</v>
      </c>
      <c r="C515" s="36">
        <v>74</v>
      </c>
      <c r="D515" s="36">
        <v>766</v>
      </c>
      <c r="E515" s="37">
        <v>0</v>
      </c>
      <c r="F515" s="36">
        <v>107</v>
      </c>
      <c r="G515" s="36">
        <v>398</v>
      </c>
      <c r="H515" s="35">
        <v>0</v>
      </c>
    </row>
    <row r="516" spans="1:8" s="185" customFormat="1" x14ac:dyDescent="0.3">
      <c r="A516" s="192" t="s">
        <v>1074</v>
      </c>
      <c r="B516" s="69">
        <v>44019</v>
      </c>
      <c r="C516" s="36">
        <v>79</v>
      </c>
      <c r="D516" s="36">
        <v>861</v>
      </c>
      <c r="E516" s="37">
        <v>0</v>
      </c>
      <c r="F516" s="36">
        <v>130</v>
      </c>
      <c r="G516" s="36">
        <v>342</v>
      </c>
      <c r="H516" s="35">
        <v>0</v>
      </c>
    </row>
    <row r="517" spans="1:8" s="185" customFormat="1" x14ac:dyDescent="0.3">
      <c r="A517" s="192" t="s">
        <v>1075</v>
      </c>
      <c r="B517" s="69">
        <v>44019</v>
      </c>
      <c r="C517" s="36">
        <v>141</v>
      </c>
      <c r="D517" s="36">
        <v>827</v>
      </c>
      <c r="E517" s="37">
        <v>0</v>
      </c>
      <c r="F517" s="36">
        <v>151</v>
      </c>
      <c r="G517" s="36">
        <v>296</v>
      </c>
      <c r="H517" s="35">
        <v>0</v>
      </c>
    </row>
    <row r="518" spans="1:8" s="185" customFormat="1" x14ac:dyDescent="0.3">
      <c r="A518" s="192" t="s">
        <v>1069</v>
      </c>
      <c r="B518" s="69">
        <v>44020</v>
      </c>
      <c r="C518" s="36">
        <v>374</v>
      </c>
      <c r="D518" s="36">
        <v>2359</v>
      </c>
      <c r="E518" s="37">
        <v>0</v>
      </c>
      <c r="F518" s="36">
        <v>294</v>
      </c>
      <c r="G518" s="36">
        <v>978</v>
      </c>
      <c r="H518" s="35">
        <v>0</v>
      </c>
    </row>
    <row r="519" spans="1:8" s="185" customFormat="1" x14ac:dyDescent="0.3">
      <c r="A519" s="192" t="s">
        <v>1071</v>
      </c>
      <c r="B519" s="69">
        <v>44020</v>
      </c>
      <c r="C519" s="36">
        <v>124</v>
      </c>
      <c r="D519" s="36">
        <v>1130</v>
      </c>
      <c r="E519" s="37">
        <v>0</v>
      </c>
      <c r="F519" s="36">
        <v>156</v>
      </c>
      <c r="G519" s="36">
        <v>721</v>
      </c>
      <c r="H519" s="35">
        <v>0</v>
      </c>
    </row>
    <row r="520" spans="1:8" s="185" customFormat="1" x14ac:dyDescent="0.3">
      <c r="A520" s="192" t="s">
        <v>1072</v>
      </c>
      <c r="B520" s="69">
        <v>44020</v>
      </c>
      <c r="C520" s="36">
        <v>113</v>
      </c>
      <c r="D520" s="36">
        <v>1253</v>
      </c>
      <c r="E520" s="37">
        <v>0</v>
      </c>
      <c r="F520" s="36">
        <v>126</v>
      </c>
      <c r="G520" s="36">
        <v>476</v>
      </c>
      <c r="H520" s="35">
        <v>0</v>
      </c>
    </row>
    <row r="521" spans="1:8" s="185" customFormat="1" x14ac:dyDescent="0.3">
      <c r="A521" s="192" t="s">
        <v>1073</v>
      </c>
      <c r="B521" s="69">
        <v>44020</v>
      </c>
      <c r="C521" s="36">
        <v>77</v>
      </c>
      <c r="D521" s="36">
        <v>796</v>
      </c>
      <c r="E521" s="37">
        <v>0</v>
      </c>
      <c r="F521" s="36">
        <v>104</v>
      </c>
      <c r="G521" s="36">
        <v>363</v>
      </c>
      <c r="H521" s="35">
        <v>0</v>
      </c>
    </row>
    <row r="522" spans="1:8" s="185" customFormat="1" x14ac:dyDescent="0.3">
      <c r="A522" s="192" t="s">
        <v>1074</v>
      </c>
      <c r="B522" s="69">
        <v>44020</v>
      </c>
      <c r="C522" s="36">
        <v>77</v>
      </c>
      <c r="D522" s="36">
        <v>917</v>
      </c>
      <c r="E522" s="37">
        <v>0</v>
      </c>
      <c r="F522" s="36">
        <v>132</v>
      </c>
      <c r="G522" s="36">
        <v>286</v>
      </c>
      <c r="H522" s="35">
        <v>0</v>
      </c>
    </row>
    <row r="523" spans="1:8" s="185" customFormat="1" x14ac:dyDescent="0.3">
      <c r="A523" s="192" t="s">
        <v>1075</v>
      </c>
      <c r="B523" s="69">
        <v>44020</v>
      </c>
      <c r="C523" s="36">
        <v>146</v>
      </c>
      <c r="D523" s="36">
        <v>838</v>
      </c>
      <c r="E523" s="37">
        <v>0</v>
      </c>
      <c r="F523" s="36">
        <v>146</v>
      </c>
      <c r="G523" s="36">
        <v>285</v>
      </c>
      <c r="H523" s="35">
        <v>0</v>
      </c>
    </row>
    <row r="524" spans="1:8" s="185" customFormat="1" x14ac:dyDescent="0.3">
      <c r="A524" s="192" t="s">
        <v>1069</v>
      </c>
      <c r="B524" s="69">
        <v>44021</v>
      </c>
      <c r="C524" s="36">
        <v>386</v>
      </c>
      <c r="D524" s="36">
        <v>2370</v>
      </c>
      <c r="E524" s="37">
        <v>0</v>
      </c>
      <c r="F524" s="36">
        <v>282</v>
      </c>
      <c r="G524" s="36">
        <v>967</v>
      </c>
      <c r="H524" s="35">
        <v>0</v>
      </c>
    </row>
    <row r="525" spans="1:8" s="185" customFormat="1" x14ac:dyDescent="0.3">
      <c r="A525" s="192" t="s">
        <v>1071</v>
      </c>
      <c r="B525" s="69">
        <v>44021</v>
      </c>
      <c r="C525" s="36">
        <v>123</v>
      </c>
      <c r="D525" s="36">
        <v>1164</v>
      </c>
      <c r="E525" s="37">
        <v>0</v>
      </c>
      <c r="F525" s="36">
        <v>157</v>
      </c>
      <c r="G525" s="36">
        <v>690</v>
      </c>
      <c r="H525" s="35">
        <v>0</v>
      </c>
    </row>
    <row r="526" spans="1:8" s="185" customFormat="1" x14ac:dyDescent="0.3">
      <c r="A526" s="192" t="s">
        <v>1072</v>
      </c>
      <c r="B526" s="69">
        <v>44021</v>
      </c>
      <c r="C526" s="36">
        <v>112</v>
      </c>
      <c r="D526" s="36">
        <v>1239</v>
      </c>
      <c r="E526" s="37">
        <v>0</v>
      </c>
      <c r="F526" s="36">
        <v>127</v>
      </c>
      <c r="G526" s="36">
        <v>490</v>
      </c>
      <c r="H526" s="35">
        <v>0</v>
      </c>
    </row>
    <row r="527" spans="1:8" s="185" customFormat="1" x14ac:dyDescent="0.3">
      <c r="A527" s="192" t="s">
        <v>1073</v>
      </c>
      <c r="B527" s="69">
        <v>44021</v>
      </c>
      <c r="C527" s="36">
        <v>74</v>
      </c>
      <c r="D527" s="36">
        <v>841</v>
      </c>
      <c r="E527" s="37">
        <v>0</v>
      </c>
      <c r="F527" s="36">
        <v>107</v>
      </c>
      <c r="G527" s="36">
        <v>318</v>
      </c>
      <c r="H527" s="35">
        <v>0</v>
      </c>
    </row>
    <row r="528" spans="1:8" s="185" customFormat="1" x14ac:dyDescent="0.3">
      <c r="A528" s="192" t="s">
        <v>1074</v>
      </c>
      <c r="B528" s="69">
        <v>44021</v>
      </c>
      <c r="C528" s="36">
        <v>85</v>
      </c>
      <c r="D528" s="36">
        <v>889</v>
      </c>
      <c r="E528" s="37">
        <v>0</v>
      </c>
      <c r="F528" s="36">
        <v>124</v>
      </c>
      <c r="G528" s="36">
        <v>314</v>
      </c>
      <c r="H528" s="35">
        <v>0</v>
      </c>
    </row>
    <row r="529" spans="1:8" s="185" customFormat="1" x14ac:dyDescent="0.3">
      <c r="A529" s="192" t="s">
        <v>1075</v>
      </c>
      <c r="B529" s="69">
        <v>44021</v>
      </c>
      <c r="C529" s="36">
        <v>135</v>
      </c>
      <c r="D529" s="36">
        <v>858</v>
      </c>
      <c r="E529" s="37">
        <v>0</v>
      </c>
      <c r="F529" s="36">
        <v>157</v>
      </c>
      <c r="G529" s="36">
        <v>265</v>
      </c>
      <c r="H529" s="35">
        <v>0</v>
      </c>
    </row>
    <row r="530" spans="1:8" s="185" customFormat="1" x14ac:dyDescent="0.3">
      <c r="A530" s="192" t="s">
        <v>1069</v>
      </c>
      <c r="B530" s="69">
        <v>44022</v>
      </c>
      <c r="C530" s="36">
        <v>388</v>
      </c>
      <c r="D530" s="36">
        <v>2324</v>
      </c>
      <c r="E530" s="37">
        <v>0</v>
      </c>
      <c r="F530" s="36">
        <v>274</v>
      </c>
      <c r="G530" s="36">
        <v>1011</v>
      </c>
      <c r="H530" s="35">
        <v>0</v>
      </c>
    </row>
    <row r="531" spans="1:8" s="185" customFormat="1" x14ac:dyDescent="0.3">
      <c r="A531" s="192" t="s">
        <v>1071</v>
      </c>
      <c r="B531" s="69">
        <v>44022</v>
      </c>
      <c r="C531" s="36">
        <v>115</v>
      </c>
      <c r="D531" s="36">
        <v>1146</v>
      </c>
      <c r="E531" s="37">
        <v>0</v>
      </c>
      <c r="F531" s="36">
        <v>165</v>
      </c>
      <c r="G531" s="36">
        <v>708</v>
      </c>
      <c r="H531" s="35">
        <v>0</v>
      </c>
    </row>
    <row r="532" spans="1:8" s="185" customFormat="1" x14ac:dyDescent="0.3">
      <c r="A532" s="192" t="s">
        <v>1072</v>
      </c>
      <c r="B532" s="69">
        <v>44022</v>
      </c>
      <c r="C532" s="36">
        <v>117</v>
      </c>
      <c r="D532" s="36">
        <v>1174</v>
      </c>
      <c r="E532" s="37">
        <v>0</v>
      </c>
      <c r="F532" s="36">
        <v>122</v>
      </c>
      <c r="G532" s="36">
        <v>555</v>
      </c>
      <c r="H532" s="35">
        <v>0</v>
      </c>
    </row>
    <row r="533" spans="1:8" s="185" customFormat="1" x14ac:dyDescent="0.3">
      <c r="A533" s="192" t="s">
        <v>1073</v>
      </c>
      <c r="B533" s="69">
        <v>44022</v>
      </c>
      <c r="C533" s="36">
        <v>71</v>
      </c>
      <c r="D533" s="36">
        <v>816</v>
      </c>
      <c r="E533" s="37">
        <v>0</v>
      </c>
      <c r="F533" s="36">
        <v>110</v>
      </c>
      <c r="G533" s="36">
        <v>343</v>
      </c>
      <c r="H533" s="35">
        <v>0</v>
      </c>
    </row>
    <row r="534" spans="1:8" s="185" customFormat="1" x14ac:dyDescent="0.3">
      <c r="A534" s="192" t="s">
        <v>1074</v>
      </c>
      <c r="B534" s="69">
        <v>44022</v>
      </c>
      <c r="C534" s="36">
        <v>83</v>
      </c>
      <c r="D534" s="36">
        <v>905</v>
      </c>
      <c r="E534" s="37">
        <v>0</v>
      </c>
      <c r="F534" s="36">
        <v>126</v>
      </c>
      <c r="G534" s="36">
        <v>298</v>
      </c>
      <c r="H534" s="35">
        <v>0</v>
      </c>
    </row>
    <row r="535" spans="1:8" s="185" customFormat="1" x14ac:dyDescent="0.3">
      <c r="A535" s="192" t="s">
        <v>1075</v>
      </c>
      <c r="B535" s="69">
        <v>44022</v>
      </c>
      <c r="C535" s="36">
        <v>140</v>
      </c>
      <c r="D535" s="36">
        <v>846</v>
      </c>
      <c r="E535" s="37">
        <v>0</v>
      </c>
      <c r="F535" s="36">
        <v>152</v>
      </c>
      <c r="G535" s="36">
        <v>277</v>
      </c>
      <c r="H535" s="35">
        <v>0</v>
      </c>
    </row>
    <row r="536" spans="1:8" s="185" customFormat="1" x14ac:dyDescent="0.3">
      <c r="A536" s="192" t="s">
        <v>1069</v>
      </c>
      <c r="B536" s="69">
        <v>44023</v>
      </c>
      <c r="C536" s="36">
        <v>386</v>
      </c>
      <c r="D536" s="36">
        <v>2386</v>
      </c>
      <c r="E536" s="37">
        <v>0</v>
      </c>
      <c r="F536" s="36">
        <v>279</v>
      </c>
      <c r="G536" s="36">
        <v>932</v>
      </c>
      <c r="H536" s="35">
        <v>0</v>
      </c>
    </row>
    <row r="537" spans="1:8" s="185" customFormat="1" x14ac:dyDescent="0.3">
      <c r="A537" s="192" t="s">
        <v>1071</v>
      </c>
      <c r="B537" s="69">
        <v>44023</v>
      </c>
      <c r="C537" s="36">
        <v>117</v>
      </c>
      <c r="D537" s="36">
        <v>1176</v>
      </c>
      <c r="E537" s="37">
        <v>0</v>
      </c>
      <c r="F537" s="36">
        <v>163</v>
      </c>
      <c r="G537" s="36">
        <v>670</v>
      </c>
      <c r="H537" s="35">
        <v>0</v>
      </c>
    </row>
    <row r="538" spans="1:8" s="185" customFormat="1" x14ac:dyDescent="0.3">
      <c r="A538" s="192" t="s">
        <v>1072</v>
      </c>
      <c r="B538" s="69">
        <v>44023</v>
      </c>
      <c r="C538" s="36">
        <v>114</v>
      </c>
      <c r="D538" s="36">
        <v>1179</v>
      </c>
      <c r="E538" s="37">
        <v>0</v>
      </c>
      <c r="F538" s="36">
        <v>125</v>
      </c>
      <c r="G538" s="36">
        <v>550</v>
      </c>
      <c r="H538" s="35">
        <v>0</v>
      </c>
    </row>
    <row r="539" spans="1:8" s="185" customFormat="1" x14ac:dyDescent="0.3">
      <c r="A539" s="192" t="s">
        <v>1073</v>
      </c>
      <c r="B539" s="69">
        <v>44023</v>
      </c>
      <c r="C539" s="36">
        <v>67</v>
      </c>
      <c r="D539" s="36">
        <v>785</v>
      </c>
      <c r="E539" s="37">
        <v>0</v>
      </c>
      <c r="F539" s="36">
        <v>114</v>
      </c>
      <c r="G539" s="36">
        <v>374</v>
      </c>
      <c r="H539" s="35">
        <v>0</v>
      </c>
    </row>
    <row r="540" spans="1:8" s="185" customFormat="1" x14ac:dyDescent="0.3">
      <c r="A540" s="192" t="s">
        <v>1074</v>
      </c>
      <c r="B540" s="69">
        <v>44023</v>
      </c>
      <c r="C540" s="36">
        <v>73</v>
      </c>
      <c r="D540" s="36">
        <v>902</v>
      </c>
      <c r="E540" s="37">
        <v>0</v>
      </c>
      <c r="F540" s="36">
        <v>136</v>
      </c>
      <c r="G540" s="36">
        <v>301</v>
      </c>
      <c r="H540" s="35">
        <v>0</v>
      </c>
    </row>
    <row r="541" spans="1:8" s="185" customFormat="1" x14ac:dyDescent="0.3">
      <c r="A541" s="192" t="s">
        <v>1075</v>
      </c>
      <c r="B541" s="69">
        <v>44023</v>
      </c>
      <c r="C541" s="36">
        <v>138</v>
      </c>
      <c r="D541" s="36">
        <v>825</v>
      </c>
      <c r="E541" s="37">
        <v>0</v>
      </c>
      <c r="F541" s="36">
        <v>154</v>
      </c>
      <c r="G541" s="36">
        <v>298</v>
      </c>
      <c r="H541" s="35">
        <v>0</v>
      </c>
    </row>
    <row r="542" spans="1:8" s="185" customFormat="1" x14ac:dyDescent="0.3">
      <c r="A542" s="192" t="s">
        <v>1069</v>
      </c>
      <c r="B542" s="69">
        <v>44024</v>
      </c>
      <c r="C542" s="36">
        <v>368</v>
      </c>
      <c r="D542" s="36">
        <v>2241</v>
      </c>
      <c r="E542" s="37">
        <v>0</v>
      </c>
      <c r="F542" s="36">
        <v>296</v>
      </c>
      <c r="G542" s="36">
        <v>1076</v>
      </c>
      <c r="H542" s="35">
        <v>0</v>
      </c>
    </row>
    <row r="543" spans="1:8" s="185" customFormat="1" x14ac:dyDescent="0.3">
      <c r="A543" s="192" t="s">
        <v>1071</v>
      </c>
      <c r="B543" s="69">
        <v>44024</v>
      </c>
      <c r="C543" s="36">
        <v>113</v>
      </c>
      <c r="D543" s="36">
        <v>1096</v>
      </c>
      <c r="E543" s="37">
        <v>0</v>
      </c>
      <c r="F543" s="36">
        <v>167</v>
      </c>
      <c r="G543" s="36">
        <v>749</v>
      </c>
      <c r="H543" s="35">
        <v>0</v>
      </c>
    </row>
    <row r="544" spans="1:8" s="185" customFormat="1" x14ac:dyDescent="0.3">
      <c r="A544" s="192" t="s">
        <v>1072</v>
      </c>
      <c r="B544" s="69">
        <v>44024</v>
      </c>
      <c r="C544" s="36">
        <v>120</v>
      </c>
      <c r="D544" s="36">
        <v>1108</v>
      </c>
      <c r="E544" s="37">
        <v>0</v>
      </c>
      <c r="F544" s="36">
        <v>119</v>
      </c>
      <c r="G544" s="36">
        <v>621</v>
      </c>
      <c r="H544" s="35">
        <v>0</v>
      </c>
    </row>
    <row r="545" spans="1:8" s="185" customFormat="1" x14ac:dyDescent="0.3">
      <c r="A545" s="192" t="s">
        <v>1073</v>
      </c>
      <c r="B545" s="69">
        <v>44024</v>
      </c>
      <c r="C545" s="36">
        <v>73</v>
      </c>
      <c r="D545" s="36">
        <v>734</v>
      </c>
      <c r="E545" s="37">
        <v>0</v>
      </c>
      <c r="F545" s="36">
        <v>108</v>
      </c>
      <c r="G545" s="36">
        <v>425</v>
      </c>
      <c r="H545" s="35">
        <v>0</v>
      </c>
    </row>
    <row r="546" spans="1:8" s="185" customFormat="1" x14ac:dyDescent="0.3">
      <c r="A546" s="192" t="s">
        <v>1074</v>
      </c>
      <c r="B546" s="69">
        <v>44024</v>
      </c>
      <c r="C546" s="36">
        <v>76</v>
      </c>
      <c r="D546" s="36">
        <v>861</v>
      </c>
      <c r="E546" s="37">
        <v>0</v>
      </c>
      <c r="F546" s="36">
        <v>133</v>
      </c>
      <c r="G546" s="36">
        <v>342</v>
      </c>
      <c r="H546" s="35">
        <v>0</v>
      </c>
    </row>
    <row r="547" spans="1:8" s="185" customFormat="1" x14ac:dyDescent="0.3">
      <c r="A547" s="192" t="s">
        <v>1075</v>
      </c>
      <c r="B547" s="69">
        <v>44024</v>
      </c>
      <c r="C547" s="36">
        <v>142</v>
      </c>
      <c r="D547" s="36">
        <v>813</v>
      </c>
      <c r="E547" s="37">
        <v>0</v>
      </c>
      <c r="F547" s="36">
        <v>150</v>
      </c>
      <c r="G547" s="36">
        <v>310</v>
      </c>
      <c r="H547" s="35">
        <v>0</v>
      </c>
    </row>
    <row r="548" spans="1:8" s="185" customFormat="1" x14ac:dyDescent="0.3">
      <c r="A548" s="192" t="s">
        <v>1069</v>
      </c>
      <c r="B548" s="69">
        <v>44025</v>
      </c>
      <c r="C548" s="36">
        <v>359</v>
      </c>
      <c r="D548" s="36">
        <v>2281</v>
      </c>
      <c r="E548" s="37">
        <v>0</v>
      </c>
      <c r="F548" s="36">
        <v>302</v>
      </c>
      <c r="G548" s="36">
        <v>1035</v>
      </c>
      <c r="H548" s="35">
        <v>0</v>
      </c>
    </row>
    <row r="549" spans="1:8" s="185" customFormat="1" x14ac:dyDescent="0.3">
      <c r="A549" s="192" t="s">
        <v>1071</v>
      </c>
      <c r="B549" s="69">
        <v>44025</v>
      </c>
      <c r="C549" s="36">
        <v>104</v>
      </c>
      <c r="D549" s="36">
        <v>1107</v>
      </c>
      <c r="E549" s="37">
        <v>0</v>
      </c>
      <c r="F549" s="36">
        <v>171</v>
      </c>
      <c r="G549" s="36">
        <v>743</v>
      </c>
      <c r="H549" s="35">
        <v>0</v>
      </c>
    </row>
    <row r="550" spans="1:8" s="185" customFormat="1" x14ac:dyDescent="0.3">
      <c r="A550" s="192" t="s">
        <v>1072</v>
      </c>
      <c r="B550" s="69">
        <v>44025</v>
      </c>
      <c r="C550" s="36">
        <v>126</v>
      </c>
      <c r="D550" s="36">
        <v>1141</v>
      </c>
      <c r="E550" s="37">
        <v>0</v>
      </c>
      <c r="F550" s="36">
        <v>113</v>
      </c>
      <c r="G550" s="36">
        <v>588</v>
      </c>
      <c r="H550" s="35">
        <v>0</v>
      </c>
    </row>
    <row r="551" spans="1:8" s="185" customFormat="1" x14ac:dyDescent="0.3">
      <c r="A551" s="192" t="s">
        <v>1073</v>
      </c>
      <c r="B551" s="69">
        <v>44025</v>
      </c>
      <c r="C551" s="36">
        <v>83</v>
      </c>
      <c r="D551" s="36">
        <v>760</v>
      </c>
      <c r="E551" s="37">
        <v>0</v>
      </c>
      <c r="F551" s="36">
        <v>98</v>
      </c>
      <c r="G551" s="36">
        <v>399</v>
      </c>
      <c r="H551" s="35">
        <v>0</v>
      </c>
    </row>
    <row r="552" spans="1:8" s="185" customFormat="1" x14ac:dyDescent="0.3">
      <c r="A552" s="192" t="s">
        <v>1074</v>
      </c>
      <c r="B552" s="69">
        <v>44025</v>
      </c>
      <c r="C552" s="36">
        <v>80</v>
      </c>
      <c r="D552" s="36">
        <v>857</v>
      </c>
      <c r="E552" s="37">
        <v>0</v>
      </c>
      <c r="F552" s="36">
        <v>129</v>
      </c>
      <c r="G552" s="36">
        <v>346</v>
      </c>
      <c r="H552" s="35">
        <v>0</v>
      </c>
    </row>
    <row r="553" spans="1:8" s="185" customFormat="1" x14ac:dyDescent="0.3">
      <c r="A553" s="192" t="s">
        <v>1075</v>
      </c>
      <c r="B553" s="69">
        <v>44025</v>
      </c>
      <c r="C553" s="36">
        <v>141</v>
      </c>
      <c r="D553" s="36">
        <v>824</v>
      </c>
      <c r="E553" s="37">
        <v>0</v>
      </c>
      <c r="F553" s="36">
        <v>151</v>
      </c>
      <c r="G553" s="36">
        <v>299</v>
      </c>
      <c r="H553" s="35">
        <v>0</v>
      </c>
    </row>
    <row r="554" spans="1:8" s="185" customFormat="1" x14ac:dyDescent="0.3">
      <c r="A554" s="192" t="s">
        <v>1069</v>
      </c>
      <c r="B554" s="69">
        <v>44026</v>
      </c>
      <c r="C554" s="36">
        <v>370</v>
      </c>
      <c r="D554" s="36">
        <v>2367</v>
      </c>
      <c r="E554" s="37">
        <v>0</v>
      </c>
      <c r="F554" s="36">
        <v>271</v>
      </c>
      <c r="G554" s="36">
        <v>978</v>
      </c>
      <c r="H554" s="35">
        <v>0</v>
      </c>
    </row>
    <row r="555" spans="1:8" s="185" customFormat="1" x14ac:dyDescent="0.3">
      <c r="A555" s="192" t="s">
        <v>1071</v>
      </c>
      <c r="B555" s="69">
        <v>44026</v>
      </c>
      <c r="C555" s="36">
        <v>115</v>
      </c>
      <c r="D555" s="36">
        <v>1194</v>
      </c>
      <c r="E555" s="37">
        <v>0</v>
      </c>
      <c r="F555" s="36">
        <v>160</v>
      </c>
      <c r="G555" s="36">
        <v>656</v>
      </c>
      <c r="H555" s="35">
        <v>0</v>
      </c>
    </row>
    <row r="556" spans="1:8" s="185" customFormat="1" x14ac:dyDescent="0.3">
      <c r="A556" s="192" t="s">
        <v>1072</v>
      </c>
      <c r="B556" s="69">
        <v>44026</v>
      </c>
      <c r="C556" s="36">
        <v>123</v>
      </c>
      <c r="D556" s="36">
        <v>1217</v>
      </c>
      <c r="E556" s="37">
        <v>0</v>
      </c>
      <c r="F556" s="36">
        <v>116</v>
      </c>
      <c r="G556" s="36">
        <v>512</v>
      </c>
      <c r="H556" s="35">
        <v>0</v>
      </c>
    </row>
    <row r="557" spans="1:8" s="185" customFormat="1" x14ac:dyDescent="0.3">
      <c r="A557" s="192" t="s">
        <v>1073</v>
      </c>
      <c r="B557" s="69">
        <v>44026</v>
      </c>
      <c r="C557" s="36">
        <v>80</v>
      </c>
      <c r="D557" s="36">
        <v>818</v>
      </c>
      <c r="E557" s="37">
        <v>0</v>
      </c>
      <c r="F557" s="36">
        <v>101</v>
      </c>
      <c r="G557" s="36">
        <v>341</v>
      </c>
      <c r="H557" s="35">
        <v>0</v>
      </c>
    </row>
    <row r="558" spans="1:8" s="185" customFormat="1" x14ac:dyDescent="0.3">
      <c r="A558" s="192" t="s">
        <v>1074</v>
      </c>
      <c r="B558" s="69">
        <v>44026</v>
      </c>
      <c r="C558" s="36">
        <v>79</v>
      </c>
      <c r="D558" s="36">
        <v>902</v>
      </c>
      <c r="E558" s="37">
        <v>0</v>
      </c>
      <c r="F558" s="36">
        <v>130</v>
      </c>
      <c r="G558" s="36">
        <v>301</v>
      </c>
      <c r="H558" s="35">
        <v>0</v>
      </c>
    </row>
    <row r="559" spans="1:8" s="185" customFormat="1" x14ac:dyDescent="0.3">
      <c r="A559" s="192" t="s">
        <v>1075</v>
      </c>
      <c r="B559" s="69">
        <v>44026</v>
      </c>
      <c r="C559" s="36">
        <v>135</v>
      </c>
      <c r="D559" s="36">
        <v>868</v>
      </c>
      <c r="E559" s="37">
        <v>0</v>
      </c>
      <c r="F559" s="36">
        <v>157</v>
      </c>
      <c r="G559" s="36">
        <v>250</v>
      </c>
      <c r="H559" s="35">
        <v>0</v>
      </c>
    </row>
    <row r="560" spans="1:8" s="185" customFormat="1" x14ac:dyDescent="0.3">
      <c r="A560" s="192" t="s">
        <v>1069</v>
      </c>
      <c r="B560" s="69">
        <v>44027</v>
      </c>
      <c r="C560" s="36">
        <v>390</v>
      </c>
      <c r="D560" s="36">
        <v>2447</v>
      </c>
      <c r="E560" s="37">
        <v>0</v>
      </c>
      <c r="F560" s="36">
        <v>254</v>
      </c>
      <c r="G560" s="36">
        <v>911</v>
      </c>
      <c r="H560" s="35">
        <v>0</v>
      </c>
    </row>
    <row r="561" spans="1:8" s="185" customFormat="1" x14ac:dyDescent="0.3">
      <c r="A561" s="192" t="s">
        <v>1071</v>
      </c>
      <c r="B561" s="69">
        <v>44027</v>
      </c>
      <c r="C561" s="36">
        <v>112</v>
      </c>
      <c r="D561" s="36">
        <v>1213</v>
      </c>
      <c r="E561" s="37">
        <v>0</v>
      </c>
      <c r="F561" s="36">
        <v>163</v>
      </c>
      <c r="G561" s="36">
        <v>637</v>
      </c>
      <c r="H561" s="35">
        <v>0</v>
      </c>
    </row>
    <row r="562" spans="1:8" s="185" customFormat="1" x14ac:dyDescent="0.3">
      <c r="A562" s="192" t="s">
        <v>1072</v>
      </c>
      <c r="B562" s="69">
        <v>44027</v>
      </c>
      <c r="C562" s="36">
        <v>123</v>
      </c>
      <c r="D562" s="36">
        <v>1272</v>
      </c>
      <c r="E562" s="37">
        <v>0</v>
      </c>
      <c r="F562" s="36">
        <v>116</v>
      </c>
      <c r="G562" s="36">
        <v>457</v>
      </c>
      <c r="H562" s="35">
        <v>0</v>
      </c>
    </row>
    <row r="563" spans="1:8" s="185" customFormat="1" x14ac:dyDescent="0.3">
      <c r="A563" s="192" t="s">
        <v>1073</v>
      </c>
      <c r="B563" s="69">
        <v>44027</v>
      </c>
      <c r="C563" s="36">
        <v>82</v>
      </c>
      <c r="D563" s="36">
        <v>758</v>
      </c>
      <c r="E563" s="37">
        <v>0</v>
      </c>
      <c r="F563" s="36">
        <v>99</v>
      </c>
      <c r="G563" s="36">
        <v>401</v>
      </c>
      <c r="H563" s="35">
        <v>0</v>
      </c>
    </row>
    <row r="564" spans="1:8" s="185" customFormat="1" x14ac:dyDescent="0.3">
      <c r="A564" s="192" t="s">
        <v>1074</v>
      </c>
      <c r="B564" s="69">
        <v>44027</v>
      </c>
      <c r="C564" s="36">
        <v>75</v>
      </c>
      <c r="D564" s="36">
        <v>907</v>
      </c>
      <c r="E564" s="37">
        <v>0</v>
      </c>
      <c r="F564" s="36">
        <v>134</v>
      </c>
      <c r="G564" s="36">
        <v>296</v>
      </c>
      <c r="H564" s="35">
        <v>0</v>
      </c>
    </row>
    <row r="565" spans="1:8" s="185" customFormat="1" x14ac:dyDescent="0.3">
      <c r="A565" s="192" t="s">
        <v>1075</v>
      </c>
      <c r="B565" s="69">
        <v>44027</v>
      </c>
      <c r="C565" s="36">
        <v>136</v>
      </c>
      <c r="D565" s="36">
        <v>856</v>
      </c>
      <c r="E565" s="37">
        <v>0</v>
      </c>
      <c r="F565" s="36">
        <v>138</v>
      </c>
      <c r="G565" s="36">
        <v>280</v>
      </c>
      <c r="H565" s="35">
        <v>0</v>
      </c>
    </row>
    <row r="566" spans="1:8" s="185" customFormat="1" x14ac:dyDescent="0.3">
      <c r="A566" s="192" t="s">
        <v>1069</v>
      </c>
      <c r="B566" s="69">
        <v>44028</v>
      </c>
      <c r="C566" s="36">
        <v>403</v>
      </c>
      <c r="D566" s="36">
        <v>2459</v>
      </c>
      <c r="E566" s="37">
        <v>0</v>
      </c>
      <c r="F566" s="36">
        <v>239</v>
      </c>
      <c r="G566" s="36">
        <v>890</v>
      </c>
      <c r="H566" s="35">
        <v>0</v>
      </c>
    </row>
    <row r="567" spans="1:8" s="185" customFormat="1" x14ac:dyDescent="0.3">
      <c r="A567" s="192" t="s">
        <v>1071</v>
      </c>
      <c r="B567" s="69">
        <v>44028</v>
      </c>
      <c r="C567" s="36">
        <v>113</v>
      </c>
      <c r="D567" s="36">
        <v>1208</v>
      </c>
      <c r="E567" s="37">
        <v>0</v>
      </c>
      <c r="F567" s="36">
        <v>162</v>
      </c>
      <c r="G567" s="36">
        <v>642</v>
      </c>
      <c r="H567" s="35">
        <v>0</v>
      </c>
    </row>
    <row r="568" spans="1:8" s="185" customFormat="1" x14ac:dyDescent="0.3">
      <c r="A568" s="192" t="s">
        <v>1072</v>
      </c>
      <c r="B568" s="69">
        <v>44028</v>
      </c>
      <c r="C568" s="36">
        <v>117</v>
      </c>
      <c r="D568" s="36">
        <v>1276</v>
      </c>
      <c r="E568" s="37">
        <v>0</v>
      </c>
      <c r="F568" s="36">
        <v>122</v>
      </c>
      <c r="G568" s="36">
        <v>453</v>
      </c>
      <c r="H568" s="35">
        <v>0</v>
      </c>
    </row>
    <row r="569" spans="1:8" s="185" customFormat="1" x14ac:dyDescent="0.3">
      <c r="A569" s="192" t="s">
        <v>1073</v>
      </c>
      <c r="B569" s="69">
        <v>44028</v>
      </c>
      <c r="C569" s="36">
        <v>76</v>
      </c>
      <c r="D569" s="36">
        <v>770</v>
      </c>
      <c r="E569" s="37">
        <v>0</v>
      </c>
      <c r="F569" s="36">
        <v>105</v>
      </c>
      <c r="G569" s="36">
        <v>389</v>
      </c>
      <c r="H569" s="35">
        <v>0</v>
      </c>
    </row>
    <row r="570" spans="1:8" s="185" customFormat="1" x14ac:dyDescent="0.3">
      <c r="A570" s="192" t="s">
        <v>1074</v>
      </c>
      <c r="B570" s="69">
        <v>44028</v>
      </c>
      <c r="C570" s="36">
        <v>73</v>
      </c>
      <c r="D570" s="36">
        <v>895</v>
      </c>
      <c r="E570" s="37">
        <v>0</v>
      </c>
      <c r="F570" s="36">
        <v>136</v>
      </c>
      <c r="G570" s="36">
        <v>308</v>
      </c>
      <c r="H570" s="35">
        <v>0</v>
      </c>
    </row>
    <row r="571" spans="1:8" s="185" customFormat="1" x14ac:dyDescent="0.3">
      <c r="A571" s="192" t="s">
        <v>1075</v>
      </c>
      <c r="B571" s="69">
        <v>44028</v>
      </c>
      <c r="C571" s="36">
        <v>142</v>
      </c>
      <c r="D571" s="36">
        <v>808</v>
      </c>
      <c r="E571" s="37">
        <v>0</v>
      </c>
      <c r="F571" s="36">
        <v>132</v>
      </c>
      <c r="G571" s="36">
        <v>328</v>
      </c>
      <c r="H571" s="35">
        <v>0</v>
      </c>
    </row>
    <row r="572" spans="1:8" s="185" customFormat="1" x14ac:dyDescent="0.3">
      <c r="A572" s="192" t="s">
        <v>1069</v>
      </c>
      <c r="B572" s="69">
        <v>44029</v>
      </c>
      <c r="C572" s="36">
        <v>400</v>
      </c>
      <c r="D572" s="36">
        <v>2448</v>
      </c>
      <c r="E572" s="37">
        <v>0</v>
      </c>
      <c r="F572" s="36">
        <v>239</v>
      </c>
      <c r="G572" s="36">
        <v>896</v>
      </c>
      <c r="H572" s="35">
        <v>0</v>
      </c>
    </row>
    <row r="573" spans="1:8" s="185" customFormat="1" x14ac:dyDescent="0.3">
      <c r="A573" s="192" t="s">
        <v>1071</v>
      </c>
      <c r="B573" s="69">
        <v>44029</v>
      </c>
      <c r="C573" s="36">
        <v>111</v>
      </c>
      <c r="D573" s="36">
        <v>1191</v>
      </c>
      <c r="E573" s="37">
        <v>0</v>
      </c>
      <c r="F573" s="36">
        <v>164</v>
      </c>
      <c r="G573" s="36">
        <v>659</v>
      </c>
      <c r="H573" s="35">
        <v>0</v>
      </c>
    </row>
    <row r="574" spans="1:8" s="185" customFormat="1" x14ac:dyDescent="0.3">
      <c r="A574" s="192" t="s">
        <v>1072</v>
      </c>
      <c r="B574" s="69">
        <v>44029</v>
      </c>
      <c r="C574" s="36">
        <v>125</v>
      </c>
      <c r="D574" s="36">
        <v>1249</v>
      </c>
      <c r="E574" s="37">
        <v>0</v>
      </c>
      <c r="F574" s="36">
        <v>114</v>
      </c>
      <c r="G574" s="36">
        <v>480</v>
      </c>
      <c r="H574" s="35">
        <v>0</v>
      </c>
    </row>
    <row r="575" spans="1:8" s="185" customFormat="1" x14ac:dyDescent="0.3">
      <c r="A575" s="192" t="s">
        <v>1073</v>
      </c>
      <c r="B575" s="69">
        <v>44029</v>
      </c>
      <c r="C575" s="36">
        <v>75</v>
      </c>
      <c r="D575" s="36">
        <v>785</v>
      </c>
      <c r="E575" s="37">
        <v>0</v>
      </c>
      <c r="F575" s="36">
        <v>106</v>
      </c>
      <c r="G575" s="36">
        <v>374</v>
      </c>
      <c r="H575" s="35">
        <v>0</v>
      </c>
    </row>
    <row r="576" spans="1:8" s="185" customFormat="1" x14ac:dyDescent="0.3">
      <c r="A576" s="192" t="s">
        <v>1074</v>
      </c>
      <c r="B576" s="69">
        <v>44029</v>
      </c>
      <c r="C576" s="36">
        <v>73</v>
      </c>
      <c r="D576" s="36">
        <v>869</v>
      </c>
      <c r="E576" s="37">
        <v>0</v>
      </c>
      <c r="F576" s="36">
        <v>177</v>
      </c>
      <c r="G576" s="36">
        <v>394</v>
      </c>
      <c r="H576" s="35">
        <v>0</v>
      </c>
    </row>
    <row r="577" spans="1:8" s="185" customFormat="1" x14ac:dyDescent="0.3">
      <c r="A577" s="192" t="s">
        <v>1075</v>
      </c>
      <c r="B577" s="69">
        <v>44029</v>
      </c>
      <c r="C577" s="36">
        <v>147</v>
      </c>
      <c r="D577" s="36">
        <v>814</v>
      </c>
      <c r="E577" s="37">
        <v>0</v>
      </c>
      <c r="F577" s="36">
        <v>127</v>
      </c>
      <c r="G577" s="36">
        <v>322</v>
      </c>
      <c r="H577" s="35">
        <v>0</v>
      </c>
    </row>
    <row r="578" spans="1:8" s="185" customFormat="1" x14ac:dyDescent="0.3">
      <c r="A578" s="192" t="s">
        <v>1069</v>
      </c>
      <c r="B578" s="69">
        <v>44030</v>
      </c>
      <c r="C578" s="36">
        <v>376</v>
      </c>
      <c r="D578" s="36">
        <v>2365</v>
      </c>
      <c r="E578" s="37">
        <v>0</v>
      </c>
      <c r="F578" s="36">
        <v>264</v>
      </c>
      <c r="G578" s="36">
        <v>979</v>
      </c>
      <c r="H578" s="35">
        <v>0</v>
      </c>
    </row>
    <row r="579" spans="1:8" s="185" customFormat="1" x14ac:dyDescent="0.3">
      <c r="A579" s="192" t="s">
        <v>1071</v>
      </c>
      <c r="B579" s="69">
        <v>44030</v>
      </c>
      <c r="C579" s="36">
        <v>114</v>
      </c>
      <c r="D579" s="36">
        <v>1114</v>
      </c>
      <c r="E579" s="37">
        <v>0</v>
      </c>
      <c r="F579" s="36">
        <v>161</v>
      </c>
      <c r="G579" s="36">
        <v>727</v>
      </c>
      <c r="H579" s="35">
        <v>0</v>
      </c>
    </row>
    <row r="580" spans="1:8" s="185" customFormat="1" x14ac:dyDescent="0.3">
      <c r="A580" s="192" t="s">
        <v>1072</v>
      </c>
      <c r="B580" s="69">
        <v>44030</v>
      </c>
      <c r="C580" s="36">
        <v>115</v>
      </c>
      <c r="D580" s="36">
        <v>1175</v>
      </c>
      <c r="E580" s="37">
        <v>0</v>
      </c>
      <c r="F580" s="36">
        <v>124</v>
      </c>
      <c r="G580" s="36">
        <v>554</v>
      </c>
      <c r="H580" s="35">
        <v>0</v>
      </c>
    </row>
    <row r="581" spans="1:8" s="185" customFormat="1" x14ac:dyDescent="0.3">
      <c r="A581" s="192" t="s">
        <v>1073</v>
      </c>
      <c r="B581" s="69">
        <v>44030</v>
      </c>
      <c r="C581" s="36">
        <v>78</v>
      </c>
      <c r="D581" s="36">
        <v>731</v>
      </c>
      <c r="E581" s="37">
        <v>0</v>
      </c>
      <c r="F581" s="36">
        <v>103</v>
      </c>
      <c r="G581" s="36">
        <v>428</v>
      </c>
      <c r="H581" s="35">
        <v>0</v>
      </c>
    </row>
    <row r="582" spans="1:8" s="185" customFormat="1" x14ac:dyDescent="0.3">
      <c r="A582" s="192" t="s">
        <v>1074</v>
      </c>
      <c r="B582" s="69">
        <v>44030</v>
      </c>
      <c r="C582" s="36">
        <v>79</v>
      </c>
      <c r="D582" s="36">
        <v>839</v>
      </c>
      <c r="E582" s="37">
        <v>0</v>
      </c>
      <c r="F582" s="36">
        <v>171</v>
      </c>
      <c r="G582" s="36">
        <v>424</v>
      </c>
      <c r="H582" s="35">
        <v>0</v>
      </c>
    </row>
    <row r="583" spans="1:8" s="185" customFormat="1" x14ac:dyDescent="0.3">
      <c r="A583" s="192" t="s">
        <v>1075</v>
      </c>
      <c r="B583" s="69">
        <v>44030</v>
      </c>
      <c r="C583" s="36">
        <v>129</v>
      </c>
      <c r="D583" s="36">
        <v>794</v>
      </c>
      <c r="E583" s="37">
        <v>0</v>
      </c>
      <c r="F583" s="36">
        <v>145</v>
      </c>
      <c r="G583" s="36">
        <v>342</v>
      </c>
      <c r="H583" s="35">
        <v>0</v>
      </c>
    </row>
    <row r="584" spans="1:8" s="185" customFormat="1" x14ac:dyDescent="0.3">
      <c r="A584" s="192" t="s">
        <v>1069</v>
      </c>
      <c r="B584" s="69">
        <v>44031</v>
      </c>
      <c r="C584" s="36">
        <v>372</v>
      </c>
      <c r="D584" s="36">
        <v>2231</v>
      </c>
      <c r="E584" s="37">
        <v>0</v>
      </c>
      <c r="F584" s="36">
        <v>267</v>
      </c>
      <c r="G584" s="36">
        <v>1101</v>
      </c>
      <c r="H584" s="35">
        <v>0</v>
      </c>
    </row>
    <row r="585" spans="1:8" s="185" customFormat="1" x14ac:dyDescent="0.3">
      <c r="A585" s="192" t="s">
        <v>1071</v>
      </c>
      <c r="B585" s="69">
        <v>44031</v>
      </c>
      <c r="C585" s="36">
        <v>120</v>
      </c>
      <c r="D585" s="36">
        <v>1084</v>
      </c>
      <c r="E585" s="37">
        <v>0</v>
      </c>
      <c r="F585" s="36">
        <v>155</v>
      </c>
      <c r="G585" s="36">
        <v>761</v>
      </c>
      <c r="H585" s="35">
        <v>0</v>
      </c>
    </row>
    <row r="586" spans="1:8" s="185" customFormat="1" x14ac:dyDescent="0.3">
      <c r="A586" s="192" t="s">
        <v>1072</v>
      </c>
      <c r="B586" s="69">
        <v>44031</v>
      </c>
      <c r="C586" s="36">
        <v>113</v>
      </c>
      <c r="D586" s="36">
        <v>1144</v>
      </c>
      <c r="E586" s="37">
        <v>0</v>
      </c>
      <c r="F586" s="36">
        <v>126</v>
      </c>
      <c r="G586" s="36">
        <v>585</v>
      </c>
      <c r="H586" s="35">
        <v>0</v>
      </c>
    </row>
    <row r="587" spans="1:8" s="185" customFormat="1" x14ac:dyDescent="0.3">
      <c r="A587" s="192" t="s">
        <v>1073</v>
      </c>
      <c r="B587" s="69">
        <v>44031</v>
      </c>
      <c r="C587" s="36">
        <v>79</v>
      </c>
      <c r="D587" s="36">
        <v>683</v>
      </c>
      <c r="E587" s="37">
        <v>0</v>
      </c>
      <c r="F587" s="36">
        <v>102</v>
      </c>
      <c r="G587" s="36">
        <v>476</v>
      </c>
      <c r="H587" s="35">
        <v>0</v>
      </c>
    </row>
    <row r="588" spans="1:8" s="185" customFormat="1" x14ac:dyDescent="0.3">
      <c r="A588" s="192" t="s">
        <v>1074</v>
      </c>
      <c r="B588" s="69">
        <v>44031</v>
      </c>
      <c r="C588" s="36">
        <v>82</v>
      </c>
      <c r="D588" s="36">
        <v>808</v>
      </c>
      <c r="E588" s="37">
        <v>0</v>
      </c>
      <c r="F588" s="36">
        <v>168</v>
      </c>
      <c r="G588" s="36">
        <v>455</v>
      </c>
      <c r="H588" s="35">
        <v>0</v>
      </c>
    </row>
    <row r="589" spans="1:8" s="185" customFormat="1" x14ac:dyDescent="0.3">
      <c r="A589" s="192" t="s">
        <v>1075</v>
      </c>
      <c r="B589" s="69">
        <v>44031</v>
      </c>
      <c r="C589" s="36">
        <v>126</v>
      </c>
      <c r="D589" s="36">
        <v>779</v>
      </c>
      <c r="E589" s="37">
        <v>0</v>
      </c>
      <c r="F589" s="36">
        <v>148</v>
      </c>
      <c r="G589" s="36">
        <v>357</v>
      </c>
      <c r="H589" s="35">
        <v>0</v>
      </c>
    </row>
    <row r="590" spans="1:8" s="185" customFormat="1" x14ac:dyDescent="0.3">
      <c r="A590" s="192" t="s">
        <v>1069</v>
      </c>
      <c r="B590" s="69">
        <v>44032</v>
      </c>
      <c r="C590" s="36">
        <v>358</v>
      </c>
      <c r="D590" s="36">
        <v>2265</v>
      </c>
      <c r="E590" s="37">
        <v>0</v>
      </c>
      <c r="F590" s="36">
        <v>283</v>
      </c>
      <c r="G590" s="36">
        <v>1066</v>
      </c>
      <c r="H590" s="35">
        <v>0</v>
      </c>
    </row>
    <row r="591" spans="1:8" s="185" customFormat="1" x14ac:dyDescent="0.3">
      <c r="A591" s="192" t="s">
        <v>1071</v>
      </c>
      <c r="B591" s="69">
        <v>44032</v>
      </c>
      <c r="C591" s="36">
        <v>111</v>
      </c>
      <c r="D591" s="36">
        <v>1072</v>
      </c>
      <c r="E591" s="37">
        <v>0</v>
      </c>
      <c r="F591" s="36">
        <v>164</v>
      </c>
      <c r="G591" s="36">
        <v>779</v>
      </c>
      <c r="H591" s="35">
        <v>0</v>
      </c>
    </row>
    <row r="592" spans="1:8" s="185" customFormat="1" x14ac:dyDescent="0.3">
      <c r="A592" s="192" t="s">
        <v>1072</v>
      </c>
      <c r="B592" s="69">
        <v>44032</v>
      </c>
      <c r="C592" s="36">
        <v>108</v>
      </c>
      <c r="D592" s="36">
        <v>1171</v>
      </c>
      <c r="E592" s="37">
        <v>0</v>
      </c>
      <c r="F592" s="36">
        <v>131</v>
      </c>
      <c r="G592" s="36">
        <v>558</v>
      </c>
      <c r="H592" s="35">
        <v>0</v>
      </c>
    </row>
    <row r="593" spans="1:8" s="185" customFormat="1" x14ac:dyDescent="0.3">
      <c r="A593" s="192" t="s">
        <v>1073</v>
      </c>
      <c r="B593" s="69">
        <v>44032</v>
      </c>
      <c r="C593" s="36">
        <v>70</v>
      </c>
      <c r="D593" s="36">
        <v>746</v>
      </c>
      <c r="E593" s="37">
        <v>0</v>
      </c>
      <c r="F593" s="36">
        <v>111</v>
      </c>
      <c r="G593" s="36">
        <v>413</v>
      </c>
      <c r="H593" s="35">
        <v>0</v>
      </c>
    </row>
    <row r="594" spans="1:8" s="185" customFormat="1" x14ac:dyDescent="0.3">
      <c r="A594" s="192" t="s">
        <v>1074</v>
      </c>
      <c r="B594" s="69">
        <v>44032</v>
      </c>
      <c r="C594" s="36">
        <v>75</v>
      </c>
      <c r="D594" s="36">
        <v>851</v>
      </c>
      <c r="E594" s="37">
        <v>0</v>
      </c>
      <c r="F594" s="36">
        <v>175</v>
      </c>
      <c r="G594" s="36">
        <v>412</v>
      </c>
      <c r="H594" s="35">
        <v>0</v>
      </c>
    </row>
    <row r="595" spans="1:8" s="185" customFormat="1" x14ac:dyDescent="0.3">
      <c r="A595" s="192" t="s">
        <v>1075</v>
      </c>
      <c r="B595" s="69">
        <v>44032</v>
      </c>
      <c r="C595" s="36">
        <v>133</v>
      </c>
      <c r="D595" s="36">
        <v>797</v>
      </c>
      <c r="E595" s="37">
        <v>0</v>
      </c>
      <c r="F595" s="36">
        <v>141</v>
      </c>
      <c r="G595" s="36">
        <v>339</v>
      </c>
      <c r="H595" s="35">
        <v>0</v>
      </c>
    </row>
    <row r="596" spans="1:8" s="185" customFormat="1" x14ac:dyDescent="0.3">
      <c r="A596" s="192" t="s">
        <v>1069</v>
      </c>
      <c r="B596" s="69">
        <v>44033</v>
      </c>
      <c r="C596" s="36">
        <v>392</v>
      </c>
      <c r="D596" s="36">
        <v>2397</v>
      </c>
      <c r="E596" s="37">
        <v>0</v>
      </c>
      <c r="F596" s="36">
        <v>251</v>
      </c>
      <c r="G596" s="36">
        <v>931</v>
      </c>
      <c r="H596" s="35">
        <v>0</v>
      </c>
    </row>
    <row r="597" spans="1:8" s="185" customFormat="1" x14ac:dyDescent="0.3">
      <c r="A597" s="192" t="s">
        <v>1071</v>
      </c>
      <c r="B597" s="69">
        <v>44033</v>
      </c>
      <c r="C597" s="36">
        <v>123</v>
      </c>
      <c r="D597" s="36">
        <v>1157</v>
      </c>
      <c r="E597" s="37">
        <v>0</v>
      </c>
      <c r="F597" s="36">
        <v>152</v>
      </c>
      <c r="G597" s="36">
        <v>694</v>
      </c>
      <c r="H597" s="35">
        <v>0</v>
      </c>
    </row>
    <row r="598" spans="1:8" s="185" customFormat="1" x14ac:dyDescent="0.3">
      <c r="A598" s="192" t="s">
        <v>1072</v>
      </c>
      <c r="B598" s="69">
        <v>44033</v>
      </c>
      <c r="C598" s="36">
        <v>99</v>
      </c>
      <c r="D598" s="36">
        <v>1275</v>
      </c>
      <c r="E598" s="37">
        <v>0</v>
      </c>
      <c r="F598" s="36">
        <v>140</v>
      </c>
      <c r="G598" s="36">
        <v>454</v>
      </c>
      <c r="H598" s="35">
        <v>0</v>
      </c>
    </row>
    <row r="599" spans="1:8" s="185" customFormat="1" x14ac:dyDescent="0.3">
      <c r="A599" s="192" t="s">
        <v>1073</v>
      </c>
      <c r="B599" s="69">
        <v>44033</v>
      </c>
      <c r="C599" s="36">
        <v>77</v>
      </c>
      <c r="D599" s="36">
        <v>820</v>
      </c>
      <c r="E599" s="37">
        <v>0</v>
      </c>
      <c r="F599" s="36">
        <v>104</v>
      </c>
      <c r="G599" s="36">
        <v>339</v>
      </c>
      <c r="H599" s="35">
        <v>0</v>
      </c>
    </row>
    <row r="600" spans="1:8" s="185" customFormat="1" x14ac:dyDescent="0.3">
      <c r="A600" s="192" t="s">
        <v>1074</v>
      </c>
      <c r="B600" s="69">
        <v>44033</v>
      </c>
      <c r="C600" s="36">
        <v>87</v>
      </c>
      <c r="D600" s="36">
        <v>889</v>
      </c>
      <c r="E600" s="37">
        <v>0</v>
      </c>
      <c r="F600" s="36">
        <v>163</v>
      </c>
      <c r="G600" s="36">
        <v>374</v>
      </c>
      <c r="H600" s="35">
        <v>0</v>
      </c>
    </row>
    <row r="601" spans="1:8" s="185" customFormat="1" x14ac:dyDescent="0.3">
      <c r="A601" s="192" t="s">
        <v>1075</v>
      </c>
      <c r="B601" s="69">
        <v>44033</v>
      </c>
      <c r="C601" s="36">
        <v>134</v>
      </c>
      <c r="D601" s="36">
        <v>852</v>
      </c>
      <c r="E601" s="37">
        <v>0</v>
      </c>
      <c r="F601" s="36">
        <v>140</v>
      </c>
      <c r="G601" s="36">
        <v>284</v>
      </c>
      <c r="H601" s="35">
        <v>0</v>
      </c>
    </row>
    <row r="602" spans="1:8" s="185" customFormat="1" x14ac:dyDescent="0.3">
      <c r="A602" s="192" t="s">
        <v>1069</v>
      </c>
      <c r="B602" s="69">
        <v>44034</v>
      </c>
      <c r="C602" s="36">
        <v>0</v>
      </c>
      <c r="D602" s="36">
        <v>0</v>
      </c>
      <c r="E602" s="37">
        <v>0</v>
      </c>
      <c r="F602" s="36">
        <v>0</v>
      </c>
      <c r="G602" s="36">
        <v>0</v>
      </c>
      <c r="H602" s="35">
        <v>0</v>
      </c>
    </row>
    <row r="603" spans="1:8" s="185" customFormat="1" x14ac:dyDescent="0.3">
      <c r="A603" s="192" t="s">
        <v>1071</v>
      </c>
      <c r="B603" s="69">
        <v>44034</v>
      </c>
      <c r="C603" s="36">
        <v>0</v>
      </c>
      <c r="D603" s="36">
        <v>0</v>
      </c>
      <c r="E603" s="37">
        <v>0</v>
      </c>
      <c r="F603" s="36">
        <v>0</v>
      </c>
      <c r="G603" s="36">
        <v>0</v>
      </c>
      <c r="H603" s="35">
        <v>0</v>
      </c>
    </row>
    <row r="604" spans="1:8" s="185" customFormat="1" x14ac:dyDescent="0.3">
      <c r="A604" s="192" t="s">
        <v>1072</v>
      </c>
      <c r="B604" s="69">
        <v>44034</v>
      </c>
      <c r="C604" s="36">
        <v>0</v>
      </c>
      <c r="D604" s="36">
        <v>0</v>
      </c>
      <c r="E604" s="37">
        <v>0</v>
      </c>
      <c r="F604" s="36">
        <v>0</v>
      </c>
      <c r="G604" s="36">
        <v>0</v>
      </c>
      <c r="H604" s="35">
        <v>0</v>
      </c>
    </row>
    <row r="605" spans="1:8" s="185" customFormat="1" x14ac:dyDescent="0.3">
      <c r="A605" s="192" t="s">
        <v>1073</v>
      </c>
      <c r="B605" s="69">
        <v>44034</v>
      </c>
      <c r="C605" s="36">
        <v>0</v>
      </c>
      <c r="D605" s="36">
        <v>0</v>
      </c>
      <c r="E605" s="37">
        <v>0</v>
      </c>
      <c r="F605" s="36">
        <v>0</v>
      </c>
      <c r="G605" s="36">
        <v>0</v>
      </c>
      <c r="H605" s="35">
        <v>0</v>
      </c>
    </row>
    <row r="606" spans="1:8" s="185" customFormat="1" x14ac:dyDescent="0.3">
      <c r="A606" s="192" t="s">
        <v>1074</v>
      </c>
      <c r="B606" s="69">
        <v>44034</v>
      </c>
      <c r="C606" s="36">
        <v>0</v>
      </c>
      <c r="D606" s="36">
        <v>0</v>
      </c>
      <c r="E606" s="37">
        <v>0</v>
      </c>
      <c r="F606" s="36">
        <v>0</v>
      </c>
      <c r="G606" s="36">
        <v>0</v>
      </c>
      <c r="H606" s="35">
        <v>0</v>
      </c>
    </row>
    <row r="607" spans="1:8" s="185" customFormat="1" x14ac:dyDescent="0.3">
      <c r="A607" s="192" t="s">
        <v>1075</v>
      </c>
      <c r="B607" s="69">
        <v>44034</v>
      </c>
      <c r="C607" s="36">
        <v>0</v>
      </c>
      <c r="D607" s="36">
        <v>0</v>
      </c>
      <c r="E607" s="37">
        <v>0</v>
      </c>
      <c r="F607" s="36">
        <v>0</v>
      </c>
      <c r="G607" s="36">
        <v>0</v>
      </c>
      <c r="H607" s="35">
        <v>0</v>
      </c>
    </row>
    <row r="608" spans="1:8" s="185" customFormat="1" x14ac:dyDescent="0.3">
      <c r="A608" s="192" t="s">
        <v>1069</v>
      </c>
      <c r="B608" s="69">
        <v>44035</v>
      </c>
      <c r="C608" s="36">
        <v>415</v>
      </c>
      <c r="D608" s="36">
        <v>2418</v>
      </c>
      <c r="E608" s="37">
        <v>0</v>
      </c>
      <c r="F608" s="36">
        <v>228</v>
      </c>
      <c r="G608" s="36">
        <v>898</v>
      </c>
      <c r="H608" s="35">
        <v>0</v>
      </c>
    </row>
    <row r="609" spans="1:8" s="185" customFormat="1" x14ac:dyDescent="0.3">
      <c r="A609" s="192" t="s">
        <v>1071</v>
      </c>
      <c r="B609" s="69">
        <v>44035</v>
      </c>
      <c r="C609" s="36">
        <v>133</v>
      </c>
      <c r="D609" s="36">
        <v>1196</v>
      </c>
      <c r="E609" s="37">
        <v>0</v>
      </c>
      <c r="F609" s="36">
        <v>145</v>
      </c>
      <c r="G609" s="36">
        <v>582</v>
      </c>
      <c r="H609" s="35">
        <v>0</v>
      </c>
    </row>
    <row r="610" spans="1:8" s="185" customFormat="1" x14ac:dyDescent="0.3">
      <c r="A610" s="192" t="s">
        <v>1072</v>
      </c>
      <c r="B610" s="69">
        <v>44035</v>
      </c>
      <c r="C610" s="36">
        <v>116</v>
      </c>
      <c r="D610" s="36">
        <v>1261</v>
      </c>
      <c r="E610" s="37">
        <v>0</v>
      </c>
      <c r="F610" s="36">
        <v>103</v>
      </c>
      <c r="G610" s="36">
        <v>422</v>
      </c>
      <c r="H610" s="35">
        <v>0</v>
      </c>
    </row>
    <row r="611" spans="1:8" s="185" customFormat="1" x14ac:dyDescent="0.3">
      <c r="A611" s="192" t="s">
        <v>1073</v>
      </c>
      <c r="B611" s="69">
        <v>44035</v>
      </c>
      <c r="C611" s="36">
        <v>77</v>
      </c>
      <c r="D611" s="36">
        <v>789</v>
      </c>
      <c r="E611" s="37">
        <v>0</v>
      </c>
      <c r="F611" s="36">
        <v>95</v>
      </c>
      <c r="G611" s="36">
        <v>320</v>
      </c>
      <c r="H611" s="35">
        <v>0</v>
      </c>
    </row>
    <row r="612" spans="1:8" s="185" customFormat="1" x14ac:dyDescent="0.3">
      <c r="A612" s="192" t="s">
        <v>1074</v>
      </c>
      <c r="B612" s="69">
        <v>44035</v>
      </c>
      <c r="C612" s="36">
        <v>88</v>
      </c>
      <c r="D612" s="36">
        <v>947</v>
      </c>
      <c r="E612" s="37">
        <v>0</v>
      </c>
      <c r="F612" s="36">
        <v>198</v>
      </c>
      <c r="G612" s="36">
        <v>568</v>
      </c>
      <c r="H612" s="35">
        <v>0</v>
      </c>
    </row>
    <row r="613" spans="1:8" s="185" customFormat="1" x14ac:dyDescent="0.3">
      <c r="A613" s="192" t="s">
        <v>1075</v>
      </c>
      <c r="B613" s="69">
        <v>44035</v>
      </c>
      <c r="C613" s="36">
        <v>137</v>
      </c>
      <c r="D613" s="36">
        <v>833</v>
      </c>
      <c r="E613" s="37">
        <v>0</v>
      </c>
      <c r="F613" s="36">
        <v>144</v>
      </c>
      <c r="G613" s="36">
        <v>241</v>
      </c>
      <c r="H613" s="35">
        <v>0</v>
      </c>
    </row>
    <row r="614" spans="1:8" s="185" customFormat="1" x14ac:dyDescent="0.3">
      <c r="A614" s="192" t="s">
        <v>1069</v>
      </c>
      <c r="B614" s="69">
        <v>44036</v>
      </c>
      <c r="C614" s="36">
        <v>405</v>
      </c>
      <c r="D614" s="36">
        <v>2403</v>
      </c>
      <c r="E614" s="37">
        <v>0</v>
      </c>
      <c r="F614" s="36">
        <v>238</v>
      </c>
      <c r="G614" s="36">
        <v>913</v>
      </c>
      <c r="H614" s="35">
        <v>0</v>
      </c>
    </row>
    <row r="615" spans="1:8" s="185" customFormat="1" x14ac:dyDescent="0.3">
      <c r="A615" s="192" t="s">
        <v>1071</v>
      </c>
      <c r="B615" s="69">
        <v>44036</v>
      </c>
      <c r="C615" s="36">
        <v>129</v>
      </c>
      <c r="D615" s="36">
        <v>1229</v>
      </c>
      <c r="E615" s="37">
        <v>0</v>
      </c>
      <c r="F615" s="36">
        <v>146</v>
      </c>
      <c r="G615" s="36">
        <v>566</v>
      </c>
      <c r="H615" s="35">
        <v>0</v>
      </c>
    </row>
    <row r="616" spans="1:8" s="185" customFormat="1" x14ac:dyDescent="0.3">
      <c r="A616" s="192" t="s">
        <v>1072</v>
      </c>
      <c r="B616" s="69">
        <v>44036</v>
      </c>
      <c r="C616" s="36">
        <v>113</v>
      </c>
      <c r="D616" s="36">
        <v>1255</v>
      </c>
      <c r="E616" s="37">
        <v>0</v>
      </c>
      <c r="F616" s="36">
        <v>106</v>
      </c>
      <c r="G616" s="36">
        <v>423</v>
      </c>
      <c r="H616" s="35">
        <v>0</v>
      </c>
    </row>
    <row r="617" spans="1:8" s="185" customFormat="1" x14ac:dyDescent="0.3">
      <c r="A617" s="192" t="s">
        <v>1073</v>
      </c>
      <c r="B617" s="69">
        <v>44036</v>
      </c>
      <c r="C617" s="36">
        <v>81</v>
      </c>
      <c r="D617" s="36">
        <v>756</v>
      </c>
      <c r="E617" s="37">
        <v>0</v>
      </c>
      <c r="F617" s="36">
        <v>91</v>
      </c>
      <c r="G617" s="36">
        <v>353</v>
      </c>
      <c r="H617" s="35">
        <v>0</v>
      </c>
    </row>
    <row r="618" spans="1:8" s="185" customFormat="1" x14ac:dyDescent="0.3">
      <c r="A618" s="192" t="s">
        <v>1074</v>
      </c>
      <c r="B618" s="69">
        <v>44036</v>
      </c>
      <c r="C618" s="36">
        <v>81</v>
      </c>
      <c r="D618" s="36">
        <v>842</v>
      </c>
      <c r="E618" s="37">
        <v>0</v>
      </c>
      <c r="F618" s="36">
        <v>205</v>
      </c>
      <c r="G618" s="36">
        <v>674</v>
      </c>
      <c r="H618" s="35">
        <v>0</v>
      </c>
    </row>
    <row r="619" spans="1:8" s="185" customFormat="1" x14ac:dyDescent="0.3">
      <c r="A619" s="192" t="s">
        <v>1075</v>
      </c>
      <c r="B619" s="69">
        <v>44036</v>
      </c>
      <c r="C619" s="36">
        <v>139</v>
      </c>
      <c r="D619" s="36">
        <v>838</v>
      </c>
      <c r="E619" s="37">
        <v>0</v>
      </c>
      <c r="F619" s="36">
        <v>103</v>
      </c>
      <c r="G619" s="36">
        <v>236</v>
      </c>
      <c r="H619" s="35">
        <v>0</v>
      </c>
    </row>
    <row r="620" spans="1:8" s="185" customFormat="1" x14ac:dyDescent="0.3">
      <c r="A620" s="192" t="s">
        <v>1069</v>
      </c>
      <c r="B620" s="69">
        <v>44037</v>
      </c>
      <c r="C620" s="36">
        <v>394</v>
      </c>
      <c r="D620" s="36">
        <v>2366</v>
      </c>
      <c r="E620" s="37">
        <v>0</v>
      </c>
      <c r="F620" s="36">
        <v>249</v>
      </c>
      <c r="G620" s="36">
        <v>950</v>
      </c>
      <c r="H620" s="35">
        <v>0</v>
      </c>
    </row>
    <row r="621" spans="1:8" s="185" customFormat="1" x14ac:dyDescent="0.3">
      <c r="A621" s="192" t="s">
        <v>1071</v>
      </c>
      <c r="B621" s="69">
        <v>44037</v>
      </c>
      <c r="C621" s="36">
        <v>120</v>
      </c>
      <c r="D621" s="36">
        <v>1198</v>
      </c>
      <c r="E621" s="37">
        <v>0</v>
      </c>
      <c r="F621" s="36">
        <v>155</v>
      </c>
      <c r="G621" s="36">
        <v>597</v>
      </c>
      <c r="H621" s="35">
        <v>0</v>
      </c>
    </row>
    <row r="622" spans="1:8" s="185" customFormat="1" x14ac:dyDescent="0.3">
      <c r="A622" s="192" t="s">
        <v>1072</v>
      </c>
      <c r="B622" s="69">
        <v>44037</v>
      </c>
      <c r="C622" s="36">
        <v>113</v>
      </c>
      <c r="D622" s="36">
        <v>1231</v>
      </c>
      <c r="E622" s="37">
        <v>0</v>
      </c>
      <c r="F622" s="36">
        <v>127</v>
      </c>
      <c r="G622" s="36">
        <v>478</v>
      </c>
      <c r="H622" s="35">
        <v>0</v>
      </c>
    </row>
    <row r="623" spans="1:8" s="185" customFormat="1" x14ac:dyDescent="0.3">
      <c r="A623" s="192" t="s">
        <v>1073</v>
      </c>
      <c r="B623" s="69">
        <v>44037</v>
      </c>
      <c r="C623" s="36">
        <v>72</v>
      </c>
      <c r="D623" s="36">
        <v>704</v>
      </c>
      <c r="E623" s="37">
        <v>0</v>
      </c>
      <c r="F623" s="36">
        <v>99</v>
      </c>
      <c r="G623" s="36">
        <v>398</v>
      </c>
      <c r="H623" s="35">
        <v>0</v>
      </c>
    </row>
    <row r="624" spans="1:8" s="185" customFormat="1" x14ac:dyDescent="0.3">
      <c r="A624" s="192" t="s">
        <v>1074</v>
      </c>
      <c r="B624" s="69">
        <v>44037</v>
      </c>
      <c r="C624" s="36">
        <v>90</v>
      </c>
      <c r="D624" s="36">
        <v>824</v>
      </c>
      <c r="E624" s="37">
        <v>0</v>
      </c>
      <c r="F624" s="36">
        <v>196</v>
      </c>
      <c r="G624" s="36">
        <v>687</v>
      </c>
      <c r="H624" s="35">
        <v>0</v>
      </c>
    </row>
    <row r="625" spans="1:8" s="185" customFormat="1" x14ac:dyDescent="0.3">
      <c r="A625" s="192" t="s">
        <v>1075</v>
      </c>
      <c r="B625" s="69">
        <v>44037</v>
      </c>
      <c r="C625" s="36">
        <v>138</v>
      </c>
      <c r="D625" s="36">
        <v>776</v>
      </c>
      <c r="E625" s="37">
        <v>0</v>
      </c>
      <c r="F625" s="36">
        <v>104</v>
      </c>
      <c r="G625" s="36">
        <v>298</v>
      </c>
      <c r="H625" s="35">
        <v>0</v>
      </c>
    </row>
    <row r="626" spans="1:8" s="185" customFormat="1" x14ac:dyDescent="0.3">
      <c r="A626" s="192" t="s">
        <v>1069</v>
      </c>
      <c r="B626" s="69">
        <v>44038</v>
      </c>
      <c r="C626" s="36">
        <v>377</v>
      </c>
      <c r="D626" s="36">
        <v>2266</v>
      </c>
      <c r="E626" s="37">
        <v>0</v>
      </c>
      <c r="F626" s="36">
        <v>266</v>
      </c>
      <c r="G626" s="36">
        <v>1050</v>
      </c>
      <c r="H626" s="35">
        <v>0</v>
      </c>
    </row>
    <row r="627" spans="1:8" s="185" customFormat="1" x14ac:dyDescent="0.3">
      <c r="A627" s="192" t="s">
        <v>1071</v>
      </c>
      <c r="B627" s="69">
        <v>44038</v>
      </c>
      <c r="C627" s="36">
        <v>121</v>
      </c>
      <c r="D627" s="36">
        <v>1145</v>
      </c>
      <c r="E627" s="37">
        <v>0</v>
      </c>
      <c r="F627" s="36">
        <v>154</v>
      </c>
      <c r="G627" s="36">
        <v>650</v>
      </c>
      <c r="H627" s="35">
        <v>0</v>
      </c>
    </row>
    <row r="628" spans="1:8" s="185" customFormat="1" x14ac:dyDescent="0.3">
      <c r="A628" s="192" t="s">
        <v>1072</v>
      </c>
      <c r="B628" s="69">
        <v>44038</v>
      </c>
      <c r="C628" s="36">
        <v>100</v>
      </c>
      <c r="D628" s="36">
        <v>1201</v>
      </c>
      <c r="E628" s="37">
        <v>0</v>
      </c>
      <c r="F628" s="36">
        <v>133</v>
      </c>
      <c r="G628" s="36">
        <v>506</v>
      </c>
      <c r="H628" s="35">
        <v>0</v>
      </c>
    </row>
    <row r="629" spans="1:8" s="185" customFormat="1" x14ac:dyDescent="0.3">
      <c r="A629" s="192" t="s">
        <v>1073</v>
      </c>
      <c r="B629" s="69">
        <v>44038</v>
      </c>
      <c r="C629" s="36">
        <v>69</v>
      </c>
      <c r="D629" s="36">
        <v>669</v>
      </c>
      <c r="E629" s="37">
        <v>0</v>
      </c>
      <c r="F629" s="36">
        <v>95</v>
      </c>
      <c r="G629" s="36">
        <v>433</v>
      </c>
      <c r="H629" s="35">
        <v>0</v>
      </c>
    </row>
    <row r="630" spans="1:8" s="185" customFormat="1" x14ac:dyDescent="0.3">
      <c r="A630" s="192" t="s">
        <v>1074</v>
      </c>
      <c r="B630" s="69">
        <v>44038</v>
      </c>
      <c r="C630" s="36">
        <v>78</v>
      </c>
      <c r="D630" s="36">
        <v>830</v>
      </c>
      <c r="E630" s="37">
        <v>0</v>
      </c>
      <c r="F630" s="36">
        <v>208</v>
      </c>
      <c r="G630" s="36">
        <v>697</v>
      </c>
      <c r="H630" s="35">
        <v>0</v>
      </c>
    </row>
    <row r="631" spans="1:8" s="185" customFormat="1" x14ac:dyDescent="0.3">
      <c r="A631" s="192" t="s">
        <v>1075</v>
      </c>
      <c r="B631" s="69">
        <v>44038</v>
      </c>
      <c r="C631" s="36">
        <v>137</v>
      </c>
      <c r="D631" s="36">
        <v>773</v>
      </c>
      <c r="E631" s="37">
        <v>0</v>
      </c>
      <c r="F631" s="36">
        <v>105</v>
      </c>
      <c r="G631" s="36">
        <v>301</v>
      </c>
      <c r="H631" s="35">
        <v>0</v>
      </c>
    </row>
    <row r="632" spans="1:8" s="185" customFormat="1" x14ac:dyDescent="0.3">
      <c r="A632" s="192" t="s">
        <v>1069</v>
      </c>
      <c r="B632" s="69">
        <v>44039</v>
      </c>
      <c r="C632" s="36">
        <v>382</v>
      </c>
      <c r="D632" s="36">
        <v>2230</v>
      </c>
      <c r="E632" s="37">
        <v>0</v>
      </c>
      <c r="F632" s="36">
        <v>261</v>
      </c>
      <c r="G632" s="36">
        <v>1086</v>
      </c>
      <c r="H632" s="35">
        <v>0</v>
      </c>
    </row>
    <row r="633" spans="1:8" s="185" customFormat="1" x14ac:dyDescent="0.3">
      <c r="A633" s="192" t="s">
        <v>1071</v>
      </c>
      <c r="B633" s="69">
        <v>44039</v>
      </c>
      <c r="C633" s="36">
        <v>120</v>
      </c>
      <c r="D633" s="36">
        <v>1125</v>
      </c>
      <c r="E633" s="37">
        <v>0</v>
      </c>
      <c r="F633" s="36">
        <v>158</v>
      </c>
      <c r="G633" s="36">
        <v>640</v>
      </c>
      <c r="H633" s="35">
        <v>0</v>
      </c>
    </row>
    <row r="634" spans="1:8" s="185" customFormat="1" x14ac:dyDescent="0.3">
      <c r="A634" s="192" t="s">
        <v>1072</v>
      </c>
      <c r="B634" s="69">
        <v>44039</v>
      </c>
      <c r="C634" s="36">
        <v>103</v>
      </c>
      <c r="D634" s="36">
        <v>1247</v>
      </c>
      <c r="E634" s="37">
        <v>0</v>
      </c>
      <c r="F634" s="36">
        <v>128</v>
      </c>
      <c r="G634" s="36">
        <v>505</v>
      </c>
      <c r="H634" s="35">
        <v>0</v>
      </c>
    </row>
    <row r="635" spans="1:8" s="185" customFormat="1" x14ac:dyDescent="0.3">
      <c r="A635" s="192" t="s">
        <v>1073</v>
      </c>
      <c r="B635" s="69">
        <v>44039</v>
      </c>
      <c r="C635" s="36">
        <v>77</v>
      </c>
      <c r="D635" s="36">
        <v>671</v>
      </c>
      <c r="E635" s="37">
        <v>0</v>
      </c>
      <c r="F635" s="36">
        <v>87</v>
      </c>
      <c r="G635" s="36">
        <v>431</v>
      </c>
      <c r="H635" s="35">
        <v>0</v>
      </c>
    </row>
    <row r="636" spans="1:8" s="185" customFormat="1" x14ac:dyDescent="0.3">
      <c r="A636" s="192" t="s">
        <v>1074</v>
      </c>
      <c r="B636" s="69">
        <v>44039</v>
      </c>
      <c r="C636" s="36">
        <v>82</v>
      </c>
      <c r="D636" s="36">
        <v>839</v>
      </c>
      <c r="E636" s="37">
        <v>0</v>
      </c>
      <c r="F636" s="36">
        <v>204</v>
      </c>
      <c r="G636" s="36">
        <v>692</v>
      </c>
      <c r="H636" s="35">
        <v>0</v>
      </c>
    </row>
    <row r="637" spans="1:8" s="185" customFormat="1" x14ac:dyDescent="0.3">
      <c r="A637" s="192" t="s">
        <v>1075</v>
      </c>
      <c r="B637" s="69">
        <v>44039</v>
      </c>
      <c r="C637" s="36">
        <v>131</v>
      </c>
      <c r="D637" s="36">
        <v>765</v>
      </c>
      <c r="E637" s="37">
        <v>0</v>
      </c>
      <c r="F637" s="36">
        <v>111</v>
      </c>
      <c r="G637" s="36">
        <v>309</v>
      </c>
      <c r="H637" s="35">
        <v>0</v>
      </c>
    </row>
    <row r="638" spans="1:8" s="185" customFormat="1" x14ac:dyDescent="0.3">
      <c r="A638" s="192" t="s">
        <v>1069</v>
      </c>
      <c r="B638" s="69">
        <v>44040</v>
      </c>
      <c r="C638" s="36">
        <v>383</v>
      </c>
      <c r="D638" s="36">
        <v>2381</v>
      </c>
      <c r="E638" s="37">
        <v>0</v>
      </c>
      <c r="F638" s="36">
        <v>260</v>
      </c>
      <c r="G638" s="36">
        <v>947</v>
      </c>
      <c r="H638" s="35">
        <v>0</v>
      </c>
    </row>
    <row r="639" spans="1:8" s="185" customFormat="1" x14ac:dyDescent="0.3">
      <c r="A639" s="192" t="s">
        <v>1071</v>
      </c>
      <c r="B639" s="69">
        <v>44040</v>
      </c>
      <c r="C639" s="36">
        <v>123</v>
      </c>
      <c r="D639" s="36">
        <v>1231</v>
      </c>
      <c r="E639" s="37">
        <v>0</v>
      </c>
      <c r="F639" s="36">
        <v>155</v>
      </c>
      <c r="G639" s="36">
        <v>570</v>
      </c>
      <c r="H639" s="35">
        <v>0</v>
      </c>
    </row>
    <row r="640" spans="1:8" s="185" customFormat="1" x14ac:dyDescent="0.3">
      <c r="A640" s="192" t="s">
        <v>1072</v>
      </c>
      <c r="B640" s="69">
        <v>44040</v>
      </c>
      <c r="C640" s="36">
        <v>120</v>
      </c>
      <c r="D640" s="36">
        <v>1270</v>
      </c>
      <c r="E640" s="37">
        <v>0</v>
      </c>
      <c r="F640" s="36">
        <v>113</v>
      </c>
      <c r="G640" s="36">
        <v>478</v>
      </c>
      <c r="H640" s="35">
        <v>0</v>
      </c>
    </row>
    <row r="641" spans="1:8" s="185" customFormat="1" x14ac:dyDescent="0.3">
      <c r="A641" s="192" t="s">
        <v>1073</v>
      </c>
      <c r="B641" s="69">
        <v>44040</v>
      </c>
      <c r="C641" s="36">
        <v>76</v>
      </c>
      <c r="D641" s="36">
        <v>778</v>
      </c>
      <c r="E641" s="37">
        <v>0</v>
      </c>
      <c r="F641" s="36">
        <v>88</v>
      </c>
      <c r="G641" s="36">
        <v>324</v>
      </c>
      <c r="H641" s="35">
        <v>0</v>
      </c>
    </row>
    <row r="642" spans="1:8" s="185" customFormat="1" x14ac:dyDescent="0.3">
      <c r="A642" s="192" t="s">
        <v>1074</v>
      </c>
      <c r="B642" s="69">
        <v>44040</v>
      </c>
      <c r="C642" s="36">
        <v>92</v>
      </c>
      <c r="D642" s="36">
        <v>862</v>
      </c>
      <c r="E642" s="37">
        <v>0</v>
      </c>
      <c r="F642" s="36">
        <v>194</v>
      </c>
      <c r="G642" s="36">
        <v>671</v>
      </c>
      <c r="H642" s="35">
        <v>0</v>
      </c>
    </row>
    <row r="643" spans="1:8" s="185" customFormat="1" x14ac:dyDescent="0.3">
      <c r="A643" s="192" t="s">
        <v>1075</v>
      </c>
      <c r="B643" s="69">
        <v>44040</v>
      </c>
      <c r="C643" s="36">
        <v>129</v>
      </c>
      <c r="D643" s="36">
        <v>822</v>
      </c>
      <c r="E643" s="37">
        <v>0</v>
      </c>
      <c r="F643" s="36">
        <v>113</v>
      </c>
      <c r="G643" s="36">
        <v>252</v>
      </c>
      <c r="H643" s="35">
        <v>0</v>
      </c>
    </row>
    <row r="644" spans="1:8" s="185" customFormat="1" x14ac:dyDescent="0.3">
      <c r="A644" s="192" t="s">
        <v>1069</v>
      </c>
      <c r="B644" s="69">
        <v>44041</v>
      </c>
      <c r="C644" s="36">
        <v>391</v>
      </c>
      <c r="D644" s="36">
        <v>2428</v>
      </c>
      <c r="E644" s="37">
        <v>0</v>
      </c>
      <c r="F644" s="36">
        <v>252</v>
      </c>
      <c r="G644" s="36">
        <v>900</v>
      </c>
      <c r="H644" s="35">
        <v>0</v>
      </c>
    </row>
    <row r="645" spans="1:8" s="185" customFormat="1" x14ac:dyDescent="0.3">
      <c r="A645" s="192" t="s">
        <v>1071</v>
      </c>
      <c r="B645" s="69">
        <v>44041</v>
      </c>
      <c r="C645" s="36">
        <v>124</v>
      </c>
      <c r="D645" s="36">
        <v>1270</v>
      </c>
      <c r="E645" s="37">
        <v>0</v>
      </c>
      <c r="F645" s="36">
        <v>154</v>
      </c>
      <c r="G645" s="36">
        <v>531</v>
      </c>
      <c r="H645" s="35">
        <v>0</v>
      </c>
    </row>
    <row r="646" spans="1:8" s="185" customFormat="1" x14ac:dyDescent="0.3">
      <c r="A646" s="192" t="s">
        <v>1072</v>
      </c>
      <c r="B646" s="69">
        <v>44041</v>
      </c>
      <c r="C646" s="36">
        <v>119</v>
      </c>
      <c r="D646" s="36">
        <v>1340</v>
      </c>
      <c r="E646" s="37">
        <v>0</v>
      </c>
      <c r="F646" s="36">
        <v>116</v>
      </c>
      <c r="G646" s="36">
        <v>409</v>
      </c>
      <c r="H646" s="35">
        <v>0</v>
      </c>
    </row>
    <row r="647" spans="1:8" s="185" customFormat="1" x14ac:dyDescent="0.3">
      <c r="A647" s="192" t="s">
        <v>1073</v>
      </c>
      <c r="B647" s="69">
        <v>44041</v>
      </c>
      <c r="C647" s="36">
        <v>73</v>
      </c>
      <c r="D647" s="36">
        <v>819</v>
      </c>
      <c r="E647" s="37">
        <v>0</v>
      </c>
      <c r="F647" s="36">
        <v>91</v>
      </c>
      <c r="G647" s="36">
        <v>290</v>
      </c>
      <c r="H647" s="35">
        <v>0</v>
      </c>
    </row>
    <row r="648" spans="1:8" s="185" customFormat="1" x14ac:dyDescent="0.3">
      <c r="A648" s="192" t="s">
        <v>1074</v>
      </c>
      <c r="B648" s="69">
        <v>44041</v>
      </c>
      <c r="C648" s="36">
        <v>92</v>
      </c>
      <c r="D648" s="36">
        <v>858</v>
      </c>
      <c r="E648" s="37">
        <v>0</v>
      </c>
      <c r="F648" s="36">
        <v>194</v>
      </c>
      <c r="G648" s="36">
        <v>675</v>
      </c>
      <c r="H648" s="35">
        <v>0</v>
      </c>
    </row>
    <row r="649" spans="1:8" s="185" customFormat="1" x14ac:dyDescent="0.3">
      <c r="A649" s="192" t="s">
        <v>1075</v>
      </c>
      <c r="B649" s="69">
        <v>44041</v>
      </c>
      <c r="C649" s="36">
        <v>134</v>
      </c>
      <c r="D649" s="36">
        <v>830</v>
      </c>
      <c r="E649" s="37">
        <v>0</v>
      </c>
      <c r="F649" s="36">
        <v>108</v>
      </c>
      <c r="G649" s="36">
        <v>246</v>
      </c>
      <c r="H649" s="35">
        <v>0</v>
      </c>
    </row>
    <row r="650" spans="1:8" s="185" customFormat="1" x14ac:dyDescent="0.3">
      <c r="A650" s="192" t="s">
        <v>1069</v>
      </c>
      <c r="B650" s="69">
        <v>44042</v>
      </c>
      <c r="C650" s="36">
        <v>405</v>
      </c>
      <c r="D650" s="36">
        <v>2429</v>
      </c>
      <c r="E650" s="37">
        <v>0</v>
      </c>
      <c r="F650" s="36">
        <v>238</v>
      </c>
      <c r="G650" s="36">
        <v>899</v>
      </c>
      <c r="H650" s="35">
        <v>0</v>
      </c>
    </row>
    <row r="651" spans="1:8" s="185" customFormat="1" x14ac:dyDescent="0.3">
      <c r="A651" s="192" t="s">
        <v>1071</v>
      </c>
      <c r="B651" s="69">
        <v>44042</v>
      </c>
      <c r="C651" s="36">
        <v>134</v>
      </c>
      <c r="D651" s="36">
        <v>1290</v>
      </c>
      <c r="E651" s="37">
        <v>0</v>
      </c>
      <c r="F651" s="36">
        <v>144</v>
      </c>
      <c r="G651" s="36">
        <v>522</v>
      </c>
      <c r="H651" s="35">
        <v>0</v>
      </c>
    </row>
    <row r="652" spans="1:8" s="185" customFormat="1" x14ac:dyDescent="0.3">
      <c r="A652" s="192" t="s">
        <v>1072</v>
      </c>
      <c r="B652" s="69">
        <v>44042</v>
      </c>
      <c r="C652" s="36">
        <v>116</v>
      </c>
      <c r="D652" s="36">
        <v>1335</v>
      </c>
      <c r="E652" s="37">
        <v>0</v>
      </c>
      <c r="F652" s="36">
        <v>117</v>
      </c>
      <c r="G652" s="36">
        <v>415</v>
      </c>
      <c r="H652" s="35">
        <v>0</v>
      </c>
    </row>
    <row r="653" spans="1:8" s="185" customFormat="1" x14ac:dyDescent="0.3">
      <c r="A653" s="192" t="s">
        <v>1073</v>
      </c>
      <c r="B653" s="69">
        <v>44042</v>
      </c>
      <c r="C653" s="36">
        <v>73</v>
      </c>
      <c r="D653" s="36">
        <v>812</v>
      </c>
      <c r="E653" s="37">
        <v>0</v>
      </c>
      <c r="F653" s="36">
        <v>91</v>
      </c>
      <c r="G653" s="36">
        <v>297</v>
      </c>
      <c r="H653" s="35">
        <v>0</v>
      </c>
    </row>
    <row r="654" spans="1:8" s="185" customFormat="1" x14ac:dyDescent="0.3">
      <c r="A654" s="192" t="s">
        <v>1074</v>
      </c>
      <c r="B654" s="69">
        <v>44042</v>
      </c>
      <c r="C654" s="36">
        <v>87</v>
      </c>
      <c r="D654" s="36">
        <v>859</v>
      </c>
      <c r="E654" s="37">
        <v>0</v>
      </c>
      <c r="F654" s="36">
        <v>199</v>
      </c>
      <c r="G654" s="36">
        <v>668</v>
      </c>
      <c r="H654" s="35">
        <v>0</v>
      </c>
    </row>
    <row r="655" spans="1:8" s="185" customFormat="1" x14ac:dyDescent="0.3">
      <c r="A655" s="192" t="s">
        <v>1075</v>
      </c>
      <c r="B655" s="69">
        <v>44042</v>
      </c>
      <c r="C655" s="36">
        <v>131</v>
      </c>
      <c r="D655" s="36">
        <v>825</v>
      </c>
      <c r="E655" s="37">
        <v>0</v>
      </c>
      <c r="F655" s="36">
        <v>111</v>
      </c>
      <c r="G655" s="36">
        <v>251</v>
      </c>
      <c r="H655" s="35">
        <v>0</v>
      </c>
    </row>
    <row r="656" spans="1:8" s="185" customFormat="1" x14ac:dyDescent="0.3">
      <c r="A656" s="192" t="s">
        <v>1069</v>
      </c>
      <c r="B656" s="69">
        <v>44043</v>
      </c>
      <c r="C656" s="36">
        <v>405</v>
      </c>
      <c r="D656" s="36">
        <v>2389</v>
      </c>
      <c r="E656" s="37">
        <v>0</v>
      </c>
      <c r="F656" s="36">
        <v>236</v>
      </c>
      <c r="G656" s="36">
        <v>939</v>
      </c>
      <c r="H656" s="35">
        <v>0</v>
      </c>
    </row>
    <row r="657" spans="1:8" s="185" customFormat="1" x14ac:dyDescent="0.3">
      <c r="A657" s="192" t="s">
        <v>1071</v>
      </c>
      <c r="B657" s="69">
        <v>44043</v>
      </c>
      <c r="C657" s="36">
        <v>148</v>
      </c>
      <c r="D657" s="36">
        <v>1269</v>
      </c>
      <c r="E657" s="37">
        <v>0</v>
      </c>
      <c r="F657" s="36">
        <v>130</v>
      </c>
      <c r="G657" s="36">
        <v>542</v>
      </c>
      <c r="H657" s="35">
        <v>0</v>
      </c>
    </row>
    <row r="658" spans="1:8" s="185" customFormat="1" x14ac:dyDescent="0.3">
      <c r="A658" s="192" t="s">
        <v>1072</v>
      </c>
      <c r="B658" s="69">
        <v>44043</v>
      </c>
      <c r="C658" s="36">
        <v>116</v>
      </c>
      <c r="D658" s="36">
        <v>1324</v>
      </c>
      <c r="E658" s="37">
        <v>0</v>
      </c>
      <c r="F658" s="36">
        <v>117</v>
      </c>
      <c r="G658" s="36">
        <v>427</v>
      </c>
      <c r="H658" s="35">
        <v>0</v>
      </c>
    </row>
    <row r="659" spans="1:8" s="185" customFormat="1" x14ac:dyDescent="0.3">
      <c r="A659" s="192" t="s">
        <v>1073</v>
      </c>
      <c r="B659" s="69">
        <v>44043</v>
      </c>
      <c r="C659" s="36">
        <v>68</v>
      </c>
      <c r="D659" s="36">
        <v>814</v>
      </c>
      <c r="E659" s="37">
        <v>0</v>
      </c>
      <c r="F659" s="36">
        <v>96</v>
      </c>
      <c r="G659" s="36">
        <v>295</v>
      </c>
      <c r="H659" s="35">
        <v>0</v>
      </c>
    </row>
    <row r="660" spans="1:8" s="185" customFormat="1" x14ac:dyDescent="0.3">
      <c r="A660" s="192" t="s">
        <v>1074</v>
      </c>
      <c r="B660" s="69">
        <v>44043</v>
      </c>
      <c r="C660" s="36">
        <v>85</v>
      </c>
      <c r="D660" s="36">
        <v>879</v>
      </c>
      <c r="E660" s="37">
        <v>0</v>
      </c>
      <c r="F660" s="36">
        <v>201</v>
      </c>
      <c r="G660" s="36">
        <v>645</v>
      </c>
      <c r="H660" s="35">
        <v>0</v>
      </c>
    </row>
    <row r="661" spans="1:8" s="185" customFormat="1" x14ac:dyDescent="0.3">
      <c r="A661" s="192" t="s">
        <v>1075</v>
      </c>
      <c r="B661" s="69">
        <v>44043</v>
      </c>
      <c r="C661" s="36">
        <v>131</v>
      </c>
      <c r="D661" s="36">
        <v>805</v>
      </c>
      <c r="E661" s="37">
        <v>0</v>
      </c>
      <c r="F661" s="36">
        <v>123</v>
      </c>
      <c r="G661" s="36">
        <v>345</v>
      </c>
      <c r="H661" s="35">
        <v>0</v>
      </c>
    </row>
    <row r="662" spans="1:8" s="185" customFormat="1" x14ac:dyDescent="0.3">
      <c r="A662" s="192" t="s">
        <v>1069</v>
      </c>
      <c r="B662" s="69">
        <v>44044</v>
      </c>
      <c r="C662" s="36">
        <v>385</v>
      </c>
      <c r="D662" s="36">
        <v>2319</v>
      </c>
      <c r="E662" s="37">
        <v>0</v>
      </c>
      <c r="F662" s="36">
        <v>256</v>
      </c>
      <c r="G662" s="36">
        <v>1009</v>
      </c>
      <c r="H662" s="35">
        <v>0</v>
      </c>
    </row>
    <row r="663" spans="1:8" s="185" customFormat="1" x14ac:dyDescent="0.3">
      <c r="A663" s="192" t="s">
        <v>1071</v>
      </c>
      <c r="B663" s="69">
        <v>44044</v>
      </c>
      <c r="C663" s="36">
        <v>141</v>
      </c>
      <c r="D663" s="36">
        <v>1249</v>
      </c>
      <c r="E663" s="37">
        <v>0</v>
      </c>
      <c r="F663" s="36">
        <v>137</v>
      </c>
      <c r="G663" s="36">
        <v>557</v>
      </c>
      <c r="H663" s="35">
        <v>0</v>
      </c>
    </row>
    <row r="664" spans="1:8" s="185" customFormat="1" x14ac:dyDescent="0.3">
      <c r="A664" s="192" t="s">
        <v>1072</v>
      </c>
      <c r="B664" s="69">
        <v>44044</v>
      </c>
      <c r="C664" s="36">
        <v>111</v>
      </c>
      <c r="D664" s="36">
        <v>1252</v>
      </c>
      <c r="E664" s="37">
        <v>0</v>
      </c>
      <c r="F664" s="36">
        <v>122</v>
      </c>
      <c r="G664" s="36">
        <v>414</v>
      </c>
      <c r="H664" s="35">
        <v>0</v>
      </c>
    </row>
    <row r="665" spans="1:8" s="185" customFormat="1" x14ac:dyDescent="0.3">
      <c r="A665" s="192" t="s">
        <v>1073</v>
      </c>
      <c r="B665" s="69">
        <v>44044</v>
      </c>
      <c r="C665" s="36">
        <v>61</v>
      </c>
      <c r="D665" s="36">
        <v>788</v>
      </c>
      <c r="E665" s="37">
        <v>0</v>
      </c>
      <c r="F665" s="36">
        <v>103</v>
      </c>
      <c r="G665" s="36">
        <v>321</v>
      </c>
      <c r="H665" s="35">
        <v>0</v>
      </c>
    </row>
    <row r="666" spans="1:8" s="185" customFormat="1" x14ac:dyDescent="0.3">
      <c r="A666" s="192" t="s">
        <v>1074</v>
      </c>
      <c r="B666" s="69">
        <v>44044</v>
      </c>
      <c r="C666" s="36">
        <v>83</v>
      </c>
      <c r="D666" s="36">
        <v>846</v>
      </c>
      <c r="E666" s="37">
        <v>0</v>
      </c>
      <c r="F666" s="36">
        <v>203</v>
      </c>
      <c r="G666" s="36">
        <v>679</v>
      </c>
      <c r="H666" s="35">
        <v>0</v>
      </c>
    </row>
    <row r="667" spans="1:8" s="185" customFormat="1" x14ac:dyDescent="0.3">
      <c r="A667" s="192" t="s">
        <v>1075</v>
      </c>
      <c r="B667" s="69">
        <v>44044</v>
      </c>
      <c r="C667" s="36">
        <v>123</v>
      </c>
      <c r="D667" s="36">
        <v>821</v>
      </c>
      <c r="E667" s="37">
        <v>0</v>
      </c>
      <c r="F667" s="36">
        <v>131</v>
      </c>
      <c r="G667" s="36">
        <v>326</v>
      </c>
      <c r="H667" s="35">
        <v>0</v>
      </c>
    </row>
    <row r="668" spans="1:8" s="185" customFormat="1" x14ac:dyDescent="0.3">
      <c r="A668" s="192" t="s">
        <v>1069</v>
      </c>
      <c r="B668" s="69">
        <v>44045</v>
      </c>
      <c r="C668" s="36">
        <v>359</v>
      </c>
      <c r="D668" s="36">
        <v>2220</v>
      </c>
      <c r="E668" s="37">
        <v>0</v>
      </c>
      <c r="F668" s="36">
        <v>282</v>
      </c>
      <c r="G668" s="36">
        <v>1069</v>
      </c>
      <c r="H668" s="35">
        <v>0</v>
      </c>
    </row>
    <row r="669" spans="1:8" s="185" customFormat="1" x14ac:dyDescent="0.3">
      <c r="A669" s="192" t="s">
        <v>1071</v>
      </c>
      <c r="B669" s="69">
        <v>44045</v>
      </c>
      <c r="C669" s="36">
        <v>134</v>
      </c>
      <c r="D669" s="36">
        <v>1188</v>
      </c>
      <c r="E669" s="37">
        <v>0</v>
      </c>
      <c r="F669" s="36">
        <v>144</v>
      </c>
      <c r="G669" s="36">
        <v>613</v>
      </c>
      <c r="H669" s="35">
        <v>0</v>
      </c>
    </row>
    <row r="670" spans="1:8" s="185" customFormat="1" x14ac:dyDescent="0.3">
      <c r="A670" s="192" t="s">
        <v>1072</v>
      </c>
      <c r="B670" s="69">
        <v>44045</v>
      </c>
      <c r="C670" s="36">
        <v>97</v>
      </c>
      <c r="D670" s="36">
        <v>1218</v>
      </c>
      <c r="E670" s="37">
        <v>0</v>
      </c>
      <c r="F670" s="36">
        <v>133</v>
      </c>
      <c r="G670" s="36">
        <v>439</v>
      </c>
      <c r="H670" s="35">
        <v>0</v>
      </c>
    </row>
    <row r="671" spans="1:8" s="185" customFormat="1" x14ac:dyDescent="0.3">
      <c r="A671" s="192" t="s">
        <v>1073</v>
      </c>
      <c r="B671" s="69">
        <v>44045</v>
      </c>
      <c r="C671" s="36">
        <v>67</v>
      </c>
      <c r="D671" s="36">
        <v>736</v>
      </c>
      <c r="E671" s="37">
        <v>0</v>
      </c>
      <c r="F671" s="36">
        <v>97</v>
      </c>
      <c r="G671" s="36">
        <v>373</v>
      </c>
      <c r="H671" s="35">
        <v>0</v>
      </c>
    </row>
    <row r="672" spans="1:8" s="185" customFormat="1" x14ac:dyDescent="0.3">
      <c r="A672" s="192" t="s">
        <v>1074</v>
      </c>
      <c r="B672" s="69">
        <v>44045</v>
      </c>
      <c r="C672" s="36">
        <v>78</v>
      </c>
      <c r="D672" s="36">
        <v>847</v>
      </c>
      <c r="E672" s="37">
        <v>0</v>
      </c>
      <c r="F672" s="36">
        <v>208</v>
      </c>
      <c r="G672" s="36">
        <v>677</v>
      </c>
      <c r="H672" s="35">
        <v>0</v>
      </c>
    </row>
    <row r="673" spans="1:8" s="185" customFormat="1" x14ac:dyDescent="0.3">
      <c r="A673" s="192" t="s">
        <v>1075</v>
      </c>
      <c r="B673" s="69">
        <v>44045</v>
      </c>
      <c r="C673" s="36">
        <v>128</v>
      </c>
      <c r="D673" s="36">
        <v>789</v>
      </c>
      <c r="E673" s="37">
        <v>0</v>
      </c>
      <c r="F673" s="36">
        <v>126</v>
      </c>
      <c r="G673" s="36">
        <v>358</v>
      </c>
      <c r="H673" s="35">
        <v>0</v>
      </c>
    </row>
    <row r="674" spans="1:8" s="185" customFormat="1" x14ac:dyDescent="0.3">
      <c r="A674" s="192" t="s">
        <v>1069</v>
      </c>
      <c r="B674" s="69">
        <v>44046</v>
      </c>
      <c r="C674" s="36">
        <v>351</v>
      </c>
      <c r="D674" s="36">
        <v>2220</v>
      </c>
      <c r="E674" s="37">
        <v>0</v>
      </c>
      <c r="F674" s="36">
        <v>292</v>
      </c>
      <c r="G674" s="36">
        <v>1068</v>
      </c>
      <c r="H674" s="35">
        <v>0</v>
      </c>
    </row>
    <row r="675" spans="1:8" s="185" customFormat="1" x14ac:dyDescent="0.3">
      <c r="A675" s="192" t="s">
        <v>1071</v>
      </c>
      <c r="B675" s="69">
        <v>44046</v>
      </c>
      <c r="C675" s="36">
        <v>132</v>
      </c>
      <c r="D675" s="36">
        <v>1171</v>
      </c>
      <c r="E675" s="37">
        <v>0</v>
      </c>
      <c r="F675" s="36">
        <v>146</v>
      </c>
      <c r="G675" s="36">
        <v>641</v>
      </c>
      <c r="H675" s="35">
        <v>0</v>
      </c>
    </row>
    <row r="676" spans="1:8" s="185" customFormat="1" x14ac:dyDescent="0.3">
      <c r="A676" s="192" t="s">
        <v>1072</v>
      </c>
      <c r="B676" s="69">
        <v>44046</v>
      </c>
      <c r="C676" s="36">
        <v>112</v>
      </c>
      <c r="D676" s="36">
        <v>1239</v>
      </c>
      <c r="E676" s="37">
        <v>0</v>
      </c>
      <c r="F676" s="36">
        <v>118</v>
      </c>
      <c r="G676" s="36">
        <v>465</v>
      </c>
      <c r="H676" s="35">
        <v>0</v>
      </c>
    </row>
    <row r="677" spans="1:8" s="185" customFormat="1" x14ac:dyDescent="0.3">
      <c r="A677" s="192" t="s">
        <v>1073</v>
      </c>
      <c r="B677" s="69">
        <v>44046</v>
      </c>
      <c r="C677" s="36">
        <v>69</v>
      </c>
      <c r="D677" s="36">
        <v>746</v>
      </c>
      <c r="E677" s="37">
        <v>0</v>
      </c>
      <c r="F677" s="36">
        <v>95</v>
      </c>
      <c r="G677" s="36">
        <v>363</v>
      </c>
      <c r="H677" s="35">
        <v>0</v>
      </c>
    </row>
    <row r="678" spans="1:8" s="185" customFormat="1" x14ac:dyDescent="0.3">
      <c r="A678" s="192" t="s">
        <v>1074</v>
      </c>
      <c r="B678" s="69">
        <v>44046</v>
      </c>
      <c r="C678" s="36">
        <v>82</v>
      </c>
      <c r="D678" s="36">
        <v>839</v>
      </c>
      <c r="E678" s="37">
        <v>0</v>
      </c>
      <c r="F678" s="36">
        <v>204</v>
      </c>
      <c r="G678" s="36">
        <v>686</v>
      </c>
      <c r="H678" s="35">
        <v>0</v>
      </c>
    </row>
    <row r="679" spans="1:8" s="185" customFormat="1" x14ac:dyDescent="0.3">
      <c r="A679" s="192" t="s">
        <v>1075</v>
      </c>
      <c r="B679" s="69">
        <v>44046</v>
      </c>
      <c r="C679" s="36">
        <v>132</v>
      </c>
      <c r="D679" s="36">
        <v>817</v>
      </c>
      <c r="E679" s="37">
        <v>0</v>
      </c>
      <c r="F679" s="36">
        <v>122</v>
      </c>
      <c r="G679" s="36">
        <v>330</v>
      </c>
      <c r="H679" s="35">
        <v>0</v>
      </c>
    </row>
    <row r="680" spans="1:8" s="185" customFormat="1" x14ac:dyDescent="0.3">
      <c r="A680" s="192" t="s">
        <v>1069</v>
      </c>
      <c r="B680" s="69">
        <v>44047</v>
      </c>
      <c r="C680" s="36">
        <v>377</v>
      </c>
      <c r="D680" s="36">
        <v>2368</v>
      </c>
      <c r="E680" s="37">
        <v>0</v>
      </c>
      <c r="F680" s="36">
        <v>256</v>
      </c>
      <c r="G680" s="36">
        <v>918</v>
      </c>
      <c r="H680" s="35">
        <v>0</v>
      </c>
    </row>
    <row r="681" spans="1:8" s="185" customFormat="1" x14ac:dyDescent="0.3">
      <c r="A681" s="192" t="s">
        <v>1071</v>
      </c>
      <c r="B681" s="69">
        <v>44047</v>
      </c>
      <c r="C681" s="36">
        <v>131</v>
      </c>
      <c r="D681" s="36">
        <v>1234</v>
      </c>
      <c r="E681" s="37">
        <v>0</v>
      </c>
      <c r="F681" s="36">
        <v>143</v>
      </c>
      <c r="G681" s="36">
        <v>597</v>
      </c>
      <c r="H681" s="35">
        <v>0</v>
      </c>
    </row>
    <row r="682" spans="1:8" s="185" customFormat="1" x14ac:dyDescent="0.3">
      <c r="A682" s="192" t="s">
        <v>1072</v>
      </c>
      <c r="B682" s="69">
        <v>44047</v>
      </c>
      <c r="C682" s="36">
        <v>112</v>
      </c>
      <c r="D682" s="36">
        <v>1264</v>
      </c>
      <c r="E682" s="37">
        <v>0</v>
      </c>
      <c r="F682" s="36">
        <v>123</v>
      </c>
      <c r="G682" s="36">
        <v>462</v>
      </c>
      <c r="H682" s="35">
        <v>0</v>
      </c>
    </row>
    <row r="683" spans="1:8" s="185" customFormat="1" x14ac:dyDescent="0.3">
      <c r="A683" s="192" t="s">
        <v>1073</v>
      </c>
      <c r="B683" s="69">
        <v>44047</v>
      </c>
      <c r="C683" s="36">
        <v>81</v>
      </c>
      <c r="D683" s="36">
        <v>816</v>
      </c>
      <c r="E683" s="37">
        <v>0</v>
      </c>
      <c r="F683" s="36">
        <v>83</v>
      </c>
      <c r="G683" s="36">
        <v>293</v>
      </c>
      <c r="H683" s="35">
        <v>0</v>
      </c>
    </row>
    <row r="684" spans="1:8" s="185" customFormat="1" x14ac:dyDescent="0.3">
      <c r="A684" s="192" t="s">
        <v>1074</v>
      </c>
      <c r="B684" s="69">
        <v>44047</v>
      </c>
      <c r="C684" s="36">
        <v>89</v>
      </c>
      <c r="D684" s="36">
        <v>888</v>
      </c>
      <c r="E684" s="37">
        <v>0</v>
      </c>
      <c r="F684" s="36">
        <v>197</v>
      </c>
      <c r="G684" s="36">
        <v>642</v>
      </c>
      <c r="H684" s="35">
        <v>0</v>
      </c>
    </row>
    <row r="685" spans="1:8" s="185" customFormat="1" x14ac:dyDescent="0.3">
      <c r="A685" s="192" t="s">
        <v>1075</v>
      </c>
      <c r="B685" s="69">
        <v>44047</v>
      </c>
      <c r="C685" s="36">
        <v>139</v>
      </c>
      <c r="D685" s="36">
        <v>843</v>
      </c>
      <c r="E685" s="37">
        <v>0</v>
      </c>
      <c r="F685" s="36">
        <v>115</v>
      </c>
      <c r="G685" s="36">
        <v>307</v>
      </c>
      <c r="H685" s="35">
        <v>0</v>
      </c>
    </row>
    <row r="686" spans="1:8" s="185" customFormat="1" x14ac:dyDescent="0.3">
      <c r="A686" s="192" t="s">
        <v>1069</v>
      </c>
      <c r="B686" s="69">
        <v>44048</v>
      </c>
      <c r="C686" s="36">
        <v>398</v>
      </c>
      <c r="D686" s="36">
        <v>2407</v>
      </c>
      <c r="E686" s="37">
        <v>0</v>
      </c>
      <c r="F686" s="36">
        <v>243</v>
      </c>
      <c r="G686" s="36">
        <v>892</v>
      </c>
      <c r="H686" s="35">
        <v>0</v>
      </c>
    </row>
    <row r="687" spans="1:8" s="185" customFormat="1" x14ac:dyDescent="0.3">
      <c r="A687" s="192" t="s">
        <v>1071</v>
      </c>
      <c r="B687" s="69">
        <v>44048</v>
      </c>
      <c r="C687" s="36">
        <v>136</v>
      </c>
      <c r="D687" s="36">
        <v>1261</v>
      </c>
      <c r="E687" s="37">
        <v>0</v>
      </c>
      <c r="F687" s="36">
        <v>138</v>
      </c>
      <c r="G687" s="36">
        <v>570</v>
      </c>
      <c r="H687" s="35">
        <v>0</v>
      </c>
    </row>
    <row r="688" spans="1:8" s="185" customFormat="1" x14ac:dyDescent="0.3">
      <c r="A688" s="192" t="s">
        <v>1072</v>
      </c>
      <c r="B688" s="69">
        <v>44048</v>
      </c>
      <c r="C688" s="36">
        <v>107</v>
      </c>
      <c r="D688" s="36">
        <v>1281</v>
      </c>
      <c r="E688" s="37">
        <v>0</v>
      </c>
      <c r="F688" s="36">
        <v>114</v>
      </c>
      <c r="G688" s="36">
        <v>407</v>
      </c>
      <c r="H688" s="35">
        <v>0</v>
      </c>
    </row>
    <row r="689" spans="1:8" s="185" customFormat="1" x14ac:dyDescent="0.3">
      <c r="A689" s="192" t="s">
        <v>1073</v>
      </c>
      <c r="B689" s="69">
        <v>44048</v>
      </c>
      <c r="C689" s="36">
        <v>78</v>
      </c>
      <c r="D689" s="36">
        <v>802</v>
      </c>
      <c r="E689" s="37">
        <v>0</v>
      </c>
      <c r="F689" s="36">
        <v>86</v>
      </c>
      <c r="G689" s="36">
        <v>307</v>
      </c>
      <c r="H689" s="35">
        <v>0</v>
      </c>
    </row>
    <row r="690" spans="1:8" s="185" customFormat="1" x14ac:dyDescent="0.3">
      <c r="A690" s="192" t="s">
        <v>1074</v>
      </c>
      <c r="B690" s="69">
        <v>44048</v>
      </c>
      <c r="C690" s="36">
        <v>84</v>
      </c>
      <c r="D690" s="36">
        <v>927</v>
      </c>
      <c r="E690" s="37">
        <v>0</v>
      </c>
      <c r="F690" s="36">
        <v>202</v>
      </c>
      <c r="G690" s="36">
        <v>603</v>
      </c>
      <c r="H690" s="35">
        <v>0</v>
      </c>
    </row>
    <row r="691" spans="1:8" s="185" customFormat="1" x14ac:dyDescent="0.3">
      <c r="A691" s="192" t="s">
        <v>1075</v>
      </c>
      <c r="B691" s="69">
        <v>44048</v>
      </c>
      <c r="C691" s="36">
        <v>140</v>
      </c>
      <c r="D691" s="36">
        <v>838</v>
      </c>
      <c r="E691" s="37">
        <v>0</v>
      </c>
      <c r="F691" s="36">
        <v>126</v>
      </c>
      <c r="G691" s="36">
        <v>320</v>
      </c>
      <c r="H691" s="35">
        <v>0</v>
      </c>
    </row>
    <row r="692" spans="1:8" s="185" customFormat="1" x14ac:dyDescent="0.3">
      <c r="A692" s="192" t="s">
        <v>1069</v>
      </c>
      <c r="B692" s="69">
        <v>44049</v>
      </c>
      <c r="C692" s="36">
        <v>381</v>
      </c>
      <c r="D692" s="36">
        <v>2403</v>
      </c>
      <c r="E692" s="37">
        <v>0</v>
      </c>
      <c r="F692" s="36">
        <v>259</v>
      </c>
      <c r="G692" s="36">
        <v>894</v>
      </c>
      <c r="H692" s="35">
        <v>0</v>
      </c>
    </row>
    <row r="693" spans="1:8" s="185" customFormat="1" x14ac:dyDescent="0.3">
      <c r="A693" s="192" t="s">
        <v>1071</v>
      </c>
      <c r="B693" s="69">
        <v>44049</v>
      </c>
      <c r="C693" s="36">
        <v>124</v>
      </c>
      <c r="D693" s="36">
        <v>1249</v>
      </c>
      <c r="E693" s="37">
        <v>0</v>
      </c>
      <c r="F693" s="36">
        <v>150</v>
      </c>
      <c r="G693" s="36">
        <v>584</v>
      </c>
      <c r="H693" s="35">
        <v>0</v>
      </c>
    </row>
    <row r="694" spans="1:8" s="185" customFormat="1" x14ac:dyDescent="0.3">
      <c r="A694" s="192" t="s">
        <v>1072</v>
      </c>
      <c r="B694" s="69">
        <v>44049</v>
      </c>
      <c r="C694" s="36">
        <v>104</v>
      </c>
      <c r="D694" s="36">
        <v>1263</v>
      </c>
      <c r="E694" s="37">
        <v>0</v>
      </c>
      <c r="F694" s="36">
        <v>117</v>
      </c>
      <c r="G694" s="36">
        <v>420</v>
      </c>
      <c r="H694" s="35">
        <v>0</v>
      </c>
    </row>
    <row r="695" spans="1:8" s="185" customFormat="1" x14ac:dyDescent="0.3">
      <c r="A695" s="192" t="s">
        <v>1073</v>
      </c>
      <c r="B695" s="69">
        <v>44049</v>
      </c>
      <c r="C695" s="36">
        <v>76</v>
      </c>
      <c r="D695" s="36">
        <v>766</v>
      </c>
      <c r="E695" s="37">
        <v>0</v>
      </c>
      <c r="F695" s="36">
        <v>88</v>
      </c>
      <c r="G695" s="36">
        <v>343</v>
      </c>
      <c r="H695" s="35">
        <v>0</v>
      </c>
    </row>
    <row r="696" spans="1:8" s="185" customFormat="1" x14ac:dyDescent="0.3">
      <c r="A696" s="192" t="s">
        <v>1074</v>
      </c>
      <c r="B696" s="69">
        <v>44049</v>
      </c>
      <c r="C696" s="36">
        <v>87</v>
      </c>
      <c r="D696" s="36">
        <v>919</v>
      </c>
      <c r="E696" s="37">
        <v>0</v>
      </c>
      <c r="F696" s="36">
        <v>199</v>
      </c>
      <c r="G696" s="36">
        <v>609</v>
      </c>
      <c r="H696" s="35">
        <v>0</v>
      </c>
    </row>
    <row r="697" spans="1:8" s="185" customFormat="1" x14ac:dyDescent="0.3">
      <c r="A697" s="192" t="s">
        <v>1075</v>
      </c>
      <c r="B697" s="69">
        <v>44049</v>
      </c>
      <c r="C697" s="36">
        <v>137</v>
      </c>
      <c r="D697" s="36">
        <v>822</v>
      </c>
      <c r="E697" s="37">
        <v>0</v>
      </c>
      <c r="F697" s="36">
        <v>129</v>
      </c>
      <c r="G697" s="36">
        <v>336</v>
      </c>
      <c r="H697" s="35">
        <v>0</v>
      </c>
    </row>
    <row r="698" spans="1:8" s="185" customFormat="1" x14ac:dyDescent="0.3">
      <c r="A698" s="192" t="s">
        <v>1069</v>
      </c>
      <c r="B698" s="69">
        <v>44050</v>
      </c>
      <c r="C698" s="36">
        <v>389</v>
      </c>
      <c r="D698" s="36">
        <v>2413</v>
      </c>
      <c r="E698" s="37">
        <v>0</v>
      </c>
      <c r="F698" s="36">
        <v>252</v>
      </c>
      <c r="G698" s="36">
        <v>886</v>
      </c>
      <c r="H698" s="35">
        <v>0</v>
      </c>
    </row>
    <row r="699" spans="1:8" s="185" customFormat="1" x14ac:dyDescent="0.3">
      <c r="A699" s="192" t="s">
        <v>1071</v>
      </c>
      <c r="B699" s="69">
        <v>44050</v>
      </c>
      <c r="C699" s="36">
        <v>128</v>
      </c>
      <c r="D699" s="36">
        <v>1194</v>
      </c>
      <c r="E699" s="37">
        <v>0</v>
      </c>
      <c r="F699" s="36">
        <v>146</v>
      </c>
      <c r="G699" s="36">
        <v>637</v>
      </c>
      <c r="H699" s="35">
        <v>0</v>
      </c>
    </row>
    <row r="700" spans="1:8" s="185" customFormat="1" x14ac:dyDescent="0.3">
      <c r="A700" s="192" t="s">
        <v>1072</v>
      </c>
      <c r="B700" s="69">
        <v>44050</v>
      </c>
      <c r="C700" s="36">
        <v>107</v>
      </c>
      <c r="D700" s="36">
        <v>1234</v>
      </c>
      <c r="E700" s="37">
        <v>0</v>
      </c>
      <c r="F700" s="36">
        <v>111</v>
      </c>
      <c r="G700" s="36">
        <v>452</v>
      </c>
      <c r="H700" s="35">
        <v>0</v>
      </c>
    </row>
    <row r="701" spans="1:8" s="185" customFormat="1" x14ac:dyDescent="0.3">
      <c r="A701" s="192" t="s">
        <v>1073</v>
      </c>
      <c r="B701" s="69">
        <v>44050</v>
      </c>
      <c r="C701" s="36">
        <v>80</v>
      </c>
      <c r="D701" s="36">
        <v>773</v>
      </c>
      <c r="E701" s="37">
        <v>0</v>
      </c>
      <c r="F701" s="36">
        <v>84</v>
      </c>
      <c r="G701" s="36">
        <v>336</v>
      </c>
      <c r="H701" s="35">
        <v>0</v>
      </c>
    </row>
    <row r="702" spans="1:8" s="185" customFormat="1" x14ac:dyDescent="0.3">
      <c r="A702" s="192" t="s">
        <v>1074</v>
      </c>
      <c r="B702" s="69">
        <v>44050</v>
      </c>
      <c r="C702" s="36">
        <v>84</v>
      </c>
      <c r="D702" s="36">
        <v>912</v>
      </c>
      <c r="E702" s="37">
        <v>0</v>
      </c>
      <c r="F702" s="36">
        <v>202</v>
      </c>
      <c r="G702" s="36">
        <v>618</v>
      </c>
      <c r="H702" s="35">
        <v>0</v>
      </c>
    </row>
    <row r="703" spans="1:8" s="185" customFormat="1" x14ac:dyDescent="0.3">
      <c r="A703" s="192" t="s">
        <v>1075</v>
      </c>
      <c r="B703" s="69">
        <v>44050</v>
      </c>
      <c r="C703" s="36">
        <v>140</v>
      </c>
      <c r="D703" s="36">
        <v>785</v>
      </c>
      <c r="E703" s="37">
        <v>0</v>
      </c>
      <c r="F703" s="36">
        <v>126</v>
      </c>
      <c r="G703" s="36">
        <v>373</v>
      </c>
      <c r="H703" s="35">
        <v>0</v>
      </c>
    </row>
    <row r="704" spans="1:8" s="185" customFormat="1" x14ac:dyDescent="0.3">
      <c r="A704" s="192" t="s">
        <v>1069</v>
      </c>
      <c r="B704" s="69">
        <v>44051</v>
      </c>
      <c r="C704" s="36">
        <v>376</v>
      </c>
      <c r="D704" s="36">
        <v>2387</v>
      </c>
      <c r="E704" s="37">
        <v>0</v>
      </c>
      <c r="F704" s="36">
        <v>261</v>
      </c>
      <c r="G704" s="36">
        <v>911</v>
      </c>
      <c r="H704" s="35">
        <v>0</v>
      </c>
    </row>
    <row r="705" spans="1:8" s="185" customFormat="1" x14ac:dyDescent="0.3">
      <c r="A705" s="192" t="s">
        <v>1071</v>
      </c>
      <c r="B705" s="69">
        <v>44051</v>
      </c>
      <c r="C705" s="36">
        <v>120</v>
      </c>
      <c r="D705" s="36">
        <v>1181</v>
      </c>
      <c r="E705" s="37">
        <v>0</v>
      </c>
      <c r="F705" s="36">
        <v>154</v>
      </c>
      <c r="G705" s="36">
        <v>648</v>
      </c>
      <c r="H705" s="35">
        <v>0</v>
      </c>
    </row>
    <row r="706" spans="1:8" s="185" customFormat="1" x14ac:dyDescent="0.3">
      <c r="A706" s="192" t="s">
        <v>1072</v>
      </c>
      <c r="B706" s="69">
        <v>44051</v>
      </c>
      <c r="C706" s="36">
        <v>96</v>
      </c>
      <c r="D706" s="36">
        <v>1184</v>
      </c>
      <c r="E706" s="37">
        <v>0</v>
      </c>
      <c r="F706" s="36">
        <v>122</v>
      </c>
      <c r="G706" s="36">
        <v>506</v>
      </c>
      <c r="H706" s="35">
        <v>0</v>
      </c>
    </row>
    <row r="707" spans="1:8" s="185" customFormat="1" x14ac:dyDescent="0.3">
      <c r="A707" s="192" t="s">
        <v>1073</v>
      </c>
      <c r="B707" s="69">
        <v>44051</v>
      </c>
      <c r="C707" s="36">
        <v>65</v>
      </c>
      <c r="D707" s="36">
        <v>765</v>
      </c>
      <c r="E707" s="37">
        <v>0</v>
      </c>
      <c r="F707" s="36">
        <v>99</v>
      </c>
      <c r="G707" s="36">
        <v>344</v>
      </c>
      <c r="H707" s="35">
        <v>0</v>
      </c>
    </row>
    <row r="708" spans="1:8" s="185" customFormat="1" x14ac:dyDescent="0.3">
      <c r="A708" s="192" t="s">
        <v>1074</v>
      </c>
      <c r="B708" s="69">
        <v>44051</v>
      </c>
      <c r="C708" s="36">
        <v>79</v>
      </c>
      <c r="D708" s="36">
        <v>863</v>
      </c>
      <c r="E708" s="37">
        <v>0</v>
      </c>
      <c r="F708" s="36">
        <v>207</v>
      </c>
      <c r="G708" s="36">
        <v>664</v>
      </c>
      <c r="H708" s="35">
        <v>0</v>
      </c>
    </row>
    <row r="709" spans="1:8" s="185" customFormat="1" x14ac:dyDescent="0.3">
      <c r="A709" s="192" t="s">
        <v>1075</v>
      </c>
      <c r="B709" s="69">
        <v>44051</v>
      </c>
      <c r="C709" s="36">
        <v>138</v>
      </c>
      <c r="D709" s="36">
        <v>818</v>
      </c>
      <c r="E709" s="37">
        <v>0</v>
      </c>
      <c r="F709" s="36">
        <v>128</v>
      </c>
      <c r="G709" s="36">
        <v>334</v>
      </c>
      <c r="H709" s="35">
        <v>0</v>
      </c>
    </row>
    <row r="710" spans="1:8" s="185" customFormat="1" x14ac:dyDescent="0.3">
      <c r="A710" s="192" t="s">
        <v>1069</v>
      </c>
      <c r="B710" s="69">
        <v>44052</v>
      </c>
      <c r="C710" s="36">
        <v>363</v>
      </c>
      <c r="D710" s="36">
        <v>2243</v>
      </c>
      <c r="E710" s="37">
        <v>0</v>
      </c>
      <c r="F710" s="36">
        <v>275</v>
      </c>
      <c r="G710" s="36">
        <v>1049</v>
      </c>
      <c r="H710" s="35">
        <v>0</v>
      </c>
    </row>
    <row r="711" spans="1:8" s="185" customFormat="1" x14ac:dyDescent="0.3">
      <c r="A711" s="192" t="s">
        <v>1071</v>
      </c>
      <c r="B711" s="69">
        <v>44052</v>
      </c>
      <c r="C711" s="36">
        <v>127</v>
      </c>
      <c r="D711" s="36">
        <v>1122</v>
      </c>
      <c r="E711" s="37">
        <v>0</v>
      </c>
      <c r="F711" s="36">
        <v>147</v>
      </c>
      <c r="G711" s="36">
        <v>704</v>
      </c>
      <c r="H711" s="35">
        <v>0</v>
      </c>
    </row>
    <row r="712" spans="1:8" s="185" customFormat="1" x14ac:dyDescent="0.3">
      <c r="A712" s="192" t="s">
        <v>1072</v>
      </c>
      <c r="B712" s="69">
        <v>44052</v>
      </c>
      <c r="C712" s="36">
        <v>106</v>
      </c>
      <c r="D712" s="36">
        <v>1125</v>
      </c>
      <c r="E712" s="37">
        <v>0</v>
      </c>
      <c r="F712" s="36">
        <v>115</v>
      </c>
      <c r="G712" s="36">
        <v>562</v>
      </c>
      <c r="H712" s="35">
        <v>0</v>
      </c>
    </row>
    <row r="713" spans="1:8" s="185" customFormat="1" x14ac:dyDescent="0.3">
      <c r="A713" s="192" t="s">
        <v>1073</v>
      </c>
      <c r="B713" s="69">
        <v>44052</v>
      </c>
      <c r="C713" s="36">
        <v>59</v>
      </c>
      <c r="D713" s="36">
        <v>714</v>
      </c>
      <c r="E713" s="37">
        <v>0</v>
      </c>
      <c r="F713" s="36">
        <v>105</v>
      </c>
      <c r="G713" s="36">
        <v>395</v>
      </c>
      <c r="H713" s="35">
        <v>0</v>
      </c>
    </row>
    <row r="714" spans="1:8" s="185" customFormat="1" x14ac:dyDescent="0.3">
      <c r="A714" s="192" t="s">
        <v>1074</v>
      </c>
      <c r="B714" s="69">
        <v>44052</v>
      </c>
      <c r="C714" s="36">
        <v>81</v>
      </c>
      <c r="D714" s="36">
        <v>841</v>
      </c>
      <c r="E714" s="37">
        <v>0</v>
      </c>
      <c r="F714" s="36">
        <v>205</v>
      </c>
      <c r="G714" s="36">
        <v>686</v>
      </c>
      <c r="H714" s="35">
        <v>0</v>
      </c>
    </row>
    <row r="715" spans="1:8" s="185" customFormat="1" x14ac:dyDescent="0.3">
      <c r="A715" s="192" t="s">
        <v>1075</v>
      </c>
      <c r="B715" s="69">
        <v>44052</v>
      </c>
      <c r="C715" s="36">
        <v>136</v>
      </c>
      <c r="D715" s="36">
        <v>786</v>
      </c>
      <c r="E715" s="37">
        <v>0</v>
      </c>
      <c r="F715" s="36">
        <v>130</v>
      </c>
      <c r="G715" s="36">
        <v>366</v>
      </c>
      <c r="H715" s="35">
        <v>0</v>
      </c>
    </row>
    <row r="716" spans="1:8" s="185" customFormat="1" x14ac:dyDescent="0.3">
      <c r="A716" s="192" t="s">
        <v>1069</v>
      </c>
      <c r="B716" s="69">
        <v>44053</v>
      </c>
      <c r="C716" s="36">
        <v>370</v>
      </c>
      <c r="D716" s="36">
        <v>2259</v>
      </c>
      <c r="E716" s="37">
        <v>0</v>
      </c>
      <c r="F716" s="36">
        <v>269</v>
      </c>
      <c r="G716" s="36">
        <v>1020</v>
      </c>
      <c r="H716" s="35">
        <v>0</v>
      </c>
    </row>
    <row r="717" spans="1:8" s="185" customFormat="1" x14ac:dyDescent="0.3">
      <c r="A717" s="192" t="s">
        <v>1071</v>
      </c>
      <c r="B717" s="69">
        <v>44053</v>
      </c>
      <c r="C717" s="36">
        <v>126</v>
      </c>
      <c r="D717" s="36">
        <v>1115</v>
      </c>
      <c r="E717" s="37">
        <v>0</v>
      </c>
      <c r="F717" s="36">
        <v>148</v>
      </c>
      <c r="G717" s="36">
        <v>717</v>
      </c>
      <c r="H717" s="35">
        <v>0</v>
      </c>
    </row>
    <row r="718" spans="1:8" s="185" customFormat="1" x14ac:dyDescent="0.3">
      <c r="A718" s="192" t="s">
        <v>1072</v>
      </c>
      <c r="B718" s="69">
        <v>44053</v>
      </c>
      <c r="C718" s="36">
        <v>109</v>
      </c>
      <c r="D718" s="36">
        <v>1150</v>
      </c>
      <c r="E718" s="37">
        <v>0</v>
      </c>
      <c r="F718" s="36">
        <v>112</v>
      </c>
      <c r="G718" s="36">
        <v>537</v>
      </c>
      <c r="H718" s="35">
        <v>0</v>
      </c>
    </row>
    <row r="719" spans="1:8" s="185" customFormat="1" x14ac:dyDescent="0.3">
      <c r="A719" s="192" t="s">
        <v>1073</v>
      </c>
      <c r="B719" s="69">
        <v>44053</v>
      </c>
      <c r="C719" s="36">
        <v>60</v>
      </c>
      <c r="D719" s="36">
        <v>745</v>
      </c>
      <c r="E719" s="37">
        <v>0</v>
      </c>
      <c r="F719" s="36">
        <v>104</v>
      </c>
      <c r="G719" s="36">
        <v>364</v>
      </c>
      <c r="H719" s="35">
        <v>0</v>
      </c>
    </row>
    <row r="720" spans="1:8" s="185" customFormat="1" x14ac:dyDescent="0.3">
      <c r="A720" s="192" t="s">
        <v>1074</v>
      </c>
      <c r="B720" s="69">
        <v>44053</v>
      </c>
      <c r="C720" s="36">
        <v>79</v>
      </c>
      <c r="D720" s="36">
        <v>882</v>
      </c>
      <c r="E720" s="37">
        <v>0</v>
      </c>
      <c r="F720" s="36">
        <v>207</v>
      </c>
      <c r="G720" s="36">
        <v>645</v>
      </c>
      <c r="H720" s="35">
        <v>0</v>
      </c>
    </row>
    <row r="721" spans="1:8" s="185" customFormat="1" x14ac:dyDescent="0.3">
      <c r="A721" s="192" t="s">
        <v>1075</v>
      </c>
      <c r="B721" s="69">
        <v>44053</v>
      </c>
      <c r="C721" s="36">
        <v>130</v>
      </c>
      <c r="D721" s="36">
        <v>788</v>
      </c>
      <c r="E721" s="37">
        <v>0</v>
      </c>
      <c r="F721" s="36">
        <v>136</v>
      </c>
      <c r="G721" s="36">
        <v>364</v>
      </c>
      <c r="H721" s="35">
        <v>0</v>
      </c>
    </row>
    <row r="722" spans="1:8" s="185" customFormat="1" x14ac:dyDescent="0.3">
      <c r="A722" s="192" t="s">
        <v>1069</v>
      </c>
      <c r="B722" s="69">
        <v>44054</v>
      </c>
      <c r="C722" s="36">
        <v>384</v>
      </c>
      <c r="D722" s="36">
        <v>2413</v>
      </c>
      <c r="E722" s="37">
        <v>0</v>
      </c>
      <c r="F722" s="36">
        <v>253</v>
      </c>
      <c r="G722" s="36">
        <v>871</v>
      </c>
      <c r="H722" s="35">
        <v>0</v>
      </c>
    </row>
    <row r="723" spans="1:8" s="185" customFormat="1" x14ac:dyDescent="0.3">
      <c r="A723" s="192" t="s">
        <v>1071</v>
      </c>
      <c r="B723" s="69">
        <v>44054</v>
      </c>
      <c r="C723" s="36">
        <v>138</v>
      </c>
      <c r="D723" s="36">
        <v>1207</v>
      </c>
      <c r="E723" s="37">
        <v>0</v>
      </c>
      <c r="F723" s="36">
        <v>136</v>
      </c>
      <c r="G723" s="36">
        <v>615</v>
      </c>
      <c r="H723" s="35">
        <v>0</v>
      </c>
    </row>
    <row r="724" spans="1:8" s="185" customFormat="1" x14ac:dyDescent="0.3">
      <c r="A724" s="192" t="s">
        <v>1072</v>
      </c>
      <c r="B724" s="69">
        <v>44054</v>
      </c>
      <c r="C724" s="36">
        <v>119</v>
      </c>
      <c r="D724" s="36">
        <v>1273</v>
      </c>
      <c r="E724" s="37">
        <v>0</v>
      </c>
      <c r="F724" s="36">
        <v>102</v>
      </c>
      <c r="G724" s="36">
        <v>414</v>
      </c>
      <c r="H724" s="35">
        <v>0</v>
      </c>
    </row>
    <row r="725" spans="1:8" s="185" customFormat="1" x14ac:dyDescent="0.3">
      <c r="A725" s="192" t="s">
        <v>1073</v>
      </c>
      <c r="B725" s="69">
        <v>44054</v>
      </c>
      <c r="C725" s="36">
        <v>70</v>
      </c>
      <c r="D725" s="36">
        <v>767</v>
      </c>
      <c r="E725" s="37">
        <v>0</v>
      </c>
      <c r="F725" s="36">
        <v>94</v>
      </c>
      <c r="G725" s="36">
        <v>342</v>
      </c>
      <c r="H725" s="35">
        <v>0</v>
      </c>
    </row>
    <row r="726" spans="1:8" s="185" customFormat="1" x14ac:dyDescent="0.3">
      <c r="A726" s="192" t="s">
        <v>1074</v>
      </c>
      <c r="B726" s="69">
        <v>44054</v>
      </c>
      <c r="C726" s="36">
        <v>80</v>
      </c>
      <c r="D726" s="36">
        <v>905</v>
      </c>
      <c r="E726" s="37">
        <v>0</v>
      </c>
      <c r="F726" s="36">
        <v>206</v>
      </c>
      <c r="G726" s="36">
        <v>625</v>
      </c>
      <c r="H726" s="35">
        <v>0</v>
      </c>
    </row>
    <row r="727" spans="1:8" s="185" customFormat="1" x14ac:dyDescent="0.3">
      <c r="A727" s="192" t="s">
        <v>1075</v>
      </c>
      <c r="B727" s="69">
        <v>44054</v>
      </c>
      <c r="C727" s="36">
        <v>141</v>
      </c>
      <c r="D727" s="36">
        <v>848</v>
      </c>
      <c r="E727" s="37">
        <v>0</v>
      </c>
      <c r="F727" s="36">
        <v>125</v>
      </c>
      <c r="G727" s="36">
        <v>288</v>
      </c>
      <c r="H727" s="35">
        <v>0</v>
      </c>
    </row>
    <row r="728" spans="1:8" s="185" customFormat="1" x14ac:dyDescent="0.3">
      <c r="A728" s="192" t="s">
        <v>1069</v>
      </c>
      <c r="B728" s="69">
        <v>44055</v>
      </c>
      <c r="C728" s="36">
        <v>397</v>
      </c>
      <c r="D728" s="36">
        <v>2431</v>
      </c>
      <c r="E728" s="37">
        <v>0</v>
      </c>
      <c r="F728" s="36">
        <v>245</v>
      </c>
      <c r="G728" s="36">
        <v>861</v>
      </c>
      <c r="H728" s="35">
        <v>0</v>
      </c>
    </row>
    <row r="729" spans="1:8" s="185" customFormat="1" x14ac:dyDescent="0.3">
      <c r="A729" s="192" t="s">
        <v>1071</v>
      </c>
      <c r="B729" s="69">
        <v>44055</v>
      </c>
      <c r="C729" s="36">
        <v>127</v>
      </c>
      <c r="D729" s="36">
        <v>1252</v>
      </c>
      <c r="E729" s="37">
        <v>0</v>
      </c>
      <c r="F729" s="36">
        <v>147</v>
      </c>
      <c r="G729" s="36">
        <v>570</v>
      </c>
      <c r="H729" s="35">
        <v>0</v>
      </c>
    </row>
    <row r="730" spans="1:8" s="185" customFormat="1" x14ac:dyDescent="0.3">
      <c r="A730" s="192" t="s">
        <v>1072</v>
      </c>
      <c r="B730" s="69">
        <v>44055</v>
      </c>
      <c r="C730" s="36">
        <v>121</v>
      </c>
      <c r="D730" s="36">
        <v>1307</v>
      </c>
      <c r="E730" s="37">
        <v>0</v>
      </c>
      <c r="F730" s="36">
        <v>100</v>
      </c>
      <c r="G730" s="36">
        <v>380</v>
      </c>
      <c r="H730" s="35">
        <v>0</v>
      </c>
    </row>
    <row r="731" spans="1:8" s="185" customFormat="1" x14ac:dyDescent="0.3">
      <c r="A731" s="192" t="s">
        <v>1073</v>
      </c>
      <c r="B731" s="69">
        <v>44055</v>
      </c>
      <c r="C731" s="36">
        <v>67</v>
      </c>
      <c r="D731" s="36">
        <v>767</v>
      </c>
      <c r="E731" s="37">
        <v>0</v>
      </c>
      <c r="F731" s="36">
        <v>97</v>
      </c>
      <c r="G731" s="36">
        <v>342</v>
      </c>
      <c r="H731" s="35">
        <v>0</v>
      </c>
    </row>
    <row r="732" spans="1:8" s="185" customFormat="1" x14ac:dyDescent="0.3">
      <c r="A732" s="192" t="s">
        <v>1074</v>
      </c>
      <c r="B732" s="69">
        <v>44055</v>
      </c>
      <c r="C732" s="36">
        <v>83</v>
      </c>
      <c r="D732" s="36">
        <v>895</v>
      </c>
      <c r="E732" s="37">
        <v>0</v>
      </c>
      <c r="F732" s="36">
        <v>203</v>
      </c>
      <c r="G732" s="36">
        <v>632</v>
      </c>
      <c r="H732" s="35">
        <v>0</v>
      </c>
    </row>
    <row r="733" spans="1:8" s="185" customFormat="1" x14ac:dyDescent="0.3">
      <c r="A733" s="192" t="s">
        <v>1075</v>
      </c>
      <c r="B733" s="69">
        <v>44055</v>
      </c>
      <c r="C733" s="36">
        <v>131</v>
      </c>
      <c r="D733" s="36">
        <v>831</v>
      </c>
      <c r="E733" s="37">
        <v>0</v>
      </c>
      <c r="F733" s="36">
        <v>135</v>
      </c>
      <c r="G733" s="36">
        <v>311</v>
      </c>
      <c r="H733" s="35">
        <v>0</v>
      </c>
    </row>
    <row r="734" spans="1:8" s="185" customFormat="1" x14ac:dyDescent="0.3">
      <c r="A734" s="192" t="s">
        <v>1069</v>
      </c>
      <c r="B734" s="69">
        <v>44056</v>
      </c>
      <c r="C734" s="36">
        <v>404</v>
      </c>
      <c r="D734" s="36">
        <v>2438</v>
      </c>
      <c r="E734" s="37">
        <v>0</v>
      </c>
      <c r="F734" s="36">
        <v>239</v>
      </c>
      <c r="G734" s="36">
        <v>863</v>
      </c>
      <c r="H734" s="35">
        <v>0</v>
      </c>
    </row>
    <row r="735" spans="1:8" s="185" customFormat="1" x14ac:dyDescent="0.3">
      <c r="A735" s="192" t="s">
        <v>1071</v>
      </c>
      <c r="B735" s="69">
        <v>44056</v>
      </c>
      <c r="C735" s="36">
        <v>126</v>
      </c>
      <c r="D735" s="36">
        <v>1288</v>
      </c>
      <c r="E735" s="37">
        <v>0</v>
      </c>
      <c r="F735" s="36">
        <v>148</v>
      </c>
      <c r="G735" s="36">
        <v>536</v>
      </c>
      <c r="H735" s="35">
        <v>0</v>
      </c>
    </row>
    <row r="736" spans="1:8" s="185" customFormat="1" x14ac:dyDescent="0.3">
      <c r="A736" s="192" t="s">
        <v>1072</v>
      </c>
      <c r="B736" s="69">
        <v>44056</v>
      </c>
      <c r="C736" s="36">
        <v>113</v>
      </c>
      <c r="D736" s="36">
        <v>1331</v>
      </c>
      <c r="E736" s="37">
        <v>0</v>
      </c>
      <c r="F736" s="36">
        <v>108</v>
      </c>
      <c r="G736" s="36">
        <v>356</v>
      </c>
      <c r="H736" s="35">
        <v>0</v>
      </c>
    </row>
    <row r="737" spans="1:8" s="185" customFormat="1" x14ac:dyDescent="0.3">
      <c r="A737" s="192" t="s">
        <v>1073</v>
      </c>
      <c r="B737" s="69">
        <v>44056</v>
      </c>
      <c r="C737" s="36">
        <v>61</v>
      </c>
      <c r="D737" s="36">
        <v>786</v>
      </c>
      <c r="E737" s="37">
        <v>0</v>
      </c>
      <c r="F737" s="36">
        <v>103</v>
      </c>
      <c r="G737" s="36">
        <v>323</v>
      </c>
      <c r="H737" s="35">
        <v>0</v>
      </c>
    </row>
    <row r="738" spans="1:8" s="185" customFormat="1" x14ac:dyDescent="0.3">
      <c r="A738" s="192" t="s">
        <v>1074</v>
      </c>
      <c r="B738" s="69">
        <v>44056</v>
      </c>
      <c r="C738" s="36">
        <v>76</v>
      </c>
      <c r="D738" s="36">
        <v>881</v>
      </c>
      <c r="E738" s="37">
        <v>0</v>
      </c>
      <c r="F738" s="36">
        <v>210</v>
      </c>
      <c r="G738" s="36">
        <v>652</v>
      </c>
      <c r="H738" s="35">
        <v>0</v>
      </c>
    </row>
    <row r="739" spans="1:8" s="185" customFormat="1" x14ac:dyDescent="0.3">
      <c r="A739" s="192" t="s">
        <v>1075</v>
      </c>
      <c r="B739" s="69">
        <v>44056</v>
      </c>
      <c r="C739" s="36">
        <v>128</v>
      </c>
      <c r="D739" s="36">
        <v>802</v>
      </c>
      <c r="E739" s="37">
        <v>0</v>
      </c>
      <c r="F739" s="36">
        <v>138</v>
      </c>
      <c r="G739" s="36">
        <v>340</v>
      </c>
      <c r="H739" s="35">
        <v>0</v>
      </c>
    </row>
    <row r="740" spans="1:8" s="185" customFormat="1" x14ac:dyDescent="0.3">
      <c r="A740" s="192" t="s">
        <v>1069</v>
      </c>
      <c r="B740" s="69">
        <v>44057</v>
      </c>
      <c r="C740" s="36">
        <v>395</v>
      </c>
      <c r="D740" s="36">
        <v>2448</v>
      </c>
      <c r="E740" s="37">
        <v>0</v>
      </c>
      <c r="F740" s="36">
        <v>246</v>
      </c>
      <c r="G740" s="36">
        <v>847</v>
      </c>
      <c r="H740" s="35">
        <v>0</v>
      </c>
    </row>
    <row r="741" spans="1:8" s="185" customFormat="1" x14ac:dyDescent="0.3">
      <c r="A741" s="192" t="s">
        <v>1071</v>
      </c>
      <c r="B741" s="69">
        <v>44057</v>
      </c>
      <c r="C741" s="36">
        <v>138</v>
      </c>
      <c r="D741" s="36">
        <v>1247</v>
      </c>
      <c r="E741" s="37">
        <v>0</v>
      </c>
      <c r="F741" s="36">
        <v>136</v>
      </c>
      <c r="G741" s="36">
        <v>576</v>
      </c>
      <c r="H741" s="35">
        <v>0</v>
      </c>
    </row>
    <row r="742" spans="1:8" s="185" customFormat="1" x14ac:dyDescent="0.3">
      <c r="A742" s="192" t="s">
        <v>1072</v>
      </c>
      <c r="B742" s="69">
        <v>44057</v>
      </c>
      <c r="C742" s="36">
        <v>106</v>
      </c>
      <c r="D742" s="36">
        <v>1262</v>
      </c>
      <c r="E742" s="37">
        <v>0</v>
      </c>
      <c r="F742" s="36">
        <v>115</v>
      </c>
      <c r="G742" s="36">
        <v>425</v>
      </c>
      <c r="H742" s="35">
        <v>0</v>
      </c>
    </row>
    <row r="743" spans="1:8" s="185" customFormat="1" x14ac:dyDescent="0.3">
      <c r="A743" s="192" t="s">
        <v>1073</v>
      </c>
      <c r="B743" s="69">
        <v>44057</v>
      </c>
      <c r="C743" s="36">
        <v>62</v>
      </c>
      <c r="D743" s="36">
        <v>793</v>
      </c>
      <c r="E743" s="37">
        <v>0</v>
      </c>
      <c r="F743" s="36">
        <v>102</v>
      </c>
      <c r="G743" s="36">
        <v>316</v>
      </c>
      <c r="H743" s="35">
        <v>0</v>
      </c>
    </row>
    <row r="744" spans="1:8" s="185" customFormat="1" x14ac:dyDescent="0.3">
      <c r="A744" s="192" t="s">
        <v>1074</v>
      </c>
      <c r="B744" s="69">
        <v>44057</v>
      </c>
      <c r="C744" s="36">
        <v>80</v>
      </c>
      <c r="D744" s="36">
        <v>859</v>
      </c>
      <c r="E744" s="37">
        <v>0</v>
      </c>
      <c r="F744" s="36">
        <v>206</v>
      </c>
      <c r="G744" s="36">
        <v>668</v>
      </c>
      <c r="H744" s="35">
        <v>0</v>
      </c>
    </row>
    <row r="745" spans="1:8" s="185" customFormat="1" x14ac:dyDescent="0.3">
      <c r="A745" s="192" t="s">
        <v>1075</v>
      </c>
      <c r="B745" s="69">
        <v>44057</v>
      </c>
      <c r="C745" s="36">
        <v>135</v>
      </c>
      <c r="D745" s="36">
        <v>789</v>
      </c>
      <c r="E745" s="37">
        <v>0</v>
      </c>
      <c r="F745" s="36">
        <v>131</v>
      </c>
      <c r="G745" s="36">
        <v>351</v>
      </c>
      <c r="H745" s="35">
        <v>0</v>
      </c>
    </row>
    <row r="746" spans="1:8" s="185" customFormat="1" x14ac:dyDescent="0.3">
      <c r="A746" s="192" t="s">
        <v>1069</v>
      </c>
      <c r="B746" s="69">
        <v>44058</v>
      </c>
      <c r="C746" s="36">
        <v>403</v>
      </c>
      <c r="D746" s="36">
        <v>2358</v>
      </c>
      <c r="E746" s="37">
        <v>0</v>
      </c>
      <c r="F746" s="36">
        <v>237</v>
      </c>
      <c r="G746" s="36">
        <v>930</v>
      </c>
      <c r="H746" s="35">
        <v>0</v>
      </c>
    </row>
    <row r="747" spans="1:8" s="185" customFormat="1" x14ac:dyDescent="0.3">
      <c r="A747" s="192" t="s">
        <v>1071</v>
      </c>
      <c r="B747" s="69">
        <v>44058</v>
      </c>
      <c r="C747" s="36">
        <v>140</v>
      </c>
      <c r="D747" s="36">
        <v>1207</v>
      </c>
      <c r="E747" s="37">
        <v>0</v>
      </c>
      <c r="F747" s="36">
        <v>134</v>
      </c>
      <c r="G747" s="36">
        <v>611</v>
      </c>
      <c r="H747" s="35">
        <v>0</v>
      </c>
    </row>
    <row r="748" spans="1:8" s="185" customFormat="1" x14ac:dyDescent="0.3">
      <c r="A748" s="192" t="s">
        <v>1072</v>
      </c>
      <c r="B748" s="69">
        <v>44058</v>
      </c>
      <c r="C748" s="36">
        <v>113</v>
      </c>
      <c r="D748" s="36">
        <v>1147</v>
      </c>
      <c r="E748" s="37">
        <v>0</v>
      </c>
      <c r="F748" s="36">
        <v>108</v>
      </c>
      <c r="G748" s="36">
        <v>540</v>
      </c>
      <c r="H748" s="35">
        <v>0</v>
      </c>
    </row>
    <row r="749" spans="1:8" s="185" customFormat="1" x14ac:dyDescent="0.3">
      <c r="A749" s="192" t="s">
        <v>1073</v>
      </c>
      <c r="B749" s="69">
        <v>44058</v>
      </c>
      <c r="C749" s="36">
        <v>66</v>
      </c>
      <c r="D749" s="36">
        <v>733</v>
      </c>
      <c r="E749" s="37">
        <v>0</v>
      </c>
      <c r="F749" s="36">
        <v>98</v>
      </c>
      <c r="G749" s="36">
        <v>376</v>
      </c>
      <c r="H749" s="35">
        <v>0</v>
      </c>
    </row>
    <row r="750" spans="1:8" s="185" customFormat="1" x14ac:dyDescent="0.3">
      <c r="A750" s="192" t="s">
        <v>1074</v>
      </c>
      <c r="B750" s="69">
        <v>44058</v>
      </c>
      <c r="C750" s="36">
        <v>88</v>
      </c>
      <c r="D750" s="36">
        <v>855</v>
      </c>
      <c r="E750" s="37">
        <v>0</v>
      </c>
      <c r="F750" s="36">
        <v>198</v>
      </c>
      <c r="G750" s="36">
        <v>678</v>
      </c>
      <c r="H750" s="35">
        <v>0</v>
      </c>
    </row>
    <row r="751" spans="1:8" s="185" customFormat="1" x14ac:dyDescent="0.3">
      <c r="A751" s="192" t="s">
        <v>1075</v>
      </c>
      <c r="B751" s="69">
        <v>44058</v>
      </c>
      <c r="C751" s="36">
        <v>133</v>
      </c>
      <c r="D751" s="36">
        <v>751</v>
      </c>
      <c r="E751" s="37">
        <v>0</v>
      </c>
      <c r="F751" s="36">
        <v>133</v>
      </c>
      <c r="G751" s="36">
        <v>389</v>
      </c>
      <c r="H751" s="35">
        <v>0</v>
      </c>
    </row>
    <row r="752" spans="1:8" s="185" customFormat="1" x14ac:dyDescent="0.3">
      <c r="A752" s="192" t="s">
        <v>1069</v>
      </c>
      <c r="B752" s="69">
        <v>44059</v>
      </c>
      <c r="C752" s="36">
        <v>373</v>
      </c>
      <c r="D752" s="36">
        <v>2220</v>
      </c>
      <c r="E752" s="37">
        <v>0</v>
      </c>
      <c r="F752" s="36">
        <v>266</v>
      </c>
      <c r="G752" s="36">
        <v>1079</v>
      </c>
      <c r="H752" s="35">
        <v>0</v>
      </c>
    </row>
    <row r="753" spans="1:8" s="185" customFormat="1" x14ac:dyDescent="0.3">
      <c r="A753" s="192" t="s">
        <v>1071</v>
      </c>
      <c r="B753" s="69">
        <v>44059</v>
      </c>
      <c r="C753" s="36">
        <v>130</v>
      </c>
      <c r="D753" s="36">
        <v>1165</v>
      </c>
      <c r="E753" s="37">
        <v>0</v>
      </c>
      <c r="F753" s="36">
        <v>144</v>
      </c>
      <c r="G753" s="36">
        <v>654</v>
      </c>
      <c r="H753" s="35">
        <v>0</v>
      </c>
    </row>
    <row r="754" spans="1:8" s="185" customFormat="1" x14ac:dyDescent="0.3">
      <c r="A754" s="192" t="s">
        <v>1072</v>
      </c>
      <c r="B754" s="69">
        <v>44059</v>
      </c>
      <c r="C754" s="36">
        <v>116</v>
      </c>
      <c r="D754" s="36">
        <v>1118</v>
      </c>
      <c r="E754" s="37">
        <v>0</v>
      </c>
      <c r="F754" s="36">
        <v>105</v>
      </c>
      <c r="G754" s="36">
        <v>569</v>
      </c>
      <c r="H754" s="35">
        <v>0</v>
      </c>
    </row>
    <row r="755" spans="1:8" s="185" customFormat="1" x14ac:dyDescent="0.3">
      <c r="A755" s="192" t="s">
        <v>1073</v>
      </c>
      <c r="B755" s="69">
        <v>44059</v>
      </c>
      <c r="C755" s="36">
        <v>55</v>
      </c>
      <c r="D755" s="36">
        <v>735</v>
      </c>
      <c r="E755" s="37">
        <v>0</v>
      </c>
      <c r="F755" s="36">
        <v>109</v>
      </c>
      <c r="G755" s="36">
        <v>374</v>
      </c>
      <c r="H755" s="35">
        <v>0</v>
      </c>
    </row>
    <row r="756" spans="1:8" s="185" customFormat="1" x14ac:dyDescent="0.3">
      <c r="A756" s="192" t="s">
        <v>1074</v>
      </c>
      <c r="B756" s="69">
        <v>44059</v>
      </c>
      <c r="C756" s="36">
        <v>74</v>
      </c>
      <c r="D756" s="36">
        <v>838</v>
      </c>
      <c r="E756" s="37">
        <v>0</v>
      </c>
      <c r="F756" s="36">
        <v>212</v>
      </c>
      <c r="G756" s="36">
        <v>695</v>
      </c>
      <c r="H756" s="35">
        <v>0</v>
      </c>
    </row>
    <row r="757" spans="1:8" s="185" customFormat="1" x14ac:dyDescent="0.3">
      <c r="A757" s="192" t="s">
        <v>1075</v>
      </c>
      <c r="B757" s="69">
        <v>44059</v>
      </c>
      <c r="C757" s="36">
        <v>122</v>
      </c>
      <c r="D757" s="36">
        <v>731</v>
      </c>
      <c r="E757" s="37">
        <v>0</v>
      </c>
      <c r="F757" s="36">
        <v>144</v>
      </c>
      <c r="G757" s="36">
        <v>405</v>
      </c>
      <c r="H757" s="35">
        <v>0</v>
      </c>
    </row>
    <row r="758" spans="1:8" s="185" customFormat="1" x14ac:dyDescent="0.3">
      <c r="A758" s="192" t="s">
        <v>1069</v>
      </c>
      <c r="B758" s="69">
        <v>44060</v>
      </c>
      <c r="C758" s="36">
        <v>351</v>
      </c>
      <c r="D758" s="36">
        <v>2224</v>
      </c>
      <c r="E758" s="37">
        <v>0</v>
      </c>
      <c r="F758" s="36">
        <v>283</v>
      </c>
      <c r="G758" s="36">
        <v>1067</v>
      </c>
      <c r="H758" s="35">
        <v>0</v>
      </c>
    </row>
    <row r="759" spans="1:8" s="185" customFormat="1" x14ac:dyDescent="0.3">
      <c r="A759" s="192" t="s">
        <v>1071</v>
      </c>
      <c r="B759" s="69">
        <v>44060</v>
      </c>
      <c r="C759" s="36">
        <v>135</v>
      </c>
      <c r="D759" s="36">
        <v>1202</v>
      </c>
      <c r="E759" s="37">
        <v>0</v>
      </c>
      <c r="F759" s="36">
        <v>139</v>
      </c>
      <c r="G759" s="36">
        <v>621</v>
      </c>
      <c r="H759" s="35">
        <v>0</v>
      </c>
    </row>
    <row r="760" spans="1:8" s="185" customFormat="1" x14ac:dyDescent="0.3">
      <c r="A760" s="192" t="s">
        <v>1072</v>
      </c>
      <c r="B760" s="69">
        <v>44060</v>
      </c>
      <c r="C760" s="36">
        <v>108</v>
      </c>
      <c r="D760" s="36">
        <v>1129</v>
      </c>
      <c r="E760" s="37">
        <v>0</v>
      </c>
      <c r="F760" s="36">
        <v>113</v>
      </c>
      <c r="G760" s="36">
        <v>555</v>
      </c>
      <c r="H760" s="35">
        <v>0</v>
      </c>
    </row>
    <row r="761" spans="1:8" s="185" customFormat="1" x14ac:dyDescent="0.3">
      <c r="A761" s="192" t="s">
        <v>1073</v>
      </c>
      <c r="B761" s="69">
        <v>44060</v>
      </c>
      <c r="C761" s="36">
        <v>64</v>
      </c>
      <c r="D761" s="36">
        <v>736</v>
      </c>
      <c r="E761" s="37">
        <v>0</v>
      </c>
      <c r="F761" s="36">
        <v>100</v>
      </c>
      <c r="G761" s="36">
        <v>373</v>
      </c>
      <c r="H761" s="35">
        <v>0</v>
      </c>
    </row>
    <row r="762" spans="1:8" s="185" customFormat="1" x14ac:dyDescent="0.3">
      <c r="A762" s="192" t="s">
        <v>1074</v>
      </c>
      <c r="B762" s="69">
        <v>44060</v>
      </c>
      <c r="C762" s="36">
        <v>72</v>
      </c>
      <c r="D762" s="36">
        <v>842</v>
      </c>
      <c r="E762" s="37">
        <v>0</v>
      </c>
      <c r="F762" s="36">
        <v>214</v>
      </c>
      <c r="G762" s="36">
        <v>686</v>
      </c>
      <c r="H762" s="35">
        <v>0</v>
      </c>
    </row>
    <row r="763" spans="1:8" s="185" customFormat="1" x14ac:dyDescent="0.3">
      <c r="A763" s="192" t="s">
        <v>1075</v>
      </c>
      <c r="B763" s="69">
        <v>44060</v>
      </c>
      <c r="C763" s="36">
        <v>131</v>
      </c>
      <c r="D763" s="36">
        <v>745</v>
      </c>
      <c r="E763" s="37">
        <v>0</v>
      </c>
      <c r="F763" s="36">
        <v>135</v>
      </c>
      <c r="G763" s="36">
        <v>388</v>
      </c>
      <c r="H763" s="35">
        <v>0</v>
      </c>
    </row>
    <row r="764" spans="1:8" s="185" customFormat="1" x14ac:dyDescent="0.3">
      <c r="A764" s="192" t="s">
        <v>1069</v>
      </c>
      <c r="B764" s="69">
        <v>44061</v>
      </c>
      <c r="C764" s="36">
        <v>378</v>
      </c>
      <c r="D764" s="36">
        <v>2374</v>
      </c>
      <c r="E764" s="37">
        <v>0</v>
      </c>
      <c r="F764" s="36">
        <v>255</v>
      </c>
      <c r="G764" s="36">
        <v>916</v>
      </c>
      <c r="H764" s="35">
        <v>0</v>
      </c>
    </row>
    <row r="765" spans="1:8" s="185" customFormat="1" x14ac:dyDescent="0.3">
      <c r="A765" s="192" t="s">
        <v>1071</v>
      </c>
      <c r="B765" s="69">
        <v>44061</v>
      </c>
      <c r="C765" s="36">
        <v>149</v>
      </c>
      <c r="D765" s="36">
        <v>1258</v>
      </c>
      <c r="E765" s="37">
        <v>0</v>
      </c>
      <c r="F765" s="36">
        <v>125</v>
      </c>
      <c r="G765" s="36">
        <v>565</v>
      </c>
      <c r="H765" s="35">
        <v>0</v>
      </c>
    </row>
    <row r="766" spans="1:8" s="185" customFormat="1" x14ac:dyDescent="0.3">
      <c r="A766" s="192" t="s">
        <v>1072</v>
      </c>
      <c r="B766" s="69">
        <v>44061</v>
      </c>
      <c r="C766" s="36">
        <v>107</v>
      </c>
      <c r="D766" s="36">
        <v>1220</v>
      </c>
      <c r="E766" s="37">
        <v>0</v>
      </c>
      <c r="F766" s="36">
        <v>114</v>
      </c>
      <c r="G766" s="36">
        <v>464</v>
      </c>
      <c r="H766" s="35">
        <v>0</v>
      </c>
    </row>
    <row r="767" spans="1:8" s="185" customFormat="1" x14ac:dyDescent="0.3">
      <c r="A767" s="192" t="s">
        <v>1073</v>
      </c>
      <c r="B767" s="69">
        <v>44061</v>
      </c>
      <c r="C767" s="36">
        <v>58</v>
      </c>
      <c r="D767" s="36">
        <v>792</v>
      </c>
      <c r="E767" s="37">
        <v>0</v>
      </c>
      <c r="F767" s="36">
        <v>98</v>
      </c>
      <c r="G767" s="36">
        <v>328</v>
      </c>
      <c r="H767" s="35">
        <v>0</v>
      </c>
    </row>
    <row r="768" spans="1:8" s="185" customFormat="1" x14ac:dyDescent="0.3">
      <c r="A768" s="192" t="s">
        <v>1074</v>
      </c>
      <c r="B768" s="69">
        <v>44061</v>
      </c>
      <c r="C768" s="36">
        <v>72</v>
      </c>
      <c r="D768" s="36">
        <v>875</v>
      </c>
      <c r="E768" s="37">
        <v>0</v>
      </c>
      <c r="F768" s="36">
        <v>214</v>
      </c>
      <c r="G768" s="36">
        <v>651</v>
      </c>
      <c r="H768" s="35">
        <v>0</v>
      </c>
    </row>
    <row r="769" spans="1:8" s="185" customFormat="1" x14ac:dyDescent="0.3">
      <c r="A769" s="192" t="s">
        <v>1075</v>
      </c>
      <c r="B769" s="69">
        <v>44061</v>
      </c>
      <c r="C769" s="36">
        <v>126</v>
      </c>
      <c r="D769" s="36">
        <v>785</v>
      </c>
      <c r="E769" s="37">
        <v>0</v>
      </c>
      <c r="F769" s="36">
        <v>140</v>
      </c>
      <c r="G769" s="36">
        <v>348</v>
      </c>
      <c r="H769" s="35">
        <v>0</v>
      </c>
    </row>
    <row r="770" spans="1:8" s="185" customFormat="1" x14ac:dyDescent="0.3">
      <c r="A770" s="192" t="s">
        <v>1069</v>
      </c>
      <c r="B770" s="69">
        <v>44062</v>
      </c>
      <c r="C770" s="36">
        <v>395</v>
      </c>
      <c r="D770" s="36">
        <v>2431</v>
      </c>
      <c r="E770" s="37">
        <v>0</v>
      </c>
      <c r="F770" s="36">
        <v>244</v>
      </c>
      <c r="G770" s="36">
        <v>884</v>
      </c>
      <c r="H770" s="35">
        <v>0</v>
      </c>
    </row>
    <row r="771" spans="1:8" s="185" customFormat="1" x14ac:dyDescent="0.3">
      <c r="A771" s="192" t="s">
        <v>1071</v>
      </c>
      <c r="B771" s="69">
        <v>44062</v>
      </c>
      <c r="C771" s="36">
        <v>147</v>
      </c>
      <c r="D771" s="36">
        <v>1303</v>
      </c>
      <c r="E771" s="37">
        <v>0</v>
      </c>
      <c r="F771" s="36">
        <v>127</v>
      </c>
      <c r="G771" s="36">
        <v>520</v>
      </c>
      <c r="H771" s="35">
        <v>0</v>
      </c>
    </row>
    <row r="772" spans="1:8" s="185" customFormat="1" x14ac:dyDescent="0.3">
      <c r="A772" s="192" t="s">
        <v>1072</v>
      </c>
      <c r="B772" s="69">
        <v>44062</v>
      </c>
      <c r="C772" s="36">
        <v>112</v>
      </c>
      <c r="D772" s="36">
        <v>1259</v>
      </c>
      <c r="E772" s="37">
        <v>0</v>
      </c>
      <c r="F772" s="36">
        <v>109</v>
      </c>
      <c r="G772" s="36">
        <v>425</v>
      </c>
      <c r="H772" s="35">
        <v>0</v>
      </c>
    </row>
    <row r="773" spans="1:8" s="185" customFormat="1" x14ac:dyDescent="0.3">
      <c r="A773" s="192" t="s">
        <v>1073</v>
      </c>
      <c r="B773" s="69">
        <v>44062</v>
      </c>
      <c r="C773" s="36">
        <v>71</v>
      </c>
      <c r="D773" s="36">
        <v>798</v>
      </c>
      <c r="E773" s="37">
        <v>0</v>
      </c>
      <c r="F773" s="36">
        <v>85</v>
      </c>
      <c r="G773" s="36">
        <v>322</v>
      </c>
      <c r="H773" s="35">
        <v>0</v>
      </c>
    </row>
    <row r="774" spans="1:8" s="185" customFormat="1" x14ac:dyDescent="0.3">
      <c r="A774" s="192" t="s">
        <v>1074</v>
      </c>
      <c r="B774" s="69">
        <v>44062</v>
      </c>
      <c r="C774" s="36">
        <v>69</v>
      </c>
      <c r="D774" s="36">
        <v>889</v>
      </c>
      <c r="E774" s="37">
        <v>0</v>
      </c>
      <c r="F774" s="36">
        <v>217</v>
      </c>
      <c r="G774" s="36">
        <v>641</v>
      </c>
      <c r="H774" s="35">
        <v>0</v>
      </c>
    </row>
    <row r="775" spans="1:8" s="185" customFormat="1" x14ac:dyDescent="0.3">
      <c r="A775" s="192" t="s">
        <v>1075</v>
      </c>
      <c r="B775" s="69">
        <v>44062</v>
      </c>
      <c r="C775" s="36">
        <v>136</v>
      </c>
      <c r="D775" s="36">
        <v>821</v>
      </c>
      <c r="E775" s="37">
        <v>0</v>
      </c>
      <c r="F775" s="36">
        <v>130</v>
      </c>
      <c r="G775" s="36">
        <v>315</v>
      </c>
      <c r="H775" s="35">
        <v>0</v>
      </c>
    </row>
    <row r="776" spans="1:8" s="185" customFormat="1" x14ac:dyDescent="0.3">
      <c r="A776" s="192" t="s">
        <v>1069</v>
      </c>
      <c r="B776" s="69">
        <v>44063</v>
      </c>
      <c r="C776" s="36">
        <v>397</v>
      </c>
      <c r="D776" s="36">
        <v>2418</v>
      </c>
      <c r="E776" s="37">
        <v>0</v>
      </c>
      <c r="F776" s="36">
        <v>243</v>
      </c>
      <c r="G776" s="36">
        <v>890</v>
      </c>
      <c r="H776" s="35">
        <v>0</v>
      </c>
    </row>
    <row r="777" spans="1:8" s="185" customFormat="1" x14ac:dyDescent="0.3">
      <c r="A777" s="192" t="s">
        <v>1071</v>
      </c>
      <c r="B777" s="69">
        <v>44063</v>
      </c>
      <c r="C777" s="36">
        <v>146</v>
      </c>
      <c r="D777" s="36">
        <v>1248</v>
      </c>
      <c r="E777" s="37">
        <v>0</v>
      </c>
      <c r="F777" s="36">
        <v>114</v>
      </c>
      <c r="G777" s="36">
        <v>576</v>
      </c>
      <c r="H777" s="35">
        <v>0</v>
      </c>
    </row>
    <row r="778" spans="1:8" s="185" customFormat="1" x14ac:dyDescent="0.3">
      <c r="A778" s="192" t="s">
        <v>1072</v>
      </c>
      <c r="B778" s="69">
        <v>44063</v>
      </c>
      <c r="C778" s="36">
        <v>114</v>
      </c>
      <c r="D778" s="36">
        <v>1243</v>
      </c>
      <c r="E778" s="37">
        <v>0</v>
      </c>
      <c r="F778" s="36">
        <v>107</v>
      </c>
      <c r="G778" s="36">
        <v>445</v>
      </c>
      <c r="H778" s="35">
        <v>0</v>
      </c>
    </row>
    <row r="779" spans="1:8" s="185" customFormat="1" x14ac:dyDescent="0.3">
      <c r="A779" s="192" t="s">
        <v>1073</v>
      </c>
      <c r="B779" s="69">
        <v>44063</v>
      </c>
      <c r="C779" s="36">
        <v>70</v>
      </c>
      <c r="D779" s="36">
        <v>794</v>
      </c>
      <c r="E779" s="37">
        <v>0</v>
      </c>
      <c r="F779" s="36">
        <v>86</v>
      </c>
      <c r="G779" s="36">
        <v>326</v>
      </c>
      <c r="H779" s="35">
        <v>0</v>
      </c>
    </row>
    <row r="780" spans="1:8" s="185" customFormat="1" x14ac:dyDescent="0.3">
      <c r="A780" s="192" t="s">
        <v>1074</v>
      </c>
      <c r="B780" s="69">
        <v>44063</v>
      </c>
      <c r="C780" s="36">
        <v>75</v>
      </c>
      <c r="D780" s="36">
        <v>869</v>
      </c>
      <c r="E780" s="37">
        <v>0</v>
      </c>
      <c r="F780" s="36">
        <v>211</v>
      </c>
      <c r="G780" s="36">
        <v>661</v>
      </c>
      <c r="H780" s="35">
        <v>0</v>
      </c>
    </row>
    <row r="781" spans="1:8" s="185" customFormat="1" x14ac:dyDescent="0.3">
      <c r="A781" s="192" t="s">
        <v>1075</v>
      </c>
      <c r="B781" s="69">
        <v>44063</v>
      </c>
      <c r="C781" s="36">
        <v>131</v>
      </c>
      <c r="D781" s="36">
        <v>836</v>
      </c>
      <c r="E781" s="37">
        <v>0</v>
      </c>
      <c r="F781" s="36">
        <v>135</v>
      </c>
      <c r="G781" s="36">
        <v>300</v>
      </c>
      <c r="H781" s="35">
        <v>0</v>
      </c>
    </row>
    <row r="782" spans="1:8" s="185" customFormat="1" x14ac:dyDescent="0.3">
      <c r="A782" s="192" t="s">
        <v>1069</v>
      </c>
      <c r="B782" s="69">
        <v>44064</v>
      </c>
      <c r="C782" s="36">
        <v>389</v>
      </c>
      <c r="D782" s="36">
        <v>2352</v>
      </c>
      <c r="E782" s="37">
        <v>0</v>
      </c>
      <c r="F782" s="36">
        <v>251</v>
      </c>
      <c r="G782" s="36">
        <v>952</v>
      </c>
      <c r="H782" s="35">
        <v>0</v>
      </c>
    </row>
    <row r="783" spans="1:8" s="185" customFormat="1" x14ac:dyDescent="0.3">
      <c r="A783" s="192" t="s">
        <v>1071</v>
      </c>
      <c r="B783" s="69">
        <v>44064</v>
      </c>
      <c r="C783" s="36">
        <v>149</v>
      </c>
      <c r="D783" s="36">
        <v>1189</v>
      </c>
      <c r="E783" s="37">
        <v>0</v>
      </c>
      <c r="F783" s="36">
        <v>112</v>
      </c>
      <c r="G783" s="36">
        <v>635</v>
      </c>
      <c r="H783" s="35">
        <v>0</v>
      </c>
    </row>
    <row r="784" spans="1:8" s="185" customFormat="1" x14ac:dyDescent="0.3">
      <c r="A784" s="192" t="s">
        <v>1072</v>
      </c>
      <c r="B784" s="69">
        <v>44064</v>
      </c>
      <c r="C784" s="36">
        <v>103</v>
      </c>
      <c r="D784" s="36">
        <v>1183</v>
      </c>
      <c r="E784" s="37">
        <v>0</v>
      </c>
      <c r="F784" s="36">
        <v>118</v>
      </c>
      <c r="G784" s="36">
        <v>505</v>
      </c>
      <c r="H784" s="35">
        <v>0</v>
      </c>
    </row>
    <row r="785" spans="1:8" s="185" customFormat="1" x14ac:dyDescent="0.3">
      <c r="A785" s="192" t="s">
        <v>1073</v>
      </c>
      <c r="B785" s="69">
        <v>44064</v>
      </c>
      <c r="C785" s="36">
        <v>65</v>
      </c>
      <c r="D785" s="36">
        <v>782</v>
      </c>
      <c r="E785" s="37">
        <v>0</v>
      </c>
      <c r="F785" s="36">
        <v>91</v>
      </c>
      <c r="G785" s="36">
        <v>338</v>
      </c>
      <c r="H785" s="35">
        <v>0</v>
      </c>
    </row>
    <row r="786" spans="1:8" s="185" customFormat="1" x14ac:dyDescent="0.3">
      <c r="A786" s="192" t="s">
        <v>1074</v>
      </c>
      <c r="B786" s="69">
        <v>44064</v>
      </c>
      <c r="C786" s="36">
        <v>79</v>
      </c>
      <c r="D786" s="36">
        <v>848</v>
      </c>
      <c r="E786" s="37">
        <v>0</v>
      </c>
      <c r="F786" s="36">
        <v>207</v>
      </c>
      <c r="G786" s="36">
        <v>685</v>
      </c>
      <c r="H786" s="35">
        <v>0</v>
      </c>
    </row>
    <row r="787" spans="1:8" s="185" customFormat="1" x14ac:dyDescent="0.3">
      <c r="A787" s="192" t="s">
        <v>1075</v>
      </c>
      <c r="B787" s="69">
        <v>44064</v>
      </c>
      <c r="C787" s="36">
        <v>130</v>
      </c>
      <c r="D787" s="36">
        <v>835</v>
      </c>
      <c r="E787" s="37">
        <v>0</v>
      </c>
      <c r="F787" s="36">
        <v>143</v>
      </c>
      <c r="G787" s="36">
        <v>296</v>
      </c>
      <c r="H787" s="35">
        <v>0</v>
      </c>
    </row>
    <row r="788" spans="1:8" s="185" customFormat="1" x14ac:dyDescent="0.3">
      <c r="A788" s="192" t="s">
        <v>1069</v>
      </c>
      <c r="B788" s="69">
        <v>44065</v>
      </c>
      <c r="C788" s="36">
        <v>370</v>
      </c>
      <c r="D788" s="36">
        <v>2270</v>
      </c>
      <c r="E788" s="37">
        <v>0</v>
      </c>
      <c r="F788" s="36">
        <v>272</v>
      </c>
      <c r="G788" s="36">
        <v>1027</v>
      </c>
      <c r="H788" s="35">
        <v>0</v>
      </c>
    </row>
    <row r="789" spans="1:8" s="185" customFormat="1" x14ac:dyDescent="0.3">
      <c r="A789" s="192" t="s">
        <v>1071</v>
      </c>
      <c r="B789" s="69">
        <v>44065</v>
      </c>
      <c r="C789" s="36">
        <v>146</v>
      </c>
      <c r="D789" s="36">
        <v>1139</v>
      </c>
      <c r="E789" s="37">
        <v>0</v>
      </c>
      <c r="F789" s="36">
        <v>114</v>
      </c>
      <c r="G789" s="36">
        <v>685</v>
      </c>
      <c r="H789" s="35">
        <v>0</v>
      </c>
    </row>
    <row r="790" spans="1:8" s="185" customFormat="1" x14ac:dyDescent="0.3">
      <c r="A790" s="192" t="s">
        <v>1072</v>
      </c>
      <c r="B790" s="69">
        <v>44065</v>
      </c>
      <c r="C790" s="36">
        <v>110</v>
      </c>
      <c r="D790" s="36">
        <v>1171</v>
      </c>
      <c r="E790" s="37">
        <v>0</v>
      </c>
      <c r="F790" s="36">
        <v>111</v>
      </c>
      <c r="G790" s="36">
        <v>516</v>
      </c>
      <c r="H790" s="35">
        <v>0</v>
      </c>
    </row>
    <row r="791" spans="1:8" s="185" customFormat="1" x14ac:dyDescent="0.3">
      <c r="A791" s="192" t="s">
        <v>1073</v>
      </c>
      <c r="B791" s="69">
        <v>44065</v>
      </c>
      <c r="C791" s="36">
        <v>65</v>
      </c>
      <c r="D791" s="36">
        <v>741</v>
      </c>
      <c r="E791" s="37">
        <v>0</v>
      </c>
      <c r="F791" s="36">
        <v>91</v>
      </c>
      <c r="G791" s="36">
        <v>379</v>
      </c>
      <c r="H791" s="35">
        <v>0</v>
      </c>
    </row>
    <row r="792" spans="1:8" s="185" customFormat="1" x14ac:dyDescent="0.3">
      <c r="A792" s="192" t="s">
        <v>1074</v>
      </c>
      <c r="B792" s="69">
        <v>44065</v>
      </c>
      <c r="C792" s="36">
        <v>73</v>
      </c>
      <c r="D792" s="36">
        <v>873</v>
      </c>
      <c r="E792" s="37">
        <v>0</v>
      </c>
      <c r="F792" s="36">
        <v>213</v>
      </c>
      <c r="G792" s="36">
        <v>657</v>
      </c>
      <c r="H792" s="35">
        <v>0</v>
      </c>
    </row>
    <row r="793" spans="1:8" s="185" customFormat="1" x14ac:dyDescent="0.3">
      <c r="A793" s="192" t="s">
        <v>1075</v>
      </c>
      <c r="B793" s="69">
        <v>44065</v>
      </c>
      <c r="C793" s="36">
        <v>129</v>
      </c>
      <c r="D793" s="36">
        <v>800</v>
      </c>
      <c r="E793" s="37">
        <v>0</v>
      </c>
      <c r="F793" s="36">
        <v>144</v>
      </c>
      <c r="G793" s="36">
        <v>331</v>
      </c>
      <c r="H793" s="35">
        <v>0</v>
      </c>
    </row>
    <row r="794" spans="1:8" s="185" customFormat="1" x14ac:dyDescent="0.3">
      <c r="A794" s="192" t="s">
        <v>1069</v>
      </c>
      <c r="B794" s="69">
        <v>44066</v>
      </c>
      <c r="C794" s="36">
        <v>367</v>
      </c>
      <c r="D794" s="36">
        <v>2191</v>
      </c>
      <c r="E794" s="37">
        <v>0</v>
      </c>
      <c r="F794" s="36">
        <v>278</v>
      </c>
      <c r="G794" s="36">
        <v>1137</v>
      </c>
      <c r="H794" s="35">
        <v>0</v>
      </c>
    </row>
    <row r="795" spans="1:8" s="185" customFormat="1" x14ac:dyDescent="0.3">
      <c r="A795" s="192" t="s">
        <v>1071</v>
      </c>
      <c r="B795" s="69">
        <v>44066</v>
      </c>
      <c r="C795" s="36">
        <v>128</v>
      </c>
      <c r="D795" s="36">
        <v>1133</v>
      </c>
      <c r="E795" s="37">
        <v>0</v>
      </c>
      <c r="F795" s="36">
        <v>132</v>
      </c>
      <c r="G795" s="36">
        <v>691</v>
      </c>
      <c r="H795" s="35">
        <v>0</v>
      </c>
    </row>
    <row r="796" spans="1:8" s="185" customFormat="1" x14ac:dyDescent="0.3">
      <c r="A796" s="192" t="s">
        <v>1072</v>
      </c>
      <c r="B796" s="69">
        <v>44066</v>
      </c>
      <c r="C796" s="36">
        <v>105</v>
      </c>
      <c r="D796" s="36">
        <v>1160</v>
      </c>
      <c r="E796" s="37">
        <v>0</v>
      </c>
      <c r="F796" s="36">
        <v>116</v>
      </c>
      <c r="G796" s="36">
        <v>527</v>
      </c>
      <c r="H796" s="35">
        <v>0</v>
      </c>
    </row>
    <row r="797" spans="1:8" s="185" customFormat="1" x14ac:dyDescent="0.3">
      <c r="A797" s="192" t="s">
        <v>1073</v>
      </c>
      <c r="B797" s="69">
        <v>44066</v>
      </c>
      <c r="C797" s="36">
        <v>68</v>
      </c>
      <c r="D797" s="36">
        <v>748</v>
      </c>
      <c r="E797" s="37">
        <v>0</v>
      </c>
      <c r="F797" s="36">
        <v>88</v>
      </c>
      <c r="G797" s="36">
        <v>372</v>
      </c>
      <c r="H797" s="35">
        <v>0</v>
      </c>
    </row>
    <row r="798" spans="1:8" s="185" customFormat="1" x14ac:dyDescent="0.3">
      <c r="A798" s="192" t="s">
        <v>1074</v>
      </c>
      <c r="B798" s="69">
        <v>44066</v>
      </c>
      <c r="C798" s="36">
        <v>72</v>
      </c>
      <c r="D798" s="36">
        <v>839</v>
      </c>
      <c r="E798" s="37">
        <v>0</v>
      </c>
      <c r="F798" s="36">
        <v>214</v>
      </c>
      <c r="G798" s="36">
        <v>691</v>
      </c>
      <c r="H798" s="35">
        <v>0</v>
      </c>
    </row>
    <row r="799" spans="1:8" s="185" customFormat="1" x14ac:dyDescent="0.3">
      <c r="A799" s="192" t="s">
        <v>1075</v>
      </c>
      <c r="B799" s="69">
        <v>44066</v>
      </c>
      <c r="C799" s="36">
        <v>118</v>
      </c>
      <c r="D799" s="36">
        <v>784</v>
      </c>
      <c r="E799" s="37">
        <v>0</v>
      </c>
      <c r="F799" s="36">
        <v>155</v>
      </c>
      <c r="G799" s="36">
        <v>347</v>
      </c>
      <c r="H799" s="35">
        <v>0</v>
      </c>
    </row>
    <row r="800" spans="1:8" s="185" customFormat="1" x14ac:dyDescent="0.3">
      <c r="A800" s="192" t="s">
        <v>1069</v>
      </c>
      <c r="B800" s="69">
        <v>44067</v>
      </c>
      <c r="C800" s="36">
        <v>354</v>
      </c>
      <c r="D800" s="36">
        <v>2167</v>
      </c>
      <c r="E800" s="37">
        <v>0</v>
      </c>
      <c r="F800" s="36">
        <v>291</v>
      </c>
      <c r="G800" s="36">
        <v>1161</v>
      </c>
      <c r="H800" s="35">
        <v>0</v>
      </c>
    </row>
    <row r="801" spans="1:8" s="185" customFormat="1" x14ac:dyDescent="0.3">
      <c r="A801" s="192" t="s">
        <v>1071</v>
      </c>
      <c r="B801" s="69">
        <v>44067</v>
      </c>
      <c r="C801" s="36">
        <v>125</v>
      </c>
      <c r="D801" s="36">
        <v>1103</v>
      </c>
      <c r="E801" s="37">
        <v>0</v>
      </c>
      <c r="F801" s="36">
        <v>135</v>
      </c>
      <c r="G801" s="36">
        <v>721</v>
      </c>
      <c r="H801" s="35">
        <v>0</v>
      </c>
    </row>
    <row r="802" spans="1:8" s="185" customFormat="1" x14ac:dyDescent="0.3">
      <c r="A802" s="192" t="s">
        <v>1072</v>
      </c>
      <c r="B802" s="69">
        <v>44067</v>
      </c>
      <c r="C802" s="36">
        <v>104</v>
      </c>
      <c r="D802" s="36">
        <v>1189</v>
      </c>
      <c r="E802" s="37">
        <v>0</v>
      </c>
      <c r="F802" s="36">
        <v>117</v>
      </c>
      <c r="G802" s="36">
        <v>501</v>
      </c>
      <c r="H802" s="35">
        <v>0</v>
      </c>
    </row>
    <row r="803" spans="1:8" s="185" customFormat="1" x14ac:dyDescent="0.3">
      <c r="A803" s="192" t="s">
        <v>1073</v>
      </c>
      <c r="B803" s="69">
        <v>44067</v>
      </c>
      <c r="C803" s="36">
        <v>69</v>
      </c>
      <c r="D803" s="36">
        <v>782</v>
      </c>
      <c r="E803" s="37">
        <v>0</v>
      </c>
      <c r="F803" s="36">
        <v>87</v>
      </c>
      <c r="G803" s="36">
        <v>338</v>
      </c>
      <c r="H803" s="35">
        <v>0</v>
      </c>
    </row>
    <row r="804" spans="1:8" s="185" customFormat="1" x14ac:dyDescent="0.3">
      <c r="A804" s="192" t="s">
        <v>1074</v>
      </c>
      <c r="B804" s="69">
        <v>44067</v>
      </c>
      <c r="C804" s="36">
        <v>73</v>
      </c>
      <c r="D804" s="36">
        <v>852</v>
      </c>
      <c r="E804" s="37">
        <v>0</v>
      </c>
      <c r="F804" s="36">
        <v>213</v>
      </c>
      <c r="G804" s="36">
        <v>678</v>
      </c>
      <c r="H804" s="35">
        <v>0</v>
      </c>
    </row>
    <row r="805" spans="1:8" s="185" customFormat="1" x14ac:dyDescent="0.3">
      <c r="A805" s="192" t="s">
        <v>1075</v>
      </c>
      <c r="B805" s="69">
        <v>44067</v>
      </c>
      <c r="C805" s="36">
        <v>122</v>
      </c>
      <c r="D805" s="36">
        <v>804</v>
      </c>
      <c r="E805" s="37">
        <v>0</v>
      </c>
      <c r="F805" s="36">
        <v>149</v>
      </c>
      <c r="G805" s="36">
        <v>350</v>
      </c>
      <c r="H805" s="35">
        <v>0</v>
      </c>
    </row>
    <row r="806" spans="1:8" s="185" customFormat="1" x14ac:dyDescent="0.3">
      <c r="A806" s="192" t="s">
        <v>1069</v>
      </c>
      <c r="B806" s="69">
        <v>44068</v>
      </c>
      <c r="C806" s="36">
        <v>362</v>
      </c>
      <c r="D806" s="36">
        <v>2320</v>
      </c>
      <c r="E806" s="37">
        <v>0</v>
      </c>
      <c r="F806" s="36">
        <v>283</v>
      </c>
      <c r="G806" s="36">
        <v>1008</v>
      </c>
      <c r="H806" s="35">
        <v>0</v>
      </c>
    </row>
    <row r="807" spans="1:8" s="185" customFormat="1" x14ac:dyDescent="0.3">
      <c r="A807" s="192" t="s">
        <v>1071</v>
      </c>
      <c r="B807" s="69">
        <v>44068</v>
      </c>
      <c r="C807" s="36">
        <v>129</v>
      </c>
      <c r="D807" s="36">
        <v>1182</v>
      </c>
      <c r="E807" s="37">
        <v>0</v>
      </c>
      <c r="F807" s="36">
        <v>131</v>
      </c>
      <c r="G807" s="36">
        <v>642</v>
      </c>
      <c r="H807" s="35">
        <v>0</v>
      </c>
    </row>
    <row r="808" spans="1:8" s="185" customFormat="1" x14ac:dyDescent="0.3">
      <c r="A808" s="192" t="s">
        <v>1072</v>
      </c>
      <c r="B808" s="69">
        <v>44068</v>
      </c>
      <c r="C808" s="36">
        <v>112</v>
      </c>
      <c r="D808" s="36">
        <v>1231</v>
      </c>
      <c r="E808" s="37">
        <v>0</v>
      </c>
      <c r="F808" s="36">
        <v>109</v>
      </c>
      <c r="G808" s="36">
        <v>459</v>
      </c>
      <c r="H808" s="35">
        <v>0</v>
      </c>
    </row>
    <row r="809" spans="1:8" s="185" customFormat="1" x14ac:dyDescent="0.3">
      <c r="A809" s="192" t="s">
        <v>1073</v>
      </c>
      <c r="B809" s="69">
        <v>44068</v>
      </c>
      <c r="C809" s="36">
        <v>78</v>
      </c>
      <c r="D809" s="36">
        <v>832</v>
      </c>
      <c r="E809" s="37">
        <v>0</v>
      </c>
      <c r="F809" s="36">
        <v>78</v>
      </c>
      <c r="G809" s="36">
        <v>288</v>
      </c>
      <c r="H809" s="35">
        <v>0</v>
      </c>
    </row>
    <row r="810" spans="1:8" s="185" customFormat="1" x14ac:dyDescent="0.3">
      <c r="A810" s="192" t="s">
        <v>1074</v>
      </c>
      <c r="B810" s="69">
        <v>44068</v>
      </c>
      <c r="C810" s="36">
        <v>78</v>
      </c>
      <c r="D810" s="36">
        <v>845</v>
      </c>
      <c r="E810" s="37">
        <v>0</v>
      </c>
      <c r="F810" s="36">
        <v>208</v>
      </c>
      <c r="G810" s="36">
        <v>682</v>
      </c>
      <c r="H810" s="35">
        <v>0</v>
      </c>
    </row>
    <row r="811" spans="1:8" s="185" customFormat="1" x14ac:dyDescent="0.3">
      <c r="A811" s="192" t="s">
        <v>1075</v>
      </c>
      <c r="B811" s="69">
        <v>44068</v>
      </c>
      <c r="C811" s="36">
        <v>129</v>
      </c>
      <c r="D811" s="36">
        <v>892</v>
      </c>
      <c r="E811" s="37">
        <v>0</v>
      </c>
      <c r="F811" s="36">
        <v>144</v>
      </c>
      <c r="G811" s="36">
        <v>262</v>
      </c>
      <c r="H811" s="35">
        <v>0</v>
      </c>
    </row>
    <row r="812" spans="1:8" s="185" customFormat="1" x14ac:dyDescent="0.3">
      <c r="A812" s="192" t="s">
        <v>1069</v>
      </c>
      <c r="B812" s="69">
        <v>44069</v>
      </c>
      <c r="C812" s="36">
        <v>376</v>
      </c>
      <c r="D812" s="36">
        <v>2383</v>
      </c>
      <c r="E812" s="37">
        <v>0</v>
      </c>
      <c r="F812" s="36">
        <v>269</v>
      </c>
      <c r="G812" s="36">
        <v>945</v>
      </c>
      <c r="H812" s="35">
        <v>0</v>
      </c>
    </row>
    <row r="813" spans="1:8" s="185" customFormat="1" x14ac:dyDescent="0.3">
      <c r="A813" s="192" t="s">
        <v>1071</v>
      </c>
      <c r="B813" s="69">
        <v>44069</v>
      </c>
      <c r="C813" s="36">
        <v>137</v>
      </c>
      <c r="D813" s="36">
        <v>1208</v>
      </c>
      <c r="E813" s="37">
        <v>0</v>
      </c>
      <c r="F813" s="36">
        <v>123</v>
      </c>
      <c r="G813" s="36">
        <v>616</v>
      </c>
      <c r="H813" s="35">
        <v>0</v>
      </c>
    </row>
    <row r="814" spans="1:8" s="185" customFormat="1" x14ac:dyDescent="0.3">
      <c r="A814" s="192" t="s">
        <v>1072</v>
      </c>
      <c r="B814" s="69">
        <v>44069</v>
      </c>
      <c r="C814" s="36">
        <v>107</v>
      </c>
      <c r="D814" s="36">
        <v>1246</v>
      </c>
      <c r="E814" s="37">
        <v>0</v>
      </c>
      <c r="F814" s="36">
        <v>114</v>
      </c>
      <c r="G814" s="36">
        <v>444</v>
      </c>
      <c r="H814" s="35">
        <v>0</v>
      </c>
    </row>
    <row r="815" spans="1:8" s="185" customFormat="1" x14ac:dyDescent="0.3">
      <c r="A815" s="192" t="s">
        <v>1073</v>
      </c>
      <c r="B815" s="69">
        <v>44069</v>
      </c>
      <c r="C815" s="36">
        <v>76</v>
      </c>
      <c r="D815" s="36">
        <v>813</v>
      </c>
      <c r="E815" s="37">
        <v>0</v>
      </c>
      <c r="F815" s="36">
        <v>80</v>
      </c>
      <c r="G815" s="36">
        <v>307</v>
      </c>
      <c r="H815" s="35">
        <v>0</v>
      </c>
    </row>
    <row r="816" spans="1:8" s="185" customFormat="1" x14ac:dyDescent="0.3">
      <c r="A816" s="192" t="s">
        <v>1074</v>
      </c>
      <c r="B816" s="69">
        <v>44069</v>
      </c>
      <c r="C816" s="36">
        <v>85</v>
      </c>
      <c r="D816" s="36">
        <v>848</v>
      </c>
      <c r="E816" s="37">
        <v>0</v>
      </c>
      <c r="F816" s="36">
        <v>201</v>
      </c>
      <c r="G816" s="36">
        <v>679</v>
      </c>
      <c r="H816" s="35">
        <v>0</v>
      </c>
    </row>
    <row r="817" spans="1:8" s="185" customFormat="1" x14ac:dyDescent="0.3">
      <c r="A817" s="192" t="s">
        <v>1075</v>
      </c>
      <c r="B817" s="69">
        <v>44069</v>
      </c>
      <c r="C817" s="36">
        <v>139</v>
      </c>
      <c r="D817" s="36">
        <v>907</v>
      </c>
      <c r="E817" s="37">
        <v>0</v>
      </c>
      <c r="F817" s="36">
        <v>134</v>
      </c>
      <c r="G817" s="36">
        <v>251</v>
      </c>
      <c r="H817" s="35">
        <v>0</v>
      </c>
    </row>
    <row r="818" spans="1:8" s="185" customFormat="1" x14ac:dyDescent="0.3">
      <c r="A818" s="192" t="s">
        <v>1069</v>
      </c>
      <c r="B818" s="69">
        <v>44070</v>
      </c>
      <c r="C818" s="36">
        <v>376</v>
      </c>
      <c r="D818" s="36">
        <v>2407</v>
      </c>
      <c r="E818" s="37">
        <v>0</v>
      </c>
      <c r="F818" s="36">
        <v>269</v>
      </c>
      <c r="G818" s="36">
        <v>921</v>
      </c>
      <c r="H818" s="35">
        <v>0</v>
      </c>
    </row>
    <row r="819" spans="1:8" s="185" customFormat="1" x14ac:dyDescent="0.3">
      <c r="A819" s="192" t="s">
        <v>1071</v>
      </c>
      <c r="B819" s="69">
        <v>44070</v>
      </c>
      <c r="C819" s="36">
        <v>141</v>
      </c>
      <c r="D819" s="36">
        <v>1179</v>
      </c>
      <c r="E819" s="37">
        <v>0</v>
      </c>
      <c r="F819" s="36">
        <v>119</v>
      </c>
      <c r="G819" s="36">
        <v>645</v>
      </c>
      <c r="H819" s="35">
        <v>0</v>
      </c>
    </row>
    <row r="820" spans="1:8" s="185" customFormat="1" x14ac:dyDescent="0.3">
      <c r="A820" s="192" t="s">
        <v>1072</v>
      </c>
      <c r="B820" s="69">
        <v>44070</v>
      </c>
      <c r="C820" s="36">
        <v>106</v>
      </c>
      <c r="D820" s="36">
        <v>1274</v>
      </c>
      <c r="E820" s="37">
        <v>0</v>
      </c>
      <c r="F820" s="36">
        <v>115</v>
      </c>
      <c r="G820" s="36">
        <v>416</v>
      </c>
      <c r="H820" s="35">
        <v>0</v>
      </c>
    </row>
    <row r="821" spans="1:8" s="185" customFormat="1" x14ac:dyDescent="0.3">
      <c r="A821" s="192" t="s">
        <v>1073</v>
      </c>
      <c r="B821" s="69">
        <v>44070</v>
      </c>
      <c r="C821" s="36">
        <v>70</v>
      </c>
      <c r="D821" s="36">
        <v>777</v>
      </c>
      <c r="E821" s="37">
        <v>0</v>
      </c>
      <c r="F821" s="36">
        <v>86</v>
      </c>
      <c r="G821" s="36">
        <v>343</v>
      </c>
      <c r="H821" s="35">
        <v>0</v>
      </c>
    </row>
    <row r="822" spans="1:8" s="185" customFormat="1" x14ac:dyDescent="0.3">
      <c r="A822" s="192" t="s">
        <v>1074</v>
      </c>
      <c r="B822" s="69">
        <v>44070</v>
      </c>
      <c r="C822" s="36">
        <v>73</v>
      </c>
      <c r="D822" s="36">
        <v>842</v>
      </c>
      <c r="E822" s="37">
        <v>0</v>
      </c>
      <c r="F822" s="36">
        <v>213</v>
      </c>
      <c r="G822" s="36">
        <v>688</v>
      </c>
      <c r="H822" s="35">
        <v>0</v>
      </c>
    </row>
    <row r="823" spans="1:8" s="185" customFormat="1" x14ac:dyDescent="0.3">
      <c r="A823" s="192" t="s">
        <v>1075</v>
      </c>
      <c r="B823" s="69">
        <v>44070</v>
      </c>
      <c r="C823" s="36">
        <v>141</v>
      </c>
      <c r="D823" s="36">
        <v>881</v>
      </c>
      <c r="E823" s="37">
        <v>0</v>
      </c>
      <c r="F823" s="36">
        <v>132</v>
      </c>
      <c r="G823" s="36">
        <v>273</v>
      </c>
      <c r="H823" s="35">
        <v>0</v>
      </c>
    </row>
    <row r="824" spans="1:8" s="185" customFormat="1" x14ac:dyDescent="0.3">
      <c r="A824" s="192" t="s">
        <v>1069</v>
      </c>
      <c r="B824" s="69">
        <v>44071</v>
      </c>
      <c r="C824" s="36">
        <v>374</v>
      </c>
      <c r="D824" s="36">
        <v>2381</v>
      </c>
      <c r="E824" s="37">
        <v>0</v>
      </c>
      <c r="F824" s="36">
        <v>271</v>
      </c>
      <c r="G824" s="36">
        <v>947</v>
      </c>
      <c r="H824" s="35">
        <v>0</v>
      </c>
    </row>
    <row r="825" spans="1:8" s="185" customFormat="1" x14ac:dyDescent="0.3">
      <c r="A825" s="192" t="s">
        <v>1071</v>
      </c>
      <c r="B825" s="69">
        <v>44071</v>
      </c>
      <c r="C825" s="36">
        <v>140</v>
      </c>
      <c r="D825" s="36">
        <v>1176</v>
      </c>
      <c r="E825" s="37">
        <v>0</v>
      </c>
      <c r="F825" s="36">
        <v>120</v>
      </c>
      <c r="G825" s="36">
        <v>648</v>
      </c>
      <c r="H825" s="35">
        <v>0</v>
      </c>
    </row>
    <row r="826" spans="1:8" s="185" customFormat="1" x14ac:dyDescent="0.3">
      <c r="A826" s="192" t="s">
        <v>1072</v>
      </c>
      <c r="B826" s="69">
        <v>44071</v>
      </c>
      <c r="C826" s="36">
        <v>108</v>
      </c>
      <c r="D826" s="36">
        <v>1267</v>
      </c>
      <c r="E826" s="37">
        <v>0</v>
      </c>
      <c r="F826" s="36">
        <v>113</v>
      </c>
      <c r="G826" s="36">
        <v>423</v>
      </c>
      <c r="H826" s="35">
        <v>0</v>
      </c>
    </row>
    <row r="827" spans="1:8" s="185" customFormat="1" x14ac:dyDescent="0.3">
      <c r="A827" s="192" t="s">
        <v>1073</v>
      </c>
      <c r="B827" s="69">
        <v>44071</v>
      </c>
      <c r="C827" s="36">
        <v>78</v>
      </c>
      <c r="D827" s="36">
        <v>818</v>
      </c>
      <c r="E827" s="37">
        <v>0</v>
      </c>
      <c r="F827" s="36">
        <v>78</v>
      </c>
      <c r="G827" s="36">
        <v>276</v>
      </c>
      <c r="H827" s="35">
        <v>0</v>
      </c>
    </row>
    <row r="828" spans="1:8" s="185" customFormat="1" x14ac:dyDescent="0.3">
      <c r="A828" s="192" t="s">
        <v>1074</v>
      </c>
      <c r="B828" s="69">
        <v>44071</v>
      </c>
      <c r="C828" s="36">
        <v>77</v>
      </c>
      <c r="D828" s="36">
        <v>850</v>
      </c>
      <c r="E828" s="37">
        <v>0</v>
      </c>
      <c r="F828" s="36">
        <v>209</v>
      </c>
      <c r="G828" s="36">
        <v>678</v>
      </c>
      <c r="H828" s="35">
        <v>0</v>
      </c>
    </row>
    <row r="829" spans="1:8" s="185" customFormat="1" x14ac:dyDescent="0.3">
      <c r="A829" s="192" t="s">
        <v>1075</v>
      </c>
      <c r="B829" s="69">
        <v>44071</v>
      </c>
      <c r="C829" s="36">
        <v>134</v>
      </c>
      <c r="D829" s="36">
        <v>871</v>
      </c>
      <c r="E829" s="37">
        <v>0</v>
      </c>
      <c r="F829" s="36">
        <v>139</v>
      </c>
      <c r="G829" s="36">
        <v>287</v>
      </c>
      <c r="H829" s="35">
        <v>0</v>
      </c>
    </row>
    <row r="830" spans="1:8" s="185" customFormat="1" x14ac:dyDescent="0.3">
      <c r="A830" s="192" t="s">
        <v>1069</v>
      </c>
      <c r="B830" s="69">
        <v>44072</v>
      </c>
      <c r="C830" s="36">
        <v>383</v>
      </c>
      <c r="D830" s="36">
        <v>2315</v>
      </c>
      <c r="E830" s="37">
        <v>0</v>
      </c>
      <c r="F830" s="36">
        <v>262</v>
      </c>
      <c r="G830" s="36">
        <v>1013</v>
      </c>
      <c r="H830" s="35">
        <v>0</v>
      </c>
    </row>
    <row r="831" spans="1:8" s="185" customFormat="1" x14ac:dyDescent="0.3">
      <c r="A831" s="192" t="s">
        <v>1071</v>
      </c>
      <c r="B831" s="69">
        <v>44072</v>
      </c>
      <c r="C831" s="36">
        <v>132</v>
      </c>
      <c r="D831" s="36">
        <v>1100</v>
      </c>
      <c r="E831" s="37">
        <v>0</v>
      </c>
      <c r="F831" s="36">
        <v>126</v>
      </c>
      <c r="G831" s="36">
        <v>724</v>
      </c>
      <c r="H831" s="35">
        <v>0</v>
      </c>
    </row>
    <row r="832" spans="1:8" s="185" customFormat="1" x14ac:dyDescent="0.3">
      <c r="A832" s="192" t="s">
        <v>1072</v>
      </c>
      <c r="B832" s="69">
        <v>44072</v>
      </c>
      <c r="C832" s="36">
        <v>107</v>
      </c>
      <c r="D832" s="36">
        <v>1159</v>
      </c>
      <c r="E832" s="37">
        <v>0</v>
      </c>
      <c r="F832" s="36">
        <v>114</v>
      </c>
      <c r="G832" s="36">
        <v>531</v>
      </c>
      <c r="H832" s="35">
        <v>0</v>
      </c>
    </row>
    <row r="833" spans="1:8" s="185" customFormat="1" x14ac:dyDescent="0.3">
      <c r="A833" s="192" t="s">
        <v>1073</v>
      </c>
      <c r="B833" s="69">
        <v>44072</v>
      </c>
      <c r="C833" s="36">
        <v>74</v>
      </c>
      <c r="D833" s="36">
        <v>755</v>
      </c>
      <c r="E833" s="37">
        <v>0</v>
      </c>
      <c r="F833" s="36">
        <v>82</v>
      </c>
      <c r="G833" s="36">
        <v>339</v>
      </c>
      <c r="H833" s="35">
        <v>0</v>
      </c>
    </row>
    <row r="834" spans="1:8" s="185" customFormat="1" x14ac:dyDescent="0.3">
      <c r="A834" s="192" t="s">
        <v>1074</v>
      </c>
      <c r="B834" s="69">
        <v>44072</v>
      </c>
      <c r="C834" s="36">
        <v>71</v>
      </c>
      <c r="D834" s="36">
        <v>793</v>
      </c>
      <c r="E834" s="37">
        <v>0</v>
      </c>
      <c r="F834" s="36">
        <v>215</v>
      </c>
      <c r="G834" s="36">
        <v>737</v>
      </c>
      <c r="H834" s="35">
        <v>0</v>
      </c>
    </row>
    <row r="835" spans="1:8" s="185" customFormat="1" x14ac:dyDescent="0.3">
      <c r="A835" s="192" t="s">
        <v>1075</v>
      </c>
      <c r="B835" s="69">
        <v>44072</v>
      </c>
      <c r="C835" s="36">
        <v>141</v>
      </c>
      <c r="D835" s="36">
        <v>808</v>
      </c>
      <c r="E835" s="37">
        <v>0</v>
      </c>
      <c r="F835" s="36">
        <v>132</v>
      </c>
      <c r="G835" s="36">
        <v>350</v>
      </c>
      <c r="H835" s="35">
        <v>0</v>
      </c>
    </row>
    <row r="836" spans="1:8" s="185" customFormat="1" x14ac:dyDescent="0.3">
      <c r="A836" s="192" t="s">
        <v>1069</v>
      </c>
      <c r="B836" s="69">
        <v>44073</v>
      </c>
      <c r="C836" s="36">
        <v>376</v>
      </c>
      <c r="D836" s="36">
        <v>2237</v>
      </c>
      <c r="E836" s="37">
        <v>0</v>
      </c>
      <c r="F836" s="36">
        <v>269</v>
      </c>
      <c r="G836" s="36">
        <v>1091</v>
      </c>
      <c r="H836" s="35">
        <v>0</v>
      </c>
    </row>
    <row r="837" spans="1:8" s="185" customFormat="1" x14ac:dyDescent="0.3">
      <c r="A837" s="192" t="s">
        <v>1071</v>
      </c>
      <c r="B837" s="69">
        <v>44073</v>
      </c>
      <c r="C837" s="36">
        <v>125</v>
      </c>
      <c r="D837" s="36">
        <v>1060</v>
      </c>
      <c r="E837" s="37">
        <v>0</v>
      </c>
      <c r="F837" s="36">
        <v>135</v>
      </c>
      <c r="G837" s="36">
        <v>764</v>
      </c>
      <c r="H837" s="35">
        <v>0</v>
      </c>
    </row>
    <row r="838" spans="1:8" s="185" customFormat="1" x14ac:dyDescent="0.3">
      <c r="A838" s="192" t="s">
        <v>1072</v>
      </c>
      <c r="B838" s="69">
        <v>44073</v>
      </c>
      <c r="C838" s="36">
        <v>107</v>
      </c>
      <c r="D838" s="36">
        <v>1132</v>
      </c>
      <c r="E838" s="37">
        <v>0</v>
      </c>
      <c r="F838" s="36">
        <v>114</v>
      </c>
      <c r="G838" s="36">
        <v>558</v>
      </c>
      <c r="H838" s="35">
        <v>0</v>
      </c>
    </row>
    <row r="839" spans="1:8" s="185" customFormat="1" x14ac:dyDescent="0.3">
      <c r="A839" s="192" t="s">
        <v>1073</v>
      </c>
      <c r="B839" s="69">
        <v>44073</v>
      </c>
      <c r="C839" s="36">
        <v>75</v>
      </c>
      <c r="D839" s="36">
        <v>733</v>
      </c>
      <c r="E839" s="37">
        <v>0</v>
      </c>
      <c r="F839" s="36">
        <v>81</v>
      </c>
      <c r="G839" s="36">
        <v>361</v>
      </c>
      <c r="H839" s="35">
        <v>0</v>
      </c>
    </row>
    <row r="840" spans="1:8" s="185" customFormat="1" x14ac:dyDescent="0.3">
      <c r="A840" s="192" t="s">
        <v>1074</v>
      </c>
      <c r="B840" s="69">
        <v>44073</v>
      </c>
      <c r="C840" s="36">
        <v>68</v>
      </c>
      <c r="D840" s="36">
        <v>784</v>
      </c>
      <c r="E840" s="37">
        <v>0</v>
      </c>
      <c r="F840" s="36">
        <v>218</v>
      </c>
      <c r="G840" s="36">
        <v>743</v>
      </c>
      <c r="H840" s="35">
        <v>0</v>
      </c>
    </row>
    <row r="841" spans="1:8" s="185" customFormat="1" x14ac:dyDescent="0.3">
      <c r="A841" s="192" t="s">
        <v>1075</v>
      </c>
      <c r="B841" s="69">
        <v>44073</v>
      </c>
      <c r="C841" s="36">
        <v>131</v>
      </c>
      <c r="D841" s="36">
        <v>773</v>
      </c>
      <c r="E841" s="37">
        <v>0</v>
      </c>
      <c r="F841" s="36">
        <v>142</v>
      </c>
      <c r="G841" s="36">
        <v>385</v>
      </c>
      <c r="H841" s="35">
        <v>0</v>
      </c>
    </row>
    <row r="842" spans="1:8" s="185" customFormat="1" x14ac:dyDescent="0.3">
      <c r="A842" s="192" t="s">
        <v>1069</v>
      </c>
      <c r="B842" s="69">
        <v>44074</v>
      </c>
      <c r="C842" s="36">
        <v>367</v>
      </c>
      <c r="D842" s="36">
        <v>2209</v>
      </c>
      <c r="E842" s="37">
        <v>0</v>
      </c>
      <c r="F842" s="36">
        <v>278</v>
      </c>
      <c r="G842" s="36">
        <v>1119</v>
      </c>
      <c r="H842" s="35">
        <v>0</v>
      </c>
    </row>
    <row r="843" spans="1:8" s="185" customFormat="1" x14ac:dyDescent="0.3">
      <c r="A843" s="192" t="s">
        <v>1071</v>
      </c>
      <c r="B843" s="69">
        <v>44074</v>
      </c>
      <c r="C843" s="36">
        <v>129</v>
      </c>
      <c r="D843" s="36">
        <v>1088</v>
      </c>
      <c r="E843" s="37">
        <v>0</v>
      </c>
      <c r="F843" s="36">
        <v>131</v>
      </c>
      <c r="G843" s="36">
        <v>736</v>
      </c>
      <c r="H843" s="35">
        <v>0</v>
      </c>
    </row>
    <row r="844" spans="1:8" s="185" customFormat="1" x14ac:dyDescent="0.3">
      <c r="A844" s="192" t="s">
        <v>1072</v>
      </c>
      <c r="B844" s="69">
        <v>44074</v>
      </c>
      <c r="C844" s="36">
        <v>105</v>
      </c>
      <c r="D844" s="36">
        <v>1165</v>
      </c>
      <c r="E844" s="37">
        <v>0</v>
      </c>
      <c r="F844" s="36">
        <v>116</v>
      </c>
      <c r="G844" s="36">
        <v>525</v>
      </c>
      <c r="H844" s="35">
        <v>0</v>
      </c>
    </row>
    <row r="845" spans="1:8" s="185" customFormat="1" x14ac:dyDescent="0.3">
      <c r="A845" s="192" t="s">
        <v>1073</v>
      </c>
      <c r="B845" s="69">
        <v>44074</v>
      </c>
      <c r="C845" s="36">
        <v>75</v>
      </c>
      <c r="D845" s="36">
        <v>743</v>
      </c>
      <c r="E845" s="37">
        <v>0</v>
      </c>
      <c r="F845" s="36">
        <v>81</v>
      </c>
      <c r="G845" s="36">
        <v>377</v>
      </c>
      <c r="H845" s="35">
        <v>0</v>
      </c>
    </row>
    <row r="846" spans="1:8" s="185" customFormat="1" x14ac:dyDescent="0.3">
      <c r="A846" s="192" t="s">
        <v>1074</v>
      </c>
      <c r="B846" s="69">
        <v>44074</v>
      </c>
      <c r="C846" s="36">
        <v>76</v>
      </c>
      <c r="D846" s="36">
        <v>803</v>
      </c>
      <c r="E846" s="37">
        <v>0</v>
      </c>
      <c r="F846" s="36">
        <v>210</v>
      </c>
      <c r="G846" s="36">
        <v>724</v>
      </c>
      <c r="H846" s="35">
        <v>0</v>
      </c>
    </row>
    <row r="847" spans="1:8" s="185" customFormat="1" x14ac:dyDescent="0.3">
      <c r="A847" s="192" t="s">
        <v>1075</v>
      </c>
      <c r="B847" s="69">
        <v>44074</v>
      </c>
      <c r="C847" s="36">
        <v>136</v>
      </c>
      <c r="D847" s="36">
        <v>807</v>
      </c>
      <c r="E847" s="37">
        <v>0</v>
      </c>
      <c r="F847" s="36">
        <v>137</v>
      </c>
      <c r="G847" s="36">
        <v>349</v>
      </c>
      <c r="H847" s="35">
        <v>0</v>
      </c>
    </row>
    <row r="848" spans="1:8" s="185" customFormat="1" x14ac:dyDescent="0.3">
      <c r="A848" s="192" t="s">
        <v>1069</v>
      </c>
      <c r="B848" s="69">
        <v>44075</v>
      </c>
      <c r="C848" s="36">
        <v>388</v>
      </c>
      <c r="D848" s="36">
        <v>2348</v>
      </c>
      <c r="E848" s="37">
        <v>0</v>
      </c>
      <c r="F848" s="36">
        <v>257</v>
      </c>
      <c r="G848" s="36">
        <v>980</v>
      </c>
      <c r="H848" s="35">
        <v>0</v>
      </c>
    </row>
    <row r="849" spans="1:8" s="185" customFormat="1" x14ac:dyDescent="0.3">
      <c r="A849" s="192" t="s">
        <v>1071</v>
      </c>
      <c r="B849" s="69">
        <v>44075</v>
      </c>
      <c r="C849" s="36">
        <v>133</v>
      </c>
      <c r="D849" s="36">
        <v>1174</v>
      </c>
      <c r="E849" s="37">
        <v>0</v>
      </c>
      <c r="F849" s="36">
        <v>127</v>
      </c>
      <c r="G849" s="36">
        <v>650</v>
      </c>
      <c r="H849" s="35">
        <v>0</v>
      </c>
    </row>
    <row r="850" spans="1:8" s="185" customFormat="1" x14ac:dyDescent="0.3">
      <c r="A850" s="192" t="s">
        <v>1072</v>
      </c>
      <c r="B850" s="69">
        <v>44075</v>
      </c>
      <c r="C850" s="36">
        <v>101</v>
      </c>
      <c r="D850" s="36">
        <v>1217</v>
      </c>
      <c r="E850" s="37">
        <v>0</v>
      </c>
      <c r="F850" s="36">
        <v>120</v>
      </c>
      <c r="G850" s="36">
        <v>473</v>
      </c>
      <c r="H850" s="35">
        <v>0</v>
      </c>
    </row>
    <row r="851" spans="1:8" s="185" customFormat="1" x14ac:dyDescent="0.3">
      <c r="A851" s="192" t="s">
        <v>1073</v>
      </c>
      <c r="B851" s="69">
        <v>44075</v>
      </c>
      <c r="C851" s="36">
        <v>80</v>
      </c>
      <c r="D851" s="36">
        <v>820</v>
      </c>
      <c r="E851" s="37">
        <v>0</v>
      </c>
      <c r="F851" s="36">
        <v>76</v>
      </c>
      <c r="G851" s="36">
        <v>300</v>
      </c>
      <c r="H851" s="35">
        <v>0</v>
      </c>
    </row>
    <row r="852" spans="1:8" s="185" customFormat="1" x14ac:dyDescent="0.3">
      <c r="A852" s="192" t="s">
        <v>1074</v>
      </c>
      <c r="B852" s="69">
        <v>44075</v>
      </c>
      <c r="C852" s="36">
        <v>73</v>
      </c>
      <c r="D852" s="36">
        <v>859</v>
      </c>
      <c r="E852" s="37">
        <v>0</v>
      </c>
      <c r="F852" s="36">
        <v>213</v>
      </c>
      <c r="G852" s="36">
        <v>671</v>
      </c>
      <c r="H852" s="35">
        <v>0</v>
      </c>
    </row>
    <row r="853" spans="1:8" s="185" customFormat="1" x14ac:dyDescent="0.3">
      <c r="A853" s="192" t="s">
        <v>1075</v>
      </c>
      <c r="B853" s="69">
        <v>44075</v>
      </c>
      <c r="C853" s="36">
        <v>140</v>
      </c>
      <c r="D853" s="36">
        <v>886</v>
      </c>
      <c r="E853" s="37">
        <v>0</v>
      </c>
      <c r="F853" s="36">
        <v>133</v>
      </c>
      <c r="G853" s="36">
        <v>270</v>
      </c>
      <c r="H853" s="35">
        <v>0</v>
      </c>
    </row>
    <row r="854" spans="1:8" s="185" customFormat="1" x14ac:dyDescent="0.3">
      <c r="A854" s="192" t="s">
        <v>1069</v>
      </c>
      <c r="B854" s="69">
        <v>44076</v>
      </c>
      <c r="C854" s="36">
        <v>400</v>
      </c>
      <c r="D854" s="36">
        <v>2383</v>
      </c>
      <c r="E854" s="37">
        <v>0</v>
      </c>
      <c r="F854" s="36">
        <v>245</v>
      </c>
      <c r="G854" s="36">
        <v>945</v>
      </c>
      <c r="H854" s="35">
        <v>0</v>
      </c>
    </row>
    <row r="855" spans="1:8" s="185" customFormat="1" x14ac:dyDescent="0.3">
      <c r="A855" s="192" t="s">
        <v>1071</v>
      </c>
      <c r="B855" s="69">
        <v>44076</v>
      </c>
      <c r="C855" s="36">
        <v>125</v>
      </c>
      <c r="D855" s="36">
        <v>1172</v>
      </c>
      <c r="E855" s="37">
        <v>0</v>
      </c>
      <c r="F855" s="36">
        <v>135</v>
      </c>
      <c r="G855" s="36">
        <v>652</v>
      </c>
      <c r="H855" s="35">
        <v>0</v>
      </c>
    </row>
    <row r="856" spans="1:8" s="185" customFormat="1" x14ac:dyDescent="0.3">
      <c r="A856" s="192" t="s">
        <v>1072</v>
      </c>
      <c r="B856" s="69">
        <v>44076</v>
      </c>
      <c r="C856" s="36">
        <v>105</v>
      </c>
      <c r="D856" s="36">
        <v>1234</v>
      </c>
      <c r="E856" s="37">
        <v>0</v>
      </c>
      <c r="F856" s="36">
        <v>116</v>
      </c>
      <c r="G856" s="36">
        <v>456</v>
      </c>
      <c r="H856" s="35">
        <v>0</v>
      </c>
    </row>
    <row r="857" spans="1:8" s="185" customFormat="1" x14ac:dyDescent="0.3">
      <c r="A857" s="192" t="s">
        <v>1073</v>
      </c>
      <c r="B857" s="69">
        <v>44076</v>
      </c>
      <c r="C857" s="36">
        <v>82</v>
      </c>
      <c r="D857" s="36">
        <v>822</v>
      </c>
      <c r="E857" s="37">
        <v>0</v>
      </c>
      <c r="F857" s="36">
        <v>74</v>
      </c>
      <c r="G857" s="36">
        <v>298</v>
      </c>
      <c r="H857" s="35">
        <v>0</v>
      </c>
    </row>
    <row r="858" spans="1:8" s="185" customFormat="1" x14ac:dyDescent="0.3">
      <c r="A858" s="192" t="s">
        <v>1074</v>
      </c>
      <c r="B858" s="69">
        <v>44076</v>
      </c>
      <c r="C858" s="36">
        <v>69</v>
      </c>
      <c r="D858" s="36">
        <v>860</v>
      </c>
      <c r="E858" s="37">
        <v>0</v>
      </c>
      <c r="F858" s="36">
        <v>217</v>
      </c>
      <c r="G858" s="36">
        <v>672</v>
      </c>
      <c r="H858" s="35">
        <v>0</v>
      </c>
    </row>
    <row r="859" spans="1:8" s="185" customFormat="1" x14ac:dyDescent="0.3">
      <c r="A859" s="192" t="s">
        <v>1075</v>
      </c>
      <c r="B859" s="69">
        <v>44076</v>
      </c>
      <c r="C859" s="36">
        <v>140</v>
      </c>
      <c r="D859" s="36">
        <v>860</v>
      </c>
      <c r="E859" s="37">
        <v>0</v>
      </c>
      <c r="F859" s="36">
        <v>133</v>
      </c>
      <c r="G859" s="36">
        <v>298</v>
      </c>
      <c r="H859" s="35">
        <v>0</v>
      </c>
    </row>
    <row r="860" spans="1:8" s="185" customFormat="1" x14ac:dyDescent="0.3">
      <c r="A860" s="192" t="s">
        <v>1069</v>
      </c>
      <c r="B860" s="69">
        <v>44077</v>
      </c>
      <c r="C860" s="36">
        <v>402</v>
      </c>
      <c r="D860" s="36">
        <v>2404</v>
      </c>
      <c r="E860" s="37">
        <v>0</v>
      </c>
      <c r="F860" s="36">
        <v>243</v>
      </c>
      <c r="G860" s="36">
        <v>924</v>
      </c>
      <c r="H860" s="35">
        <v>0</v>
      </c>
    </row>
    <row r="861" spans="1:8" s="185" customFormat="1" x14ac:dyDescent="0.3">
      <c r="A861" s="192" t="s">
        <v>1071</v>
      </c>
      <c r="B861" s="69">
        <v>44077</v>
      </c>
      <c r="C861" s="36">
        <v>124</v>
      </c>
      <c r="D861" s="36">
        <v>1181</v>
      </c>
      <c r="E861" s="37">
        <v>0</v>
      </c>
      <c r="F861" s="36">
        <v>136</v>
      </c>
      <c r="G861" s="36">
        <v>639</v>
      </c>
      <c r="H861" s="35">
        <v>0</v>
      </c>
    </row>
    <row r="862" spans="1:8" s="185" customFormat="1" x14ac:dyDescent="0.3">
      <c r="A862" s="192" t="s">
        <v>1072</v>
      </c>
      <c r="B862" s="69">
        <v>44077</v>
      </c>
      <c r="C862" s="36">
        <v>115</v>
      </c>
      <c r="D862" s="36">
        <v>1250</v>
      </c>
      <c r="E862" s="37">
        <v>0</v>
      </c>
      <c r="F862" s="36">
        <v>106</v>
      </c>
      <c r="G862" s="36">
        <v>448</v>
      </c>
      <c r="H862" s="35">
        <v>0</v>
      </c>
    </row>
    <row r="863" spans="1:8" s="185" customFormat="1" x14ac:dyDescent="0.3">
      <c r="A863" s="192" t="s">
        <v>1073</v>
      </c>
      <c r="B863" s="69">
        <v>44077</v>
      </c>
      <c r="C863" s="36">
        <v>84</v>
      </c>
      <c r="D863" s="36">
        <v>812</v>
      </c>
      <c r="E863" s="37">
        <v>0</v>
      </c>
      <c r="F863" s="36">
        <v>72</v>
      </c>
      <c r="G863" s="36">
        <v>322</v>
      </c>
      <c r="H863" s="35">
        <v>0</v>
      </c>
    </row>
    <row r="864" spans="1:8" s="185" customFormat="1" x14ac:dyDescent="0.3">
      <c r="A864" s="192" t="s">
        <v>1074</v>
      </c>
      <c r="B864" s="69">
        <v>44077</v>
      </c>
      <c r="C864" s="36">
        <v>71</v>
      </c>
      <c r="D864" s="36">
        <v>819</v>
      </c>
      <c r="E864" s="37">
        <v>0</v>
      </c>
      <c r="F864" s="36">
        <v>215</v>
      </c>
      <c r="G864" s="36">
        <v>714</v>
      </c>
      <c r="H864" s="35">
        <v>0</v>
      </c>
    </row>
    <row r="865" spans="1:8" s="185" customFormat="1" x14ac:dyDescent="0.3">
      <c r="A865" s="192" t="s">
        <v>1075</v>
      </c>
      <c r="B865" s="69">
        <v>44077</v>
      </c>
      <c r="C865" s="36">
        <v>128</v>
      </c>
      <c r="D865" s="36">
        <v>885</v>
      </c>
      <c r="E865" s="37">
        <v>0</v>
      </c>
      <c r="F865" s="36">
        <v>145</v>
      </c>
      <c r="G865" s="36">
        <v>271</v>
      </c>
      <c r="H865" s="35">
        <v>0</v>
      </c>
    </row>
    <row r="866" spans="1:8" s="185" customFormat="1" x14ac:dyDescent="0.3">
      <c r="A866" s="192" t="s">
        <v>1069</v>
      </c>
      <c r="B866" s="69">
        <v>44078</v>
      </c>
      <c r="C866" s="36">
        <v>396</v>
      </c>
      <c r="D866" s="36">
        <v>2345</v>
      </c>
      <c r="E866" s="37">
        <v>0</v>
      </c>
      <c r="F866" s="36">
        <v>249</v>
      </c>
      <c r="G866" s="36">
        <v>983</v>
      </c>
      <c r="H866" s="35">
        <v>0</v>
      </c>
    </row>
    <row r="867" spans="1:8" s="185" customFormat="1" x14ac:dyDescent="0.3">
      <c r="A867" s="192" t="s">
        <v>1071</v>
      </c>
      <c r="B867" s="69">
        <v>44078</v>
      </c>
      <c r="C867" s="36">
        <v>126</v>
      </c>
      <c r="D867" s="36">
        <v>1146</v>
      </c>
      <c r="E867" s="37">
        <v>0</v>
      </c>
      <c r="F867" s="36">
        <v>134</v>
      </c>
      <c r="G867" s="36">
        <v>674</v>
      </c>
      <c r="H867" s="35">
        <v>0</v>
      </c>
    </row>
    <row r="868" spans="1:8" s="185" customFormat="1" x14ac:dyDescent="0.3">
      <c r="A868" s="192" t="s">
        <v>1072</v>
      </c>
      <c r="B868" s="69">
        <v>44078</v>
      </c>
      <c r="C868" s="36">
        <v>112</v>
      </c>
      <c r="D868" s="36">
        <v>1219</v>
      </c>
      <c r="E868" s="37">
        <v>0</v>
      </c>
      <c r="F868" s="36">
        <v>109</v>
      </c>
      <c r="G868" s="36">
        <v>476</v>
      </c>
      <c r="H868" s="35">
        <v>0</v>
      </c>
    </row>
    <row r="869" spans="1:8" s="185" customFormat="1" x14ac:dyDescent="0.3">
      <c r="A869" s="192" t="s">
        <v>1073</v>
      </c>
      <c r="B869" s="69">
        <v>44078</v>
      </c>
      <c r="C869" s="36">
        <v>82</v>
      </c>
      <c r="D869" s="36">
        <v>830</v>
      </c>
      <c r="E869" s="37">
        <v>0</v>
      </c>
      <c r="F869" s="36">
        <v>74</v>
      </c>
      <c r="G869" s="36">
        <v>305</v>
      </c>
      <c r="H869" s="35">
        <v>0</v>
      </c>
    </row>
    <row r="870" spans="1:8" s="185" customFormat="1" x14ac:dyDescent="0.3">
      <c r="A870" s="192" t="s">
        <v>1074</v>
      </c>
      <c r="B870" s="69">
        <v>44078</v>
      </c>
      <c r="C870" s="36">
        <v>73</v>
      </c>
      <c r="D870" s="36">
        <v>808</v>
      </c>
      <c r="E870" s="37">
        <v>0</v>
      </c>
      <c r="F870" s="36">
        <v>213</v>
      </c>
      <c r="G870" s="36">
        <v>719</v>
      </c>
      <c r="H870" s="35">
        <v>0</v>
      </c>
    </row>
    <row r="871" spans="1:8" s="185" customFormat="1" x14ac:dyDescent="0.3">
      <c r="A871" s="192" t="s">
        <v>1075</v>
      </c>
      <c r="B871" s="69">
        <v>44078</v>
      </c>
      <c r="C871" s="36">
        <v>129</v>
      </c>
      <c r="D871" s="36">
        <v>893</v>
      </c>
      <c r="E871" s="37">
        <v>0</v>
      </c>
      <c r="F871" s="36">
        <v>142</v>
      </c>
      <c r="G871" s="36">
        <v>265</v>
      </c>
      <c r="H871" s="35">
        <v>0</v>
      </c>
    </row>
    <row r="872" spans="1:8" s="185" customFormat="1" x14ac:dyDescent="0.3">
      <c r="A872" s="192" t="s">
        <v>1069</v>
      </c>
      <c r="B872" s="69">
        <v>44079</v>
      </c>
      <c r="C872" s="36">
        <v>386</v>
      </c>
      <c r="D872" s="36">
        <v>2322</v>
      </c>
      <c r="E872" s="37">
        <v>0</v>
      </c>
      <c r="F872" s="36">
        <v>259</v>
      </c>
      <c r="G872" s="36">
        <v>1006</v>
      </c>
      <c r="H872" s="35">
        <v>0</v>
      </c>
    </row>
    <row r="873" spans="1:8" s="185" customFormat="1" x14ac:dyDescent="0.3">
      <c r="A873" s="192" t="s">
        <v>1071</v>
      </c>
      <c r="B873" s="69">
        <v>44079</v>
      </c>
      <c r="C873" s="36">
        <v>125</v>
      </c>
      <c r="D873" s="36">
        <v>1119</v>
      </c>
      <c r="E873" s="37">
        <v>0</v>
      </c>
      <c r="F873" s="36">
        <v>135</v>
      </c>
      <c r="G873" s="36">
        <v>701</v>
      </c>
      <c r="H873" s="35">
        <v>0</v>
      </c>
    </row>
    <row r="874" spans="1:8" s="185" customFormat="1" x14ac:dyDescent="0.3">
      <c r="A874" s="192" t="s">
        <v>1072</v>
      </c>
      <c r="B874" s="69">
        <v>44079</v>
      </c>
      <c r="C874" s="36">
        <v>117</v>
      </c>
      <c r="D874" s="36">
        <v>1193</v>
      </c>
      <c r="E874" s="37">
        <v>0</v>
      </c>
      <c r="F874" s="36">
        <v>104</v>
      </c>
      <c r="G874" s="36">
        <v>499</v>
      </c>
      <c r="H874" s="35">
        <v>0</v>
      </c>
    </row>
    <row r="875" spans="1:8" s="185" customFormat="1" x14ac:dyDescent="0.3">
      <c r="A875" s="192" t="s">
        <v>1073</v>
      </c>
      <c r="B875" s="69">
        <v>44079</v>
      </c>
      <c r="C875" s="36">
        <v>73</v>
      </c>
      <c r="D875" s="36">
        <v>798</v>
      </c>
      <c r="E875" s="37">
        <v>0</v>
      </c>
      <c r="F875" s="36">
        <v>83</v>
      </c>
      <c r="G875" s="36">
        <v>336</v>
      </c>
      <c r="H875" s="35">
        <v>0</v>
      </c>
    </row>
    <row r="876" spans="1:8" s="185" customFormat="1" x14ac:dyDescent="0.3">
      <c r="A876" s="192" t="s">
        <v>1074</v>
      </c>
      <c r="B876" s="69">
        <v>44079</v>
      </c>
      <c r="C876" s="36">
        <v>67</v>
      </c>
      <c r="D876" s="36">
        <v>796</v>
      </c>
      <c r="E876" s="37">
        <v>0</v>
      </c>
      <c r="F876" s="36">
        <v>219</v>
      </c>
      <c r="G876" s="36">
        <v>731</v>
      </c>
      <c r="H876" s="35">
        <v>0</v>
      </c>
    </row>
    <row r="877" spans="1:8" s="185" customFormat="1" x14ac:dyDescent="0.3">
      <c r="A877" s="192" t="s">
        <v>1075</v>
      </c>
      <c r="B877" s="69">
        <v>44079</v>
      </c>
      <c r="C877" s="36">
        <v>124</v>
      </c>
      <c r="D877" s="36">
        <v>870</v>
      </c>
      <c r="E877" s="37">
        <v>0</v>
      </c>
      <c r="F877" s="36">
        <v>147</v>
      </c>
      <c r="G877" s="36">
        <v>288</v>
      </c>
      <c r="H877" s="35">
        <v>0</v>
      </c>
    </row>
    <row r="878" spans="1:8" s="185" customFormat="1" x14ac:dyDescent="0.3">
      <c r="A878" s="192" t="s">
        <v>1069</v>
      </c>
      <c r="B878" s="69">
        <v>44080</v>
      </c>
      <c r="C878" s="36">
        <v>387</v>
      </c>
      <c r="D878" s="36">
        <v>2182</v>
      </c>
      <c r="E878" s="37">
        <v>0</v>
      </c>
      <c r="F878" s="36">
        <v>258</v>
      </c>
      <c r="G878" s="36">
        <v>1146</v>
      </c>
      <c r="H878" s="35">
        <v>0</v>
      </c>
    </row>
    <row r="879" spans="1:8" s="185" customFormat="1" x14ac:dyDescent="0.3">
      <c r="A879" s="192" t="s">
        <v>1071</v>
      </c>
      <c r="B879" s="69">
        <v>44080</v>
      </c>
      <c r="C879" s="36">
        <v>121</v>
      </c>
      <c r="D879" s="36">
        <v>1096</v>
      </c>
      <c r="E879" s="37">
        <v>0</v>
      </c>
      <c r="F879" s="36">
        <v>139</v>
      </c>
      <c r="G879" s="36">
        <v>724</v>
      </c>
      <c r="H879" s="35">
        <v>0</v>
      </c>
    </row>
    <row r="880" spans="1:8" s="185" customFormat="1" x14ac:dyDescent="0.3">
      <c r="A880" s="192" t="s">
        <v>1072</v>
      </c>
      <c r="B880" s="69">
        <v>44080</v>
      </c>
      <c r="C880" s="36">
        <v>115</v>
      </c>
      <c r="D880" s="36">
        <v>1147</v>
      </c>
      <c r="E880" s="37">
        <v>0</v>
      </c>
      <c r="F880" s="36">
        <v>105</v>
      </c>
      <c r="G880" s="36">
        <v>545</v>
      </c>
      <c r="H880" s="35">
        <v>0</v>
      </c>
    </row>
    <row r="881" spans="1:8" s="185" customFormat="1" x14ac:dyDescent="0.3">
      <c r="A881" s="192" t="s">
        <v>1073</v>
      </c>
      <c r="B881" s="69">
        <v>44080</v>
      </c>
      <c r="C881" s="36">
        <v>70</v>
      </c>
      <c r="D881" s="36">
        <v>744</v>
      </c>
      <c r="E881" s="37">
        <v>0</v>
      </c>
      <c r="F881" s="36">
        <v>86</v>
      </c>
      <c r="G881" s="36">
        <v>390</v>
      </c>
      <c r="H881" s="35">
        <v>0</v>
      </c>
    </row>
    <row r="882" spans="1:8" s="185" customFormat="1" x14ac:dyDescent="0.3">
      <c r="A882" s="192" t="s">
        <v>1074</v>
      </c>
      <c r="B882" s="69">
        <v>44080</v>
      </c>
      <c r="C882" s="36">
        <v>62</v>
      </c>
      <c r="D882" s="36">
        <v>773</v>
      </c>
      <c r="E882" s="37">
        <v>0</v>
      </c>
      <c r="F882" s="36">
        <v>224</v>
      </c>
      <c r="G882" s="36">
        <v>757</v>
      </c>
      <c r="H882" s="35">
        <v>0</v>
      </c>
    </row>
    <row r="883" spans="1:8" s="185" customFormat="1" x14ac:dyDescent="0.3">
      <c r="A883" s="192" t="s">
        <v>1075</v>
      </c>
      <c r="B883" s="69">
        <v>44080</v>
      </c>
      <c r="C883" s="36">
        <v>115</v>
      </c>
      <c r="D883" s="36">
        <v>795</v>
      </c>
      <c r="E883" s="37">
        <v>0</v>
      </c>
      <c r="F883" s="36">
        <v>156</v>
      </c>
      <c r="G883" s="36">
        <v>363</v>
      </c>
      <c r="H883" s="35">
        <v>0</v>
      </c>
    </row>
    <row r="884" spans="1:8" s="185" customFormat="1" x14ac:dyDescent="0.3">
      <c r="A884" s="192" t="s">
        <v>1069</v>
      </c>
      <c r="B884" s="69">
        <v>44081</v>
      </c>
      <c r="C884" s="36">
        <v>371</v>
      </c>
      <c r="D884" s="36">
        <v>2181</v>
      </c>
      <c r="E884" s="37">
        <v>0</v>
      </c>
      <c r="F884" s="36">
        <v>274</v>
      </c>
      <c r="G884" s="36">
        <v>1147</v>
      </c>
      <c r="H884" s="35">
        <v>0</v>
      </c>
    </row>
    <row r="885" spans="1:8" s="185" customFormat="1" x14ac:dyDescent="0.3">
      <c r="A885" s="192" t="s">
        <v>1071</v>
      </c>
      <c r="B885" s="69">
        <v>44081</v>
      </c>
      <c r="C885" s="36">
        <v>123</v>
      </c>
      <c r="D885" s="36">
        <v>1097</v>
      </c>
      <c r="E885" s="37">
        <v>0</v>
      </c>
      <c r="F885" s="36">
        <v>137</v>
      </c>
      <c r="G885" s="36">
        <v>723</v>
      </c>
      <c r="H885" s="35">
        <v>0</v>
      </c>
    </row>
    <row r="886" spans="1:8" s="185" customFormat="1" x14ac:dyDescent="0.3">
      <c r="A886" s="192" t="s">
        <v>1072</v>
      </c>
      <c r="B886" s="69">
        <v>44081</v>
      </c>
      <c r="C886" s="36">
        <v>113</v>
      </c>
      <c r="D886" s="36">
        <v>1177</v>
      </c>
      <c r="E886" s="37">
        <v>0</v>
      </c>
      <c r="F886" s="36">
        <v>108</v>
      </c>
      <c r="G886" s="36">
        <v>512</v>
      </c>
      <c r="H886" s="35">
        <v>0</v>
      </c>
    </row>
    <row r="887" spans="1:8" s="185" customFormat="1" x14ac:dyDescent="0.3">
      <c r="A887" s="192" t="s">
        <v>1073</v>
      </c>
      <c r="B887" s="69">
        <v>44081</v>
      </c>
      <c r="C887" s="36">
        <v>77</v>
      </c>
      <c r="D887" s="36">
        <v>763</v>
      </c>
      <c r="E887" s="37">
        <v>0</v>
      </c>
      <c r="F887" s="36">
        <v>79</v>
      </c>
      <c r="G887" s="36">
        <v>371</v>
      </c>
      <c r="H887" s="35">
        <v>0</v>
      </c>
    </row>
    <row r="888" spans="1:8" s="185" customFormat="1" x14ac:dyDescent="0.3">
      <c r="A888" s="192" t="s">
        <v>1074</v>
      </c>
      <c r="B888" s="69">
        <v>44081</v>
      </c>
      <c r="C888" s="36">
        <v>62</v>
      </c>
      <c r="D888" s="36">
        <v>781</v>
      </c>
      <c r="E888" s="37">
        <v>0</v>
      </c>
      <c r="F888" s="36">
        <v>224</v>
      </c>
      <c r="G888" s="36">
        <v>744</v>
      </c>
      <c r="H888" s="35">
        <v>0</v>
      </c>
    </row>
    <row r="889" spans="1:8" s="185" customFormat="1" x14ac:dyDescent="0.3">
      <c r="A889" s="192" t="s">
        <v>1075</v>
      </c>
      <c r="B889" s="69">
        <v>44081</v>
      </c>
      <c r="C889" s="36">
        <v>124</v>
      </c>
      <c r="D889" s="36">
        <v>786</v>
      </c>
      <c r="E889" s="37">
        <v>0</v>
      </c>
      <c r="F889" s="36">
        <v>147</v>
      </c>
      <c r="G889" s="36">
        <v>372</v>
      </c>
      <c r="H889" s="35">
        <v>0</v>
      </c>
    </row>
    <row r="890" spans="1:8" s="185" customFormat="1" x14ac:dyDescent="0.3">
      <c r="A890" s="192" t="s">
        <v>1069</v>
      </c>
      <c r="B890" s="69">
        <v>44082</v>
      </c>
      <c r="C890" s="36">
        <v>377</v>
      </c>
      <c r="D890" s="36">
        <v>2273</v>
      </c>
      <c r="E890" s="37">
        <v>0</v>
      </c>
      <c r="F890" s="36">
        <v>268</v>
      </c>
      <c r="G890" s="36">
        <v>1099</v>
      </c>
      <c r="H890" s="35">
        <v>0</v>
      </c>
    </row>
    <row r="891" spans="1:8" s="185" customFormat="1" x14ac:dyDescent="0.3">
      <c r="A891" s="192" t="s">
        <v>1071</v>
      </c>
      <c r="B891" s="69">
        <v>44082</v>
      </c>
      <c r="C891" s="36">
        <v>123</v>
      </c>
      <c r="D891" s="36">
        <v>1139</v>
      </c>
      <c r="E891" s="37">
        <v>0</v>
      </c>
      <c r="F891" s="36">
        <v>137</v>
      </c>
      <c r="G891" s="36">
        <v>689</v>
      </c>
      <c r="H891" s="35">
        <v>0</v>
      </c>
    </row>
    <row r="892" spans="1:8" s="185" customFormat="1" x14ac:dyDescent="0.3">
      <c r="A892" s="192" t="s">
        <v>1072</v>
      </c>
      <c r="B892" s="69">
        <v>44082</v>
      </c>
      <c r="C892" s="36">
        <v>107</v>
      </c>
      <c r="D892" s="36">
        <v>1221</v>
      </c>
      <c r="E892" s="37">
        <v>0</v>
      </c>
      <c r="F892" s="36">
        <v>114</v>
      </c>
      <c r="G892" s="36">
        <v>486</v>
      </c>
      <c r="H892" s="35">
        <v>0</v>
      </c>
    </row>
    <row r="893" spans="1:8" s="185" customFormat="1" x14ac:dyDescent="0.3">
      <c r="A893" s="192" t="s">
        <v>1073</v>
      </c>
      <c r="B893" s="69">
        <v>44082</v>
      </c>
      <c r="C893" s="36">
        <v>79</v>
      </c>
      <c r="D893" s="36">
        <v>777</v>
      </c>
      <c r="E893" s="37">
        <v>0</v>
      </c>
      <c r="F893" s="36">
        <v>77</v>
      </c>
      <c r="G893" s="36">
        <v>357</v>
      </c>
      <c r="H893" s="35">
        <v>0</v>
      </c>
    </row>
    <row r="894" spans="1:8" s="185" customFormat="1" x14ac:dyDescent="0.3">
      <c r="A894" s="192" t="s">
        <v>1074</v>
      </c>
      <c r="B894" s="69">
        <v>44082</v>
      </c>
      <c r="C894" s="36">
        <v>65</v>
      </c>
      <c r="D894" s="36">
        <v>862</v>
      </c>
      <c r="E894" s="37">
        <v>0</v>
      </c>
      <c r="F894" s="36">
        <v>221</v>
      </c>
      <c r="G894" s="36">
        <v>725</v>
      </c>
      <c r="H894" s="35">
        <v>0</v>
      </c>
    </row>
    <row r="895" spans="1:8" s="185" customFormat="1" x14ac:dyDescent="0.3">
      <c r="A895" s="192" t="s">
        <v>1075</v>
      </c>
      <c r="B895" s="69">
        <v>44082</v>
      </c>
      <c r="C895" s="36">
        <v>126</v>
      </c>
      <c r="D895" s="36">
        <v>827</v>
      </c>
      <c r="E895" s="37">
        <v>0</v>
      </c>
      <c r="F895" s="36">
        <v>147</v>
      </c>
      <c r="G895" s="36">
        <v>325</v>
      </c>
      <c r="H895" s="35">
        <v>0</v>
      </c>
    </row>
    <row r="896" spans="1:8" s="185" customFormat="1" x14ac:dyDescent="0.3">
      <c r="A896" s="192" t="s">
        <v>1069</v>
      </c>
      <c r="B896" s="69">
        <v>44083</v>
      </c>
      <c r="C896" s="36">
        <v>391</v>
      </c>
      <c r="D896" s="36">
        <v>2394</v>
      </c>
      <c r="E896" s="37">
        <v>0</v>
      </c>
      <c r="F896" s="36">
        <v>254</v>
      </c>
      <c r="G896" s="36">
        <v>978</v>
      </c>
      <c r="H896" s="35">
        <v>0</v>
      </c>
    </row>
    <row r="897" spans="1:8" s="185" customFormat="1" x14ac:dyDescent="0.3">
      <c r="A897" s="192" t="s">
        <v>1071</v>
      </c>
      <c r="B897" s="69">
        <v>44083</v>
      </c>
      <c r="C897" s="36">
        <v>140</v>
      </c>
      <c r="D897" s="36">
        <v>1203</v>
      </c>
      <c r="E897" s="37">
        <v>0</v>
      </c>
      <c r="F897" s="36">
        <v>120</v>
      </c>
      <c r="G897" s="36">
        <v>625</v>
      </c>
      <c r="H897" s="35">
        <v>0</v>
      </c>
    </row>
    <row r="898" spans="1:8" s="185" customFormat="1" x14ac:dyDescent="0.3">
      <c r="A898" s="192" t="s">
        <v>1072</v>
      </c>
      <c r="B898" s="69">
        <v>44083</v>
      </c>
      <c r="C898" s="36">
        <v>115</v>
      </c>
      <c r="D898" s="36">
        <v>1279</v>
      </c>
      <c r="E898" s="37">
        <v>0</v>
      </c>
      <c r="F898" s="36">
        <v>106</v>
      </c>
      <c r="G898" s="36">
        <v>428</v>
      </c>
      <c r="H898" s="35">
        <v>0</v>
      </c>
    </row>
    <row r="899" spans="1:8" s="185" customFormat="1" x14ac:dyDescent="0.3">
      <c r="A899" s="192" t="s">
        <v>1073</v>
      </c>
      <c r="B899" s="69">
        <v>44083</v>
      </c>
      <c r="C899" s="36">
        <v>77</v>
      </c>
      <c r="D899" s="36">
        <v>815</v>
      </c>
      <c r="E899" s="37">
        <v>0</v>
      </c>
      <c r="F899" s="36">
        <v>79</v>
      </c>
      <c r="G899" s="36">
        <v>331</v>
      </c>
      <c r="H899" s="35">
        <v>0</v>
      </c>
    </row>
    <row r="900" spans="1:8" s="185" customFormat="1" x14ac:dyDescent="0.3">
      <c r="A900" s="192" t="s">
        <v>1074</v>
      </c>
      <c r="B900" s="69">
        <v>44083</v>
      </c>
      <c r="C900" s="36">
        <v>72</v>
      </c>
      <c r="D900" s="36">
        <v>932</v>
      </c>
      <c r="E900" s="37">
        <v>0</v>
      </c>
      <c r="F900" s="36">
        <v>214</v>
      </c>
      <c r="G900" s="36">
        <v>653</v>
      </c>
      <c r="H900" s="35">
        <v>0</v>
      </c>
    </row>
    <row r="901" spans="1:8" s="185" customFormat="1" x14ac:dyDescent="0.3">
      <c r="A901" s="192" t="s">
        <v>1075</v>
      </c>
      <c r="B901" s="69">
        <v>44083</v>
      </c>
      <c r="C901" s="36">
        <v>136</v>
      </c>
      <c r="D901" s="36">
        <v>885</v>
      </c>
      <c r="E901" s="37">
        <v>0</v>
      </c>
      <c r="F901" s="36">
        <v>137</v>
      </c>
      <c r="G901" s="36">
        <v>267</v>
      </c>
      <c r="H901" s="35">
        <v>0</v>
      </c>
    </row>
    <row r="902" spans="1:8" s="185" customFormat="1" x14ac:dyDescent="0.3">
      <c r="A902" s="192" t="s">
        <v>1069</v>
      </c>
      <c r="B902" s="69">
        <v>44084</v>
      </c>
      <c r="C902" s="36">
        <v>402</v>
      </c>
      <c r="D902" s="36">
        <v>2473</v>
      </c>
      <c r="E902" s="37">
        <v>0</v>
      </c>
      <c r="F902" s="36">
        <v>243</v>
      </c>
      <c r="G902" s="36">
        <v>899</v>
      </c>
      <c r="H902" s="35">
        <v>0</v>
      </c>
    </row>
    <row r="903" spans="1:8" s="185" customFormat="1" x14ac:dyDescent="0.3">
      <c r="A903" s="192" t="s">
        <v>1071</v>
      </c>
      <c r="B903" s="69">
        <v>44084</v>
      </c>
      <c r="C903" s="36">
        <v>128</v>
      </c>
      <c r="D903" s="36">
        <v>1217</v>
      </c>
      <c r="E903" s="37">
        <v>0</v>
      </c>
      <c r="F903" s="36">
        <v>132</v>
      </c>
      <c r="G903" s="36">
        <v>611</v>
      </c>
      <c r="H903" s="35">
        <v>0</v>
      </c>
    </row>
    <row r="904" spans="1:8" s="185" customFormat="1" x14ac:dyDescent="0.3">
      <c r="A904" s="192" t="s">
        <v>1072</v>
      </c>
      <c r="B904" s="69">
        <v>44084</v>
      </c>
      <c r="C904" s="36">
        <v>119</v>
      </c>
      <c r="D904" s="36">
        <v>1327</v>
      </c>
      <c r="E904" s="37">
        <v>0</v>
      </c>
      <c r="F904" s="36">
        <v>102</v>
      </c>
      <c r="G904" s="36">
        <v>380</v>
      </c>
      <c r="H904" s="35">
        <v>0</v>
      </c>
    </row>
    <row r="905" spans="1:8" s="185" customFormat="1" x14ac:dyDescent="0.3">
      <c r="A905" s="192" t="s">
        <v>1073</v>
      </c>
      <c r="B905" s="69">
        <v>44084</v>
      </c>
      <c r="C905" s="36">
        <v>77</v>
      </c>
      <c r="D905" s="36">
        <v>836</v>
      </c>
      <c r="E905" s="37">
        <v>0</v>
      </c>
      <c r="F905" s="36">
        <v>79</v>
      </c>
      <c r="G905" s="36">
        <v>310</v>
      </c>
      <c r="H905" s="35">
        <v>0</v>
      </c>
    </row>
    <row r="906" spans="1:8" s="185" customFormat="1" x14ac:dyDescent="0.3">
      <c r="A906" s="192" t="s">
        <v>1074</v>
      </c>
      <c r="B906" s="69">
        <v>44084</v>
      </c>
      <c r="C906" s="36">
        <v>83</v>
      </c>
      <c r="D906" s="36">
        <v>941</v>
      </c>
      <c r="E906" s="37">
        <v>0</v>
      </c>
      <c r="F906" s="36">
        <v>203</v>
      </c>
      <c r="G906" s="36">
        <v>645</v>
      </c>
      <c r="H906" s="35">
        <v>0</v>
      </c>
    </row>
    <row r="907" spans="1:8" s="185" customFormat="1" x14ac:dyDescent="0.3">
      <c r="A907" s="192" t="s">
        <v>1075</v>
      </c>
      <c r="B907" s="69">
        <v>44084</v>
      </c>
      <c r="C907" s="36">
        <v>135</v>
      </c>
      <c r="D907" s="36">
        <v>895</v>
      </c>
      <c r="E907" s="37">
        <v>0</v>
      </c>
      <c r="F907" s="36">
        <v>138</v>
      </c>
      <c r="G907" s="36">
        <v>261</v>
      </c>
      <c r="H907" s="35">
        <v>0</v>
      </c>
    </row>
    <row r="908" spans="1:8" s="185" customFormat="1" x14ac:dyDescent="0.3">
      <c r="A908" s="192" t="s">
        <v>1069</v>
      </c>
      <c r="B908" s="69">
        <v>44085</v>
      </c>
      <c r="C908" s="36">
        <v>399</v>
      </c>
      <c r="D908" s="36">
        <v>2456</v>
      </c>
      <c r="E908" s="37">
        <v>0</v>
      </c>
      <c r="F908" s="36">
        <v>246</v>
      </c>
      <c r="G908" s="36">
        <v>916</v>
      </c>
      <c r="H908" s="35">
        <v>0</v>
      </c>
    </row>
    <row r="909" spans="1:8" s="185" customFormat="1" x14ac:dyDescent="0.3">
      <c r="A909" s="192" t="s">
        <v>1071</v>
      </c>
      <c r="B909" s="69">
        <v>44085</v>
      </c>
      <c r="C909" s="36">
        <v>140</v>
      </c>
      <c r="D909" s="36">
        <v>1247</v>
      </c>
      <c r="E909" s="37">
        <v>0</v>
      </c>
      <c r="F909" s="36">
        <v>120</v>
      </c>
      <c r="G909" s="36">
        <v>581</v>
      </c>
      <c r="H909" s="35">
        <v>0</v>
      </c>
    </row>
    <row r="910" spans="1:8" s="185" customFormat="1" x14ac:dyDescent="0.3">
      <c r="A910" s="192" t="s">
        <v>1072</v>
      </c>
      <c r="B910" s="69">
        <v>44085</v>
      </c>
      <c r="C910" s="36">
        <v>126</v>
      </c>
      <c r="D910" s="36">
        <v>1281</v>
      </c>
      <c r="E910" s="37">
        <v>0</v>
      </c>
      <c r="F910" s="36">
        <v>95</v>
      </c>
      <c r="G910" s="36">
        <v>428</v>
      </c>
      <c r="H910" s="35">
        <v>0</v>
      </c>
    </row>
    <row r="911" spans="1:8" s="185" customFormat="1" x14ac:dyDescent="0.3">
      <c r="A911" s="192" t="s">
        <v>1073</v>
      </c>
      <c r="B911" s="69">
        <v>44085</v>
      </c>
      <c r="C911" s="36">
        <v>78</v>
      </c>
      <c r="D911" s="36">
        <v>814</v>
      </c>
      <c r="E911" s="37">
        <v>0</v>
      </c>
      <c r="F911" s="36">
        <v>78</v>
      </c>
      <c r="G911" s="36">
        <v>332</v>
      </c>
      <c r="H911" s="35">
        <v>0</v>
      </c>
    </row>
    <row r="912" spans="1:8" s="185" customFormat="1" x14ac:dyDescent="0.3">
      <c r="A912" s="192" t="s">
        <v>1074</v>
      </c>
      <c r="B912" s="69">
        <v>44085</v>
      </c>
      <c r="C912" s="36">
        <v>84</v>
      </c>
      <c r="D912" s="36">
        <v>943</v>
      </c>
      <c r="E912" s="37">
        <v>0</v>
      </c>
      <c r="F912" s="36">
        <v>202</v>
      </c>
      <c r="G912" s="36">
        <v>642</v>
      </c>
      <c r="H912" s="35">
        <v>0</v>
      </c>
    </row>
    <row r="913" spans="1:8" s="185" customFormat="1" x14ac:dyDescent="0.3">
      <c r="A913" s="192" t="s">
        <v>1075</v>
      </c>
      <c r="B913" s="69">
        <v>44085</v>
      </c>
      <c r="C913" s="36">
        <v>138</v>
      </c>
      <c r="D913" s="36">
        <v>863</v>
      </c>
      <c r="E913" s="37">
        <v>0</v>
      </c>
      <c r="F913" s="36">
        <v>135</v>
      </c>
      <c r="G913" s="36">
        <v>293</v>
      </c>
      <c r="H913" s="35">
        <v>0</v>
      </c>
    </row>
    <row r="914" spans="1:8" s="185" customFormat="1" x14ac:dyDescent="0.3">
      <c r="A914" s="192" t="s">
        <v>1069</v>
      </c>
      <c r="B914" s="69">
        <v>44086</v>
      </c>
      <c r="C914" s="36">
        <v>391</v>
      </c>
      <c r="D914" s="36">
        <v>2395</v>
      </c>
      <c r="E914" s="37">
        <v>0</v>
      </c>
      <c r="F914" s="36">
        <v>254</v>
      </c>
      <c r="G914" s="36">
        <v>977</v>
      </c>
      <c r="H914" s="35">
        <v>0</v>
      </c>
    </row>
    <row r="915" spans="1:8" s="185" customFormat="1" x14ac:dyDescent="0.3">
      <c r="A915" s="192" t="s">
        <v>1071</v>
      </c>
      <c r="B915" s="69">
        <v>44086</v>
      </c>
      <c r="C915" s="36">
        <v>131</v>
      </c>
      <c r="D915" s="36">
        <v>1177</v>
      </c>
      <c r="E915" s="37">
        <v>0</v>
      </c>
      <c r="F915" s="36">
        <v>129</v>
      </c>
      <c r="G915" s="36">
        <v>651</v>
      </c>
      <c r="H915" s="35">
        <v>0</v>
      </c>
    </row>
    <row r="916" spans="1:8" s="185" customFormat="1" x14ac:dyDescent="0.3">
      <c r="A916" s="192" t="s">
        <v>1072</v>
      </c>
      <c r="B916" s="69">
        <v>44086</v>
      </c>
      <c r="C916" s="36">
        <v>110</v>
      </c>
      <c r="D916" s="36">
        <v>1196</v>
      </c>
      <c r="E916" s="37">
        <v>0</v>
      </c>
      <c r="F916" s="36">
        <v>111</v>
      </c>
      <c r="G916" s="36">
        <v>513</v>
      </c>
      <c r="H916" s="35">
        <v>0</v>
      </c>
    </row>
    <row r="917" spans="1:8" s="185" customFormat="1" x14ac:dyDescent="0.3">
      <c r="A917" s="192" t="s">
        <v>1073</v>
      </c>
      <c r="B917" s="69">
        <v>44086</v>
      </c>
      <c r="C917" s="36">
        <v>75</v>
      </c>
      <c r="D917" s="36">
        <v>794</v>
      </c>
      <c r="E917" s="37">
        <v>0</v>
      </c>
      <c r="F917" s="36">
        <v>81</v>
      </c>
      <c r="G917" s="36">
        <v>352</v>
      </c>
      <c r="H917" s="35">
        <v>0</v>
      </c>
    </row>
    <row r="918" spans="1:8" s="185" customFormat="1" x14ac:dyDescent="0.3">
      <c r="A918" s="192" t="s">
        <v>1074</v>
      </c>
      <c r="B918" s="69">
        <v>44086</v>
      </c>
      <c r="C918" s="36">
        <v>72</v>
      </c>
      <c r="D918" s="36">
        <v>892</v>
      </c>
      <c r="E918" s="37">
        <v>0</v>
      </c>
      <c r="F918" s="36">
        <v>214</v>
      </c>
      <c r="G918" s="36">
        <v>699</v>
      </c>
      <c r="H918" s="35">
        <v>0</v>
      </c>
    </row>
    <row r="919" spans="1:8" s="185" customFormat="1" x14ac:dyDescent="0.3">
      <c r="A919" s="192" t="s">
        <v>1075</v>
      </c>
      <c r="B919" s="69">
        <v>44086</v>
      </c>
      <c r="C919" s="36">
        <v>143</v>
      </c>
      <c r="D919" s="36">
        <v>819</v>
      </c>
      <c r="E919" s="37">
        <v>0</v>
      </c>
      <c r="F919" s="36">
        <v>130</v>
      </c>
      <c r="G919" s="36">
        <v>337</v>
      </c>
      <c r="H919" s="35">
        <v>0</v>
      </c>
    </row>
    <row r="920" spans="1:8" s="185" customFormat="1" x14ac:dyDescent="0.3">
      <c r="A920" s="192" t="s">
        <v>1069</v>
      </c>
      <c r="B920" s="69">
        <v>44087</v>
      </c>
      <c r="C920" s="36">
        <v>360</v>
      </c>
      <c r="D920" s="36">
        <v>2249</v>
      </c>
      <c r="E920" s="37">
        <v>0</v>
      </c>
      <c r="F920" s="36">
        <v>285</v>
      </c>
      <c r="G920" s="36">
        <v>1123</v>
      </c>
      <c r="H920" s="35">
        <v>0</v>
      </c>
    </row>
    <row r="921" spans="1:8" s="185" customFormat="1" x14ac:dyDescent="0.3">
      <c r="A921" s="192" t="s">
        <v>1071</v>
      </c>
      <c r="B921" s="69">
        <v>44087</v>
      </c>
      <c r="C921" s="36">
        <v>124</v>
      </c>
      <c r="D921" s="36">
        <v>1133</v>
      </c>
      <c r="E921" s="37">
        <v>0</v>
      </c>
      <c r="F921" s="36">
        <v>136</v>
      </c>
      <c r="G921" s="36">
        <v>695</v>
      </c>
      <c r="H921" s="35">
        <v>0</v>
      </c>
    </row>
    <row r="922" spans="1:8" s="185" customFormat="1" x14ac:dyDescent="0.3">
      <c r="A922" s="192" t="s">
        <v>1072</v>
      </c>
      <c r="B922" s="69">
        <v>44087</v>
      </c>
      <c r="C922" s="36">
        <v>109</v>
      </c>
      <c r="D922" s="36">
        <v>1137</v>
      </c>
      <c r="E922" s="37">
        <v>0</v>
      </c>
      <c r="F922" s="36">
        <v>112</v>
      </c>
      <c r="G922" s="36">
        <v>572</v>
      </c>
      <c r="H922" s="35">
        <v>0</v>
      </c>
    </row>
    <row r="923" spans="1:8" s="185" customFormat="1" x14ac:dyDescent="0.3">
      <c r="A923" s="192" t="s">
        <v>1073</v>
      </c>
      <c r="B923" s="69">
        <v>44087</v>
      </c>
      <c r="C923" s="36">
        <v>74</v>
      </c>
      <c r="D923" s="36">
        <v>780</v>
      </c>
      <c r="E923" s="37">
        <v>0</v>
      </c>
      <c r="F923" s="36">
        <v>82</v>
      </c>
      <c r="G923" s="36">
        <v>366</v>
      </c>
      <c r="H923" s="35">
        <v>0</v>
      </c>
    </row>
    <row r="924" spans="1:8" s="185" customFormat="1" x14ac:dyDescent="0.3">
      <c r="A924" s="192" t="s">
        <v>1074</v>
      </c>
      <c r="B924" s="69">
        <v>44087</v>
      </c>
      <c r="C924" s="36">
        <v>65</v>
      </c>
      <c r="D924" s="36">
        <v>831</v>
      </c>
      <c r="E924" s="37">
        <v>0</v>
      </c>
      <c r="F924" s="36">
        <v>221</v>
      </c>
      <c r="G924" s="36">
        <v>754</v>
      </c>
      <c r="H924" s="35">
        <v>0</v>
      </c>
    </row>
    <row r="925" spans="1:8" s="185" customFormat="1" x14ac:dyDescent="0.3">
      <c r="A925" s="192" t="s">
        <v>1075</v>
      </c>
      <c r="B925" s="69">
        <v>44087</v>
      </c>
      <c r="C925" s="36">
        <v>134</v>
      </c>
      <c r="D925" s="36">
        <v>797</v>
      </c>
      <c r="E925" s="37">
        <v>0</v>
      </c>
      <c r="F925" s="36">
        <v>139</v>
      </c>
      <c r="G925" s="36">
        <v>361</v>
      </c>
      <c r="H925" s="35">
        <v>0</v>
      </c>
    </row>
    <row r="926" spans="1:8" s="185" customFormat="1" x14ac:dyDescent="0.3">
      <c r="A926" s="192" t="s">
        <v>1069</v>
      </c>
      <c r="B926" s="69">
        <v>44088</v>
      </c>
      <c r="C926" s="36">
        <v>367</v>
      </c>
      <c r="D926" s="36">
        <v>2314</v>
      </c>
      <c r="E926" s="37">
        <v>0</v>
      </c>
      <c r="F926" s="36">
        <v>278</v>
      </c>
      <c r="G926" s="36">
        <v>1017</v>
      </c>
      <c r="H926" s="35">
        <v>0</v>
      </c>
    </row>
    <row r="927" spans="1:8" s="185" customFormat="1" x14ac:dyDescent="0.3">
      <c r="A927" s="192" t="s">
        <v>1071</v>
      </c>
      <c r="B927" s="69">
        <v>44088</v>
      </c>
      <c r="C927" s="36">
        <v>119</v>
      </c>
      <c r="D927" s="36">
        <v>1116</v>
      </c>
      <c r="E927" s="37">
        <v>0</v>
      </c>
      <c r="F927" s="36">
        <v>141</v>
      </c>
      <c r="G927" s="36">
        <v>712</v>
      </c>
      <c r="H927" s="35">
        <v>0</v>
      </c>
    </row>
    <row r="928" spans="1:8" s="185" customFormat="1" x14ac:dyDescent="0.3">
      <c r="A928" s="192" t="s">
        <v>1072</v>
      </c>
      <c r="B928" s="69">
        <v>44088</v>
      </c>
      <c r="C928" s="36">
        <v>95</v>
      </c>
      <c r="D928" s="36">
        <v>1127</v>
      </c>
      <c r="E928" s="37">
        <v>0</v>
      </c>
      <c r="F928" s="36">
        <v>126</v>
      </c>
      <c r="G928" s="36">
        <v>580</v>
      </c>
      <c r="H928" s="35">
        <v>0</v>
      </c>
    </row>
    <row r="929" spans="1:8" s="185" customFormat="1" x14ac:dyDescent="0.3">
      <c r="A929" s="192" t="s">
        <v>1073</v>
      </c>
      <c r="B929" s="69">
        <v>44088</v>
      </c>
      <c r="C929" s="36">
        <v>71</v>
      </c>
      <c r="D929" s="36">
        <v>797</v>
      </c>
      <c r="E929" s="37">
        <v>0</v>
      </c>
      <c r="F929" s="36">
        <v>85</v>
      </c>
      <c r="G929" s="36">
        <v>349</v>
      </c>
      <c r="H929" s="35">
        <v>0</v>
      </c>
    </row>
    <row r="930" spans="1:8" s="185" customFormat="1" x14ac:dyDescent="0.3">
      <c r="A930" s="192" t="s">
        <v>1074</v>
      </c>
      <c r="B930" s="69">
        <v>44088</v>
      </c>
      <c r="C930" s="36">
        <v>80</v>
      </c>
      <c r="D930" s="36">
        <v>844</v>
      </c>
      <c r="E930" s="37">
        <v>0</v>
      </c>
      <c r="F930" s="36">
        <v>206</v>
      </c>
      <c r="G930" s="36">
        <v>739</v>
      </c>
      <c r="H930" s="35">
        <v>0</v>
      </c>
    </row>
    <row r="931" spans="1:8" s="185" customFormat="1" x14ac:dyDescent="0.3">
      <c r="A931" s="192" t="s">
        <v>1075</v>
      </c>
      <c r="B931" s="69">
        <v>44088</v>
      </c>
      <c r="C931" s="36">
        <v>131</v>
      </c>
      <c r="D931" s="36">
        <v>826</v>
      </c>
      <c r="E931" s="37">
        <v>0</v>
      </c>
      <c r="F931" s="36">
        <v>142</v>
      </c>
      <c r="G931" s="36">
        <v>330</v>
      </c>
      <c r="H931" s="35">
        <v>0</v>
      </c>
    </row>
    <row r="932" spans="1:8" s="185" customFormat="1" x14ac:dyDescent="0.3">
      <c r="A932" s="192" t="s">
        <v>1069</v>
      </c>
      <c r="B932" s="69">
        <v>44089</v>
      </c>
      <c r="C932" s="36">
        <v>389</v>
      </c>
      <c r="D932" s="36">
        <v>2510</v>
      </c>
      <c r="E932" s="37">
        <v>0</v>
      </c>
      <c r="F932" s="36">
        <v>256</v>
      </c>
      <c r="G932" s="36">
        <v>827</v>
      </c>
      <c r="H932" s="35">
        <v>0</v>
      </c>
    </row>
    <row r="933" spans="1:8" s="185" customFormat="1" x14ac:dyDescent="0.3">
      <c r="A933" s="192" t="s">
        <v>1071</v>
      </c>
      <c r="B933" s="69">
        <v>44089</v>
      </c>
      <c r="C933" s="36">
        <v>123</v>
      </c>
      <c r="D933" s="36">
        <v>1182</v>
      </c>
      <c r="E933" s="37">
        <v>0</v>
      </c>
      <c r="F933" s="36">
        <v>137</v>
      </c>
      <c r="G933" s="36">
        <v>646</v>
      </c>
      <c r="H933" s="35">
        <v>0</v>
      </c>
    </row>
    <row r="934" spans="1:8" s="185" customFormat="1" x14ac:dyDescent="0.3">
      <c r="A934" s="192" t="s">
        <v>1072</v>
      </c>
      <c r="B934" s="69">
        <v>44089</v>
      </c>
      <c r="C934" s="36">
        <v>111</v>
      </c>
      <c r="D934" s="36">
        <v>1243</v>
      </c>
      <c r="E934" s="37">
        <v>0</v>
      </c>
      <c r="F934" s="36">
        <v>110</v>
      </c>
      <c r="G934" s="36">
        <v>465</v>
      </c>
      <c r="H934" s="35">
        <v>0</v>
      </c>
    </row>
    <row r="935" spans="1:8" s="185" customFormat="1" x14ac:dyDescent="0.3">
      <c r="A935" s="192" t="s">
        <v>1073</v>
      </c>
      <c r="B935" s="69">
        <v>44089</v>
      </c>
      <c r="C935" s="36">
        <v>83</v>
      </c>
      <c r="D935" s="36">
        <v>816</v>
      </c>
      <c r="E935" s="37">
        <v>0</v>
      </c>
      <c r="F935" s="36">
        <v>73</v>
      </c>
      <c r="G935" s="36">
        <v>330</v>
      </c>
      <c r="H935" s="35">
        <v>0</v>
      </c>
    </row>
    <row r="936" spans="1:8" s="185" customFormat="1" x14ac:dyDescent="0.3">
      <c r="A936" s="192" t="s">
        <v>1074</v>
      </c>
      <c r="B936" s="69">
        <v>44089</v>
      </c>
      <c r="C936" s="36">
        <v>80</v>
      </c>
      <c r="D936" s="36">
        <v>886</v>
      </c>
      <c r="E936" s="37">
        <v>0</v>
      </c>
      <c r="F936" s="36">
        <v>206</v>
      </c>
      <c r="G936" s="36">
        <v>705</v>
      </c>
      <c r="H936" s="35">
        <v>0</v>
      </c>
    </row>
    <row r="937" spans="1:8" s="185" customFormat="1" x14ac:dyDescent="0.3">
      <c r="A937" s="192" t="s">
        <v>1075</v>
      </c>
      <c r="B937" s="69">
        <v>44089</v>
      </c>
      <c r="C937" s="36">
        <v>144</v>
      </c>
      <c r="D937" s="36">
        <v>879</v>
      </c>
      <c r="E937" s="37">
        <v>0</v>
      </c>
      <c r="F937" s="36">
        <v>129</v>
      </c>
      <c r="G937" s="36">
        <v>269</v>
      </c>
      <c r="H937" s="35">
        <v>0</v>
      </c>
    </row>
    <row r="938" spans="1:8" s="185" customFormat="1" x14ac:dyDescent="0.3">
      <c r="A938" s="192" t="s">
        <v>1069</v>
      </c>
      <c r="B938" s="69">
        <v>44090</v>
      </c>
      <c r="C938" s="36">
        <v>385</v>
      </c>
      <c r="D938" s="36">
        <v>2540</v>
      </c>
      <c r="E938" s="37">
        <v>0</v>
      </c>
      <c r="F938" s="36">
        <v>260</v>
      </c>
      <c r="G938" s="36">
        <v>797</v>
      </c>
      <c r="H938" s="35">
        <v>0</v>
      </c>
    </row>
    <row r="939" spans="1:8" s="185" customFormat="1" x14ac:dyDescent="0.3">
      <c r="A939" s="192" t="s">
        <v>1071</v>
      </c>
      <c r="B939" s="69">
        <v>44090</v>
      </c>
      <c r="C939" s="36">
        <v>126</v>
      </c>
      <c r="D939" s="36">
        <v>1225</v>
      </c>
      <c r="E939" s="37">
        <v>0</v>
      </c>
      <c r="F939" s="36">
        <v>134</v>
      </c>
      <c r="G939" s="36">
        <v>603</v>
      </c>
      <c r="H939" s="35">
        <v>0</v>
      </c>
    </row>
    <row r="940" spans="1:8" s="185" customFormat="1" x14ac:dyDescent="0.3">
      <c r="A940" s="192" t="s">
        <v>1072</v>
      </c>
      <c r="B940" s="69">
        <v>44090</v>
      </c>
      <c r="C940" s="36">
        <v>117</v>
      </c>
      <c r="D940" s="36">
        <v>1265</v>
      </c>
      <c r="E940" s="37">
        <v>0</v>
      </c>
      <c r="F940" s="36">
        <v>104</v>
      </c>
      <c r="G940" s="36">
        <v>447</v>
      </c>
      <c r="H940" s="35">
        <v>0</v>
      </c>
    </row>
    <row r="941" spans="1:8" s="185" customFormat="1" x14ac:dyDescent="0.3">
      <c r="A941" s="192" t="s">
        <v>1073</v>
      </c>
      <c r="B941" s="69">
        <v>44090</v>
      </c>
      <c r="C941" s="36">
        <v>82</v>
      </c>
      <c r="D941" s="36">
        <v>816</v>
      </c>
      <c r="E941" s="37">
        <v>0</v>
      </c>
      <c r="F941" s="36">
        <v>74</v>
      </c>
      <c r="G941" s="36">
        <v>330</v>
      </c>
      <c r="H941" s="35">
        <v>0</v>
      </c>
    </row>
    <row r="942" spans="1:8" s="185" customFormat="1" x14ac:dyDescent="0.3">
      <c r="A942" s="192" t="s">
        <v>1074</v>
      </c>
      <c r="B942" s="69">
        <v>44090</v>
      </c>
      <c r="C942" s="36">
        <v>87</v>
      </c>
      <c r="D942" s="36">
        <v>917</v>
      </c>
      <c r="E942" s="37">
        <v>0</v>
      </c>
      <c r="F942" s="36">
        <v>199</v>
      </c>
      <c r="G942" s="36">
        <v>672</v>
      </c>
      <c r="H942" s="35">
        <v>0</v>
      </c>
    </row>
    <row r="943" spans="1:8" s="185" customFormat="1" x14ac:dyDescent="0.3">
      <c r="A943" s="192" t="s">
        <v>1075</v>
      </c>
      <c r="B943" s="69">
        <v>44090</v>
      </c>
      <c r="C943" s="36">
        <v>147</v>
      </c>
      <c r="D943" s="36">
        <v>905</v>
      </c>
      <c r="E943" s="37">
        <v>0</v>
      </c>
      <c r="F943" s="36">
        <v>126</v>
      </c>
      <c r="G943" s="36">
        <v>247</v>
      </c>
      <c r="H943" s="35">
        <v>0</v>
      </c>
    </row>
    <row r="944" spans="1:8" s="185" customFormat="1" x14ac:dyDescent="0.3">
      <c r="A944" s="192" t="s">
        <v>1069</v>
      </c>
      <c r="B944" s="69">
        <v>44091</v>
      </c>
      <c r="C944" s="36">
        <v>409</v>
      </c>
      <c r="D944" s="36">
        <v>2585</v>
      </c>
      <c r="E944" s="37">
        <v>0</v>
      </c>
      <c r="F944" s="36">
        <v>236</v>
      </c>
      <c r="G944" s="36">
        <v>752</v>
      </c>
      <c r="H944" s="35">
        <v>0</v>
      </c>
    </row>
    <row r="945" spans="1:8" s="185" customFormat="1" x14ac:dyDescent="0.3">
      <c r="A945" s="192" t="s">
        <v>1071</v>
      </c>
      <c r="B945" s="69">
        <v>44091</v>
      </c>
      <c r="C945" s="36">
        <v>130</v>
      </c>
      <c r="D945" s="36">
        <v>1195</v>
      </c>
      <c r="E945" s="37">
        <v>0</v>
      </c>
      <c r="F945" s="36">
        <v>130</v>
      </c>
      <c r="G945" s="36">
        <v>633</v>
      </c>
      <c r="H945" s="35">
        <v>0</v>
      </c>
    </row>
    <row r="946" spans="1:8" s="185" customFormat="1" x14ac:dyDescent="0.3">
      <c r="A946" s="192" t="s">
        <v>1072</v>
      </c>
      <c r="B946" s="69">
        <v>44091</v>
      </c>
      <c r="C946" s="36">
        <v>120</v>
      </c>
      <c r="D946" s="36">
        <v>1293</v>
      </c>
      <c r="E946" s="37">
        <v>0</v>
      </c>
      <c r="F946" s="36">
        <v>101</v>
      </c>
      <c r="G946" s="36">
        <v>416</v>
      </c>
      <c r="H946" s="35">
        <v>0</v>
      </c>
    </row>
    <row r="947" spans="1:8" s="185" customFormat="1" x14ac:dyDescent="0.3">
      <c r="A947" s="192" t="s">
        <v>1073</v>
      </c>
      <c r="B947" s="69">
        <v>44091</v>
      </c>
      <c r="C947" s="36">
        <v>82</v>
      </c>
      <c r="D947" s="36">
        <v>796</v>
      </c>
      <c r="E947" s="37">
        <v>0</v>
      </c>
      <c r="F947" s="36">
        <v>74</v>
      </c>
      <c r="G947" s="36">
        <v>350</v>
      </c>
      <c r="H947" s="35">
        <v>0</v>
      </c>
    </row>
    <row r="948" spans="1:8" s="185" customFormat="1" x14ac:dyDescent="0.3">
      <c r="A948" s="192" t="s">
        <v>1074</v>
      </c>
      <c r="B948" s="69">
        <v>44091</v>
      </c>
      <c r="C948" s="36">
        <v>81</v>
      </c>
      <c r="D948" s="36">
        <v>901</v>
      </c>
      <c r="E948" s="37">
        <v>0</v>
      </c>
      <c r="F948" s="36">
        <v>205</v>
      </c>
      <c r="G948" s="36">
        <v>686</v>
      </c>
      <c r="H948" s="35">
        <v>0</v>
      </c>
    </row>
    <row r="949" spans="1:8" s="185" customFormat="1" x14ac:dyDescent="0.3">
      <c r="A949" s="192" t="s">
        <v>1075</v>
      </c>
      <c r="B949" s="69">
        <v>44091</v>
      </c>
      <c r="C949" s="36">
        <v>146</v>
      </c>
      <c r="D949" s="36">
        <v>913</v>
      </c>
      <c r="E949" s="37">
        <v>0</v>
      </c>
      <c r="F949" s="36">
        <v>127</v>
      </c>
      <c r="G949" s="36">
        <v>245</v>
      </c>
      <c r="H949" s="35">
        <v>0</v>
      </c>
    </row>
    <row r="950" spans="1:8" s="185" customFormat="1" x14ac:dyDescent="0.3">
      <c r="A950" s="192" t="s">
        <v>1069</v>
      </c>
      <c r="B950" s="69">
        <v>44092</v>
      </c>
      <c r="C950" s="36">
        <v>408</v>
      </c>
      <c r="D950" s="36">
        <v>2604</v>
      </c>
      <c r="E950" s="37">
        <v>0</v>
      </c>
      <c r="F950" s="36">
        <v>237</v>
      </c>
      <c r="G950" s="36">
        <v>733</v>
      </c>
      <c r="H950" s="35">
        <v>0</v>
      </c>
    </row>
    <row r="951" spans="1:8" s="185" customFormat="1" x14ac:dyDescent="0.3">
      <c r="A951" s="192" t="s">
        <v>1071</v>
      </c>
      <c r="B951" s="69">
        <v>44092</v>
      </c>
      <c r="C951" s="36">
        <v>139</v>
      </c>
      <c r="D951" s="36">
        <v>1175</v>
      </c>
      <c r="E951" s="37">
        <v>0</v>
      </c>
      <c r="F951" s="36">
        <v>121</v>
      </c>
      <c r="G951" s="36">
        <v>653</v>
      </c>
      <c r="H951" s="35">
        <v>0</v>
      </c>
    </row>
    <row r="952" spans="1:8" s="185" customFormat="1" x14ac:dyDescent="0.3">
      <c r="A952" s="192" t="s">
        <v>1072</v>
      </c>
      <c r="B952" s="69">
        <v>44092</v>
      </c>
      <c r="C952" s="36">
        <v>122</v>
      </c>
      <c r="D952" s="36">
        <v>1271</v>
      </c>
      <c r="E952" s="37">
        <v>0</v>
      </c>
      <c r="F952" s="36">
        <v>99</v>
      </c>
      <c r="G952" s="36">
        <v>436</v>
      </c>
      <c r="H952" s="35">
        <v>0</v>
      </c>
    </row>
    <row r="953" spans="1:8" s="185" customFormat="1" x14ac:dyDescent="0.3">
      <c r="A953" s="192" t="s">
        <v>1073</v>
      </c>
      <c r="B953" s="69">
        <v>44092</v>
      </c>
      <c r="C953" s="36">
        <v>78</v>
      </c>
      <c r="D953" s="36">
        <v>784</v>
      </c>
      <c r="E953" s="37">
        <v>0</v>
      </c>
      <c r="F953" s="36">
        <v>78</v>
      </c>
      <c r="G953" s="36">
        <v>362</v>
      </c>
      <c r="H953" s="35">
        <v>0</v>
      </c>
    </row>
    <row r="954" spans="1:8" s="185" customFormat="1" x14ac:dyDescent="0.3">
      <c r="A954" s="192" t="s">
        <v>1074</v>
      </c>
      <c r="B954" s="69">
        <v>44092</v>
      </c>
      <c r="C954" s="36">
        <v>81</v>
      </c>
      <c r="D954" s="36">
        <v>895</v>
      </c>
      <c r="E954" s="37">
        <v>0</v>
      </c>
      <c r="F954" s="36">
        <v>205</v>
      </c>
      <c r="G954" s="36">
        <v>693</v>
      </c>
      <c r="H954" s="35">
        <v>0</v>
      </c>
    </row>
    <row r="955" spans="1:8" s="185" customFormat="1" x14ac:dyDescent="0.3">
      <c r="A955" s="192" t="s">
        <v>1075</v>
      </c>
      <c r="B955" s="69">
        <v>44092</v>
      </c>
      <c r="C955" s="36">
        <v>149</v>
      </c>
      <c r="D955" s="36">
        <v>903</v>
      </c>
      <c r="E955" s="37">
        <v>0</v>
      </c>
      <c r="F955" s="36">
        <v>124</v>
      </c>
      <c r="G955" s="36">
        <v>255</v>
      </c>
      <c r="H955" s="35">
        <v>0</v>
      </c>
    </row>
    <row r="956" spans="1:8" s="185" customFormat="1" x14ac:dyDescent="0.3">
      <c r="A956" s="192" t="s">
        <v>1069</v>
      </c>
      <c r="B956" s="69">
        <v>44093</v>
      </c>
      <c r="C956" s="36">
        <v>416</v>
      </c>
      <c r="D956" s="36">
        <v>2542</v>
      </c>
      <c r="E956" s="37">
        <v>0</v>
      </c>
      <c r="F956" s="36">
        <v>229</v>
      </c>
      <c r="G956" s="36">
        <v>795</v>
      </c>
      <c r="H956" s="35">
        <v>0</v>
      </c>
    </row>
    <row r="957" spans="1:8" s="185" customFormat="1" x14ac:dyDescent="0.3">
      <c r="A957" s="192" t="s">
        <v>1071</v>
      </c>
      <c r="B957" s="69">
        <v>44093</v>
      </c>
      <c r="C957" s="36">
        <v>143</v>
      </c>
      <c r="D957" s="36">
        <v>1117</v>
      </c>
      <c r="E957" s="37">
        <v>0</v>
      </c>
      <c r="F957" s="36">
        <v>117</v>
      </c>
      <c r="G957" s="36">
        <v>711</v>
      </c>
      <c r="H957" s="35">
        <v>0</v>
      </c>
    </row>
    <row r="958" spans="1:8" s="185" customFormat="1" x14ac:dyDescent="0.3">
      <c r="A958" s="192" t="s">
        <v>1072</v>
      </c>
      <c r="B958" s="69">
        <v>44093</v>
      </c>
      <c r="C958" s="36">
        <v>131</v>
      </c>
      <c r="D958" s="36">
        <v>1224</v>
      </c>
      <c r="E958" s="37">
        <v>0</v>
      </c>
      <c r="F958" s="36">
        <v>89</v>
      </c>
      <c r="G958" s="36">
        <v>483</v>
      </c>
      <c r="H958" s="35">
        <v>0</v>
      </c>
    </row>
    <row r="959" spans="1:8" s="185" customFormat="1" x14ac:dyDescent="0.3">
      <c r="A959" s="192" t="s">
        <v>1073</v>
      </c>
      <c r="B959" s="69">
        <v>44093</v>
      </c>
      <c r="C959" s="36">
        <v>75</v>
      </c>
      <c r="D959" s="36">
        <v>750</v>
      </c>
      <c r="E959" s="37">
        <v>0</v>
      </c>
      <c r="F959" s="36">
        <v>81</v>
      </c>
      <c r="G959" s="36">
        <v>396</v>
      </c>
      <c r="H959" s="35">
        <v>0</v>
      </c>
    </row>
    <row r="960" spans="1:8" s="185" customFormat="1" x14ac:dyDescent="0.3">
      <c r="A960" s="192" t="s">
        <v>1074</v>
      </c>
      <c r="B960" s="69">
        <v>44093</v>
      </c>
      <c r="C960" s="36">
        <v>85</v>
      </c>
      <c r="D960" s="36">
        <v>873</v>
      </c>
      <c r="E960" s="37">
        <v>0</v>
      </c>
      <c r="F960" s="36">
        <v>201</v>
      </c>
      <c r="G960" s="36">
        <v>704</v>
      </c>
      <c r="H960" s="35">
        <v>0</v>
      </c>
    </row>
    <row r="961" spans="1:8" s="185" customFormat="1" x14ac:dyDescent="0.3">
      <c r="A961" s="192" t="s">
        <v>1075</v>
      </c>
      <c r="B961" s="69">
        <v>44093</v>
      </c>
      <c r="C961" s="36">
        <v>145</v>
      </c>
      <c r="D961" s="36">
        <v>881</v>
      </c>
      <c r="E961" s="37">
        <v>0</v>
      </c>
      <c r="F961" s="36">
        <v>128</v>
      </c>
      <c r="G961" s="36">
        <v>271</v>
      </c>
      <c r="H961" s="35">
        <v>0</v>
      </c>
    </row>
    <row r="962" spans="1:8" s="185" customFormat="1" x14ac:dyDescent="0.3">
      <c r="A962" s="192" t="s">
        <v>1069</v>
      </c>
      <c r="B962" s="69">
        <v>44094</v>
      </c>
      <c r="C962" s="36">
        <v>368</v>
      </c>
      <c r="D962" s="36">
        <v>2404</v>
      </c>
      <c r="E962" s="37">
        <v>0</v>
      </c>
      <c r="F962" s="36">
        <v>277</v>
      </c>
      <c r="G962" s="36">
        <v>933</v>
      </c>
      <c r="H962" s="35">
        <v>0</v>
      </c>
    </row>
    <row r="963" spans="1:8" s="185" customFormat="1" x14ac:dyDescent="0.3">
      <c r="A963" s="192" t="s">
        <v>1071</v>
      </c>
      <c r="B963" s="69">
        <v>44094</v>
      </c>
      <c r="C963" s="36">
        <v>130</v>
      </c>
      <c r="D963" s="36">
        <v>1058</v>
      </c>
      <c r="E963" s="37">
        <v>0</v>
      </c>
      <c r="F963" s="36">
        <v>130</v>
      </c>
      <c r="G963" s="36">
        <v>770</v>
      </c>
      <c r="H963" s="35">
        <v>0</v>
      </c>
    </row>
    <row r="964" spans="1:8" s="185" customFormat="1" x14ac:dyDescent="0.3">
      <c r="A964" s="192" t="s">
        <v>1072</v>
      </c>
      <c r="B964" s="69">
        <v>44094</v>
      </c>
      <c r="C964" s="36">
        <v>129</v>
      </c>
      <c r="D964" s="36">
        <v>1130</v>
      </c>
      <c r="E964" s="37">
        <v>0</v>
      </c>
      <c r="F964" s="36">
        <v>92</v>
      </c>
      <c r="G964" s="36">
        <v>577</v>
      </c>
      <c r="H964" s="35">
        <v>0</v>
      </c>
    </row>
    <row r="965" spans="1:8" s="185" customFormat="1" x14ac:dyDescent="0.3">
      <c r="A965" s="192" t="s">
        <v>1073</v>
      </c>
      <c r="B965" s="69">
        <v>44094</v>
      </c>
      <c r="C965" s="36">
        <v>73</v>
      </c>
      <c r="D965" s="36">
        <v>708</v>
      </c>
      <c r="E965" s="37">
        <v>0</v>
      </c>
      <c r="F965" s="36">
        <v>83</v>
      </c>
      <c r="G965" s="36">
        <v>438</v>
      </c>
      <c r="H965" s="35">
        <v>0</v>
      </c>
    </row>
    <row r="966" spans="1:8" s="185" customFormat="1" x14ac:dyDescent="0.3">
      <c r="A966" s="192" t="s">
        <v>1074</v>
      </c>
      <c r="B966" s="69">
        <v>44094</v>
      </c>
      <c r="C966" s="36">
        <v>77</v>
      </c>
      <c r="D966" s="36">
        <v>845</v>
      </c>
      <c r="E966" s="37">
        <v>0</v>
      </c>
      <c r="F966" s="36">
        <v>209</v>
      </c>
      <c r="G966" s="36">
        <v>737</v>
      </c>
      <c r="H966" s="35">
        <v>0</v>
      </c>
    </row>
    <row r="967" spans="1:8" s="185" customFormat="1" x14ac:dyDescent="0.3">
      <c r="A967" s="192" t="s">
        <v>1075</v>
      </c>
      <c r="B967" s="69">
        <v>44094</v>
      </c>
      <c r="C967" s="36">
        <v>130</v>
      </c>
      <c r="D967" s="36">
        <v>839</v>
      </c>
      <c r="E967" s="37">
        <v>0</v>
      </c>
      <c r="F967" s="36">
        <v>143</v>
      </c>
      <c r="G967" s="36">
        <v>313</v>
      </c>
      <c r="H967" s="35">
        <v>0</v>
      </c>
    </row>
    <row r="968" spans="1:8" s="185" customFormat="1" x14ac:dyDescent="0.3">
      <c r="A968" s="192" t="s">
        <v>1069</v>
      </c>
      <c r="B968" s="69">
        <v>44095</v>
      </c>
      <c r="C968" s="36">
        <v>373</v>
      </c>
      <c r="D968" s="36">
        <v>2427</v>
      </c>
      <c r="E968" s="37">
        <v>0</v>
      </c>
      <c r="F968" s="36">
        <v>272</v>
      </c>
      <c r="G968" s="36">
        <v>910</v>
      </c>
      <c r="H968" s="35">
        <v>0</v>
      </c>
    </row>
    <row r="969" spans="1:8" s="185" customFormat="1" x14ac:dyDescent="0.3">
      <c r="A969" s="192" t="s">
        <v>1071</v>
      </c>
      <c r="B969" s="69">
        <v>44095</v>
      </c>
      <c r="C969" s="36">
        <v>127</v>
      </c>
      <c r="D969" s="36">
        <v>1060</v>
      </c>
      <c r="E969" s="37">
        <v>0</v>
      </c>
      <c r="F969" s="36">
        <v>133</v>
      </c>
      <c r="G969" s="36">
        <v>768</v>
      </c>
      <c r="H969" s="35">
        <v>0</v>
      </c>
    </row>
    <row r="970" spans="1:8" s="185" customFormat="1" x14ac:dyDescent="0.3">
      <c r="A970" s="192" t="s">
        <v>1072</v>
      </c>
      <c r="B970" s="69">
        <v>44095</v>
      </c>
      <c r="C970" s="36">
        <v>126</v>
      </c>
      <c r="D970" s="36">
        <v>1149</v>
      </c>
      <c r="E970" s="37">
        <v>0</v>
      </c>
      <c r="F970" s="36">
        <v>95</v>
      </c>
      <c r="G970" s="36">
        <v>558</v>
      </c>
      <c r="H970" s="35">
        <v>0</v>
      </c>
    </row>
    <row r="971" spans="1:8" s="185" customFormat="1" x14ac:dyDescent="0.3">
      <c r="A971" s="192" t="s">
        <v>1073</v>
      </c>
      <c r="B971" s="69">
        <v>44095</v>
      </c>
      <c r="C971" s="36">
        <v>75</v>
      </c>
      <c r="D971" s="36">
        <v>716</v>
      </c>
      <c r="E971" s="37">
        <v>0</v>
      </c>
      <c r="F971" s="36">
        <v>81</v>
      </c>
      <c r="G971" s="36">
        <v>430</v>
      </c>
      <c r="H971" s="35">
        <v>0</v>
      </c>
    </row>
    <row r="972" spans="1:8" s="185" customFormat="1" x14ac:dyDescent="0.3">
      <c r="A972" s="192" t="s">
        <v>1074</v>
      </c>
      <c r="B972" s="69">
        <v>44095</v>
      </c>
      <c r="C972" s="36">
        <v>72</v>
      </c>
      <c r="D972" s="36">
        <v>849</v>
      </c>
      <c r="E972" s="37">
        <v>0</v>
      </c>
      <c r="F972" s="36">
        <v>214</v>
      </c>
      <c r="G972" s="36">
        <v>733</v>
      </c>
      <c r="H972" s="35">
        <v>0</v>
      </c>
    </row>
    <row r="973" spans="1:8" s="185" customFormat="1" x14ac:dyDescent="0.3">
      <c r="A973" s="192" t="s">
        <v>1075</v>
      </c>
      <c r="B973" s="69">
        <v>44095</v>
      </c>
      <c r="C973" s="36">
        <v>136</v>
      </c>
      <c r="D973" s="36">
        <v>845</v>
      </c>
      <c r="E973" s="37">
        <v>0</v>
      </c>
      <c r="F973" s="36">
        <v>137</v>
      </c>
      <c r="G973" s="36">
        <v>307</v>
      </c>
      <c r="H973" s="35">
        <v>0</v>
      </c>
    </row>
    <row r="974" spans="1:8" s="185" customFormat="1" x14ac:dyDescent="0.3">
      <c r="A974" s="192" t="s">
        <v>1069</v>
      </c>
      <c r="B974" s="69">
        <v>44096</v>
      </c>
      <c r="C974" s="36">
        <v>398</v>
      </c>
      <c r="D974" s="36">
        <v>2570</v>
      </c>
      <c r="E974" s="37">
        <v>0</v>
      </c>
      <c r="F974" s="36">
        <v>247</v>
      </c>
      <c r="G974" s="36">
        <v>767</v>
      </c>
      <c r="H974" s="35">
        <v>0</v>
      </c>
    </row>
    <row r="975" spans="1:8" s="185" customFormat="1" x14ac:dyDescent="0.3">
      <c r="A975" s="192" t="s">
        <v>1071</v>
      </c>
      <c r="B975" s="69">
        <v>44096</v>
      </c>
      <c r="C975" s="36">
        <v>135</v>
      </c>
      <c r="D975" s="36">
        <v>1201</v>
      </c>
      <c r="E975" s="37">
        <v>0</v>
      </c>
      <c r="F975" s="36">
        <v>125</v>
      </c>
      <c r="G975" s="36">
        <v>627</v>
      </c>
      <c r="H975" s="35">
        <v>0</v>
      </c>
    </row>
    <row r="976" spans="1:8" s="185" customFormat="1" x14ac:dyDescent="0.3">
      <c r="A976" s="192" t="s">
        <v>1072</v>
      </c>
      <c r="B976" s="69">
        <v>44096</v>
      </c>
      <c r="C976" s="36">
        <v>128</v>
      </c>
      <c r="D976" s="36">
        <v>1269</v>
      </c>
      <c r="E976" s="37">
        <v>0</v>
      </c>
      <c r="F976" s="36">
        <v>93</v>
      </c>
      <c r="G976" s="36">
        <v>438</v>
      </c>
      <c r="H976" s="35">
        <v>0</v>
      </c>
    </row>
    <row r="977" spans="1:8" s="185" customFormat="1" x14ac:dyDescent="0.3">
      <c r="A977" s="192" t="s">
        <v>1073</v>
      </c>
      <c r="B977" s="69">
        <v>44096</v>
      </c>
      <c r="C977" s="36">
        <v>77</v>
      </c>
      <c r="D977" s="36">
        <v>788</v>
      </c>
      <c r="E977" s="37">
        <v>0</v>
      </c>
      <c r="F977" s="36">
        <v>79</v>
      </c>
      <c r="G977" s="36">
        <v>358</v>
      </c>
      <c r="H977" s="35">
        <v>0</v>
      </c>
    </row>
    <row r="978" spans="1:8" s="185" customFormat="1" x14ac:dyDescent="0.3">
      <c r="A978" s="192" t="s">
        <v>1074</v>
      </c>
      <c r="B978" s="69">
        <v>44096</v>
      </c>
      <c r="C978" s="36">
        <v>80</v>
      </c>
      <c r="D978" s="36">
        <v>885</v>
      </c>
      <c r="E978" s="37">
        <v>0</v>
      </c>
      <c r="F978" s="36">
        <v>206</v>
      </c>
      <c r="G978" s="36">
        <v>697</v>
      </c>
      <c r="H978" s="35">
        <v>0</v>
      </c>
    </row>
    <row r="979" spans="1:8" s="185" customFormat="1" x14ac:dyDescent="0.3">
      <c r="A979" s="192" t="s">
        <v>1075</v>
      </c>
      <c r="B979" s="69">
        <v>44096</v>
      </c>
      <c r="C979" s="36">
        <v>148</v>
      </c>
      <c r="D979" s="36">
        <v>899</v>
      </c>
      <c r="E979" s="37">
        <v>0</v>
      </c>
      <c r="F979" s="36">
        <v>125</v>
      </c>
      <c r="G979" s="36">
        <v>253</v>
      </c>
      <c r="H979" s="35">
        <v>0</v>
      </c>
    </row>
    <row r="980" spans="1:8" s="185" customFormat="1" x14ac:dyDescent="0.3">
      <c r="A980" s="192" t="s">
        <v>1069</v>
      </c>
      <c r="B980" s="69">
        <v>44097</v>
      </c>
      <c r="C980" s="36">
        <v>393</v>
      </c>
      <c r="D980" s="36">
        <v>2629</v>
      </c>
      <c r="E980" s="37">
        <v>0</v>
      </c>
      <c r="F980" s="36">
        <v>252</v>
      </c>
      <c r="G980" s="36">
        <v>708</v>
      </c>
      <c r="H980" s="35">
        <v>0</v>
      </c>
    </row>
    <row r="981" spans="1:8" s="185" customFormat="1" x14ac:dyDescent="0.3">
      <c r="A981" s="192" t="s">
        <v>1071</v>
      </c>
      <c r="B981" s="69">
        <v>44097</v>
      </c>
      <c r="C981" s="36">
        <v>145</v>
      </c>
      <c r="D981" s="36">
        <v>1237</v>
      </c>
      <c r="E981" s="37">
        <v>0</v>
      </c>
      <c r="F981" s="36">
        <v>115</v>
      </c>
      <c r="G981" s="36">
        <v>591</v>
      </c>
      <c r="H981" s="35">
        <v>0</v>
      </c>
    </row>
    <row r="982" spans="1:8" s="185" customFormat="1" x14ac:dyDescent="0.3">
      <c r="A982" s="192" t="s">
        <v>1072</v>
      </c>
      <c r="B982" s="69">
        <v>44097</v>
      </c>
      <c r="C982" s="36">
        <v>130</v>
      </c>
      <c r="D982" s="36">
        <v>1303</v>
      </c>
      <c r="E982" s="37">
        <v>0</v>
      </c>
      <c r="F982" s="36">
        <v>91</v>
      </c>
      <c r="G982" s="36">
        <v>404</v>
      </c>
      <c r="H982" s="35">
        <v>0</v>
      </c>
    </row>
    <row r="983" spans="1:8" s="185" customFormat="1" x14ac:dyDescent="0.3">
      <c r="A983" s="192" t="s">
        <v>1073</v>
      </c>
      <c r="B983" s="69">
        <v>44097</v>
      </c>
      <c r="C983" s="36">
        <v>83</v>
      </c>
      <c r="D983" s="36">
        <v>788</v>
      </c>
      <c r="E983" s="37">
        <v>0</v>
      </c>
      <c r="F983" s="36">
        <v>76</v>
      </c>
      <c r="G983" s="36">
        <v>358</v>
      </c>
      <c r="H983" s="35">
        <v>0</v>
      </c>
    </row>
    <row r="984" spans="1:8" s="185" customFormat="1" x14ac:dyDescent="0.3">
      <c r="A984" s="192" t="s">
        <v>1074</v>
      </c>
      <c r="B984" s="69">
        <v>44097</v>
      </c>
      <c r="C984" s="36">
        <v>73</v>
      </c>
      <c r="D984" s="36">
        <v>927</v>
      </c>
      <c r="E984" s="37">
        <v>0</v>
      </c>
      <c r="F984" s="36">
        <v>213</v>
      </c>
      <c r="G984" s="36">
        <v>655</v>
      </c>
      <c r="H984" s="35">
        <v>0</v>
      </c>
    </row>
    <row r="985" spans="1:8" s="185" customFormat="1" x14ac:dyDescent="0.3">
      <c r="A985" s="192" t="s">
        <v>1075</v>
      </c>
      <c r="B985" s="69">
        <v>44097</v>
      </c>
      <c r="C985" s="36">
        <v>145</v>
      </c>
      <c r="D985" s="36">
        <v>895</v>
      </c>
      <c r="E985" s="37">
        <v>0</v>
      </c>
      <c r="F985" s="36">
        <v>128</v>
      </c>
      <c r="G985" s="36">
        <v>257</v>
      </c>
      <c r="H985" s="35">
        <v>0</v>
      </c>
    </row>
    <row r="986" spans="1:8" s="185" customFormat="1" x14ac:dyDescent="0.3">
      <c r="A986" s="192" t="s">
        <v>1069</v>
      </c>
      <c r="B986" s="69">
        <v>44098</v>
      </c>
      <c r="C986" s="36">
        <v>413</v>
      </c>
      <c r="D986" s="36">
        <v>2594</v>
      </c>
      <c r="E986" s="37">
        <v>0</v>
      </c>
      <c r="F986" s="36">
        <v>232</v>
      </c>
      <c r="G986" s="36">
        <v>743</v>
      </c>
      <c r="H986" s="35">
        <v>0</v>
      </c>
    </row>
    <row r="987" spans="1:8" s="185" customFormat="1" x14ac:dyDescent="0.3">
      <c r="A987" s="192" t="s">
        <v>1071</v>
      </c>
      <c r="B987" s="69">
        <v>44098</v>
      </c>
      <c r="C987" s="36">
        <v>147</v>
      </c>
      <c r="D987" s="36">
        <v>1225</v>
      </c>
      <c r="E987" s="37">
        <v>0</v>
      </c>
      <c r="F987" s="36">
        <v>113</v>
      </c>
      <c r="G987" s="36">
        <v>603</v>
      </c>
      <c r="H987" s="35">
        <v>0</v>
      </c>
    </row>
    <row r="988" spans="1:8" s="185" customFormat="1" x14ac:dyDescent="0.3">
      <c r="A988" s="192" t="s">
        <v>1072</v>
      </c>
      <c r="B988" s="69">
        <v>44098</v>
      </c>
      <c r="C988" s="36">
        <v>127</v>
      </c>
      <c r="D988" s="36">
        <v>1347</v>
      </c>
      <c r="E988" s="37">
        <v>0</v>
      </c>
      <c r="F988" s="36">
        <v>94</v>
      </c>
      <c r="G988" s="36">
        <v>361</v>
      </c>
      <c r="H988" s="35">
        <v>0</v>
      </c>
    </row>
    <row r="989" spans="1:8" s="185" customFormat="1" x14ac:dyDescent="0.3">
      <c r="A989" s="192" t="s">
        <v>1073</v>
      </c>
      <c r="B989" s="69">
        <v>44098</v>
      </c>
      <c r="C989" s="36">
        <v>78</v>
      </c>
      <c r="D989" s="36">
        <v>856</v>
      </c>
      <c r="E989" s="37">
        <v>0</v>
      </c>
      <c r="F989" s="36">
        <v>78</v>
      </c>
      <c r="G989" s="36">
        <v>290</v>
      </c>
      <c r="H989" s="35">
        <v>0</v>
      </c>
    </row>
    <row r="990" spans="1:8" s="185" customFormat="1" x14ac:dyDescent="0.3">
      <c r="A990" s="192" t="s">
        <v>1074</v>
      </c>
      <c r="B990" s="69">
        <v>44098</v>
      </c>
      <c r="C990" s="36">
        <v>78</v>
      </c>
      <c r="D990" s="36">
        <v>922</v>
      </c>
      <c r="E990" s="37">
        <v>0</v>
      </c>
      <c r="F990" s="36">
        <v>208</v>
      </c>
      <c r="G990" s="36">
        <v>660</v>
      </c>
      <c r="H990" s="35">
        <v>0</v>
      </c>
    </row>
    <row r="991" spans="1:8" s="185" customFormat="1" x14ac:dyDescent="0.3">
      <c r="A991" s="192" t="s">
        <v>1075</v>
      </c>
      <c r="B991" s="69">
        <v>44098</v>
      </c>
      <c r="C991" s="36">
        <v>148</v>
      </c>
      <c r="D991" s="36">
        <v>913</v>
      </c>
      <c r="E991" s="37">
        <v>0</v>
      </c>
      <c r="F991" s="36">
        <v>125</v>
      </c>
      <c r="G991" s="36">
        <v>245</v>
      </c>
      <c r="H991" s="35">
        <v>0</v>
      </c>
    </row>
    <row r="992" spans="1:8" s="185" customFormat="1" x14ac:dyDescent="0.3">
      <c r="A992" s="192" t="s">
        <v>1069</v>
      </c>
      <c r="B992" s="69">
        <v>44099</v>
      </c>
      <c r="C992" s="36">
        <v>418</v>
      </c>
      <c r="D992" s="36">
        <v>2572</v>
      </c>
      <c r="E992" s="37">
        <v>0</v>
      </c>
      <c r="F992" s="36">
        <v>227</v>
      </c>
      <c r="G992" s="36">
        <v>765</v>
      </c>
      <c r="H992" s="35">
        <v>0</v>
      </c>
    </row>
    <row r="993" spans="1:8" s="185" customFormat="1" x14ac:dyDescent="0.3">
      <c r="A993" s="192" t="s">
        <v>1071</v>
      </c>
      <c r="B993" s="69">
        <v>44099</v>
      </c>
      <c r="C993" s="36">
        <v>144</v>
      </c>
      <c r="D993" s="36">
        <v>1258</v>
      </c>
      <c r="E993" s="37">
        <v>0</v>
      </c>
      <c r="F993" s="36">
        <v>116</v>
      </c>
      <c r="G993" s="36">
        <v>570</v>
      </c>
      <c r="H993" s="35">
        <v>0</v>
      </c>
    </row>
    <row r="994" spans="1:8" s="185" customFormat="1" x14ac:dyDescent="0.3">
      <c r="A994" s="192" t="s">
        <v>1072</v>
      </c>
      <c r="B994" s="69">
        <v>44099</v>
      </c>
      <c r="C994" s="36">
        <v>131</v>
      </c>
      <c r="D994" s="36">
        <v>1324</v>
      </c>
      <c r="E994" s="37">
        <v>0</v>
      </c>
      <c r="F994" s="36">
        <v>90</v>
      </c>
      <c r="G994" s="36">
        <v>383</v>
      </c>
      <c r="H994" s="35">
        <v>0</v>
      </c>
    </row>
    <row r="995" spans="1:8" s="185" customFormat="1" x14ac:dyDescent="0.3">
      <c r="A995" s="192" t="s">
        <v>1073</v>
      </c>
      <c r="B995" s="69">
        <v>44099</v>
      </c>
      <c r="C995" s="36">
        <v>76</v>
      </c>
      <c r="D995" s="36">
        <v>821</v>
      </c>
      <c r="E995" s="37">
        <v>0</v>
      </c>
      <c r="F995" s="36">
        <v>80</v>
      </c>
      <c r="G995" s="36">
        <v>325</v>
      </c>
      <c r="H995" s="35">
        <v>0</v>
      </c>
    </row>
    <row r="996" spans="1:8" s="185" customFormat="1" x14ac:dyDescent="0.3">
      <c r="A996" s="192" t="s">
        <v>1074</v>
      </c>
      <c r="B996" s="69">
        <v>44099</v>
      </c>
      <c r="C996" s="36">
        <v>81</v>
      </c>
      <c r="D996" s="36">
        <v>927</v>
      </c>
      <c r="E996" s="37">
        <v>0</v>
      </c>
      <c r="F996" s="36">
        <v>205</v>
      </c>
      <c r="G996" s="36">
        <v>656</v>
      </c>
      <c r="H996" s="35">
        <v>0</v>
      </c>
    </row>
    <row r="997" spans="1:8" s="185" customFormat="1" x14ac:dyDescent="0.3">
      <c r="A997" s="192" t="s">
        <v>1075</v>
      </c>
      <c r="B997" s="69">
        <v>44099</v>
      </c>
      <c r="C997" s="36">
        <v>143</v>
      </c>
      <c r="D997" s="36">
        <v>912</v>
      </c>
      <c r="E997" s="37">
        <v>0</v>
      </c>
      <c r="F997" s="36">
        <v>130</v>
      </c>
      <c r="G997" s="36">
        <v>246</v>
      </c>
      <c r="H997" s="35">
        <v>0</v>
      </c>
    </row>
    <row r="998" spans="1:8" s="185" customFormat="1" x14ac:dyDescent="0.3">
      <c r="A998" s="192" t="s">
        <v>1069</v>
      </c>
      <c r="B998" s="69">
        <v>44100</v>
      </c>
      <c r="C998" s="36">
        <v>397</v>
      </c>
      <c r="D998" s="36">
        <v>2515</v>
      </c>
      <c r="E998" s="37">
        <v>0</v>
      </c>
      <c r="F998" s="36">
        <v>248</v>
      </c>
      <c r="G998" s="36">
        <v>822</v>
      </c>
      <c r="H998" s="35">
        <v>0</v>
      </c>
    </row>
    <row r="999" spans="1:8" s="185" customFormat="1" x14ac:dyDescent="0.3">
      <c r="A999" s="192" t="s">
        <v>1071</v>
      </c>
      <c r="B999" s="69">
        <v>44100</v>
      </c>
      <c r="C999" s="36">
        <v>140</v>
      </c>
      <c r="D999" s="36">
        <v>1218</v>
      </c>
      <c r="E999" s="37">
        <v>0</v>
      </c>
      <c r="F999" s="36">
        <v>120</v>
      </c>
      <c r="G999" s="36">
        <v>610</v>
      </c>
      <c r="H999" s="35">
        <v>0</v>
      </c>
    </row>
    <row r="1000" spans="1:8" s="185" customFormat="1" x14ac:dyDescent="0.3">
      <c r="A1000" s="192" t="s">
        <v>1072</v>
      </c>
      <c r="B1000" s="69">
        <v>44100</v>
      </c>
      <c r="C1000" s="36">
        <v>127</v>
      </c>
      <c r="D1000" s="36">
        <v>1302</v>
      </c>
      <c r="E1000" s="37">
        <v>0</v>
      </c>
      <c r="F1000" s="36">
        <v>94</v>
      </c>
      <c r="G1000" s="36">
        <v>405</v>
      </c>
      <c r="H1000" s="35">
        <v>0</v>
      </c>
    </row>
    <row r="1001" spans="1:8" s="185" customFormat="1" x14ac:dyDescent="0.3">
      <c r="A1001" s="192" t="s">
        <v>1073</v>
      </c>
      <c r="B1001" s="69">
        <v>44100</v>
      </c>
      <c r="C1001" s="36">
        <v>76</v>
      </c>
      <c r="D1001" s="36">
        <v>820</v>
      </c>
      <c r="E1001" s="37">
        <v>0</v>
      </c>
      <c r="F1001" s="36">
        <v>80</v>
      </c>
      <c r="G1001" s="36">
        <v>326</v>
      </c>
      <c r="H1001" s="35">
        <v>0</v>
      </c>
    </row>
    <row r="1002" spans="1:8" s="185" customFormat="1" x14ac:dyDescent="0.3">
      <c r="A1002" s="192" t="s">
        <v>1074</v>
      </c>
      <c r="B1002" s="69">
        <v>44100</v>
      </c>
      <c r="C1002" s="36">
        <v>84</v>
      </c>
      <c r="D1002" s="36">
        <v>798</v>
      </c>
      <c r="E1002" s="37">
        <v>0</v>
      </c>
      <c r="F1002" s="36">
        <v>202</v>
      </c>
      <c r="G1002" s="36">
        <v>781</v>
      </c>
      <c r="H1002" s="35">
        <v>0</v>
      </c>
    </row>
    <row r="1003" spans="1:8" s="185" customFormat="1" x14ac:dyDescent="0.3">
      <c r="A1003" s="192" t="s">
        <v>1075</v>
      </c>
      <c r="B1003" s="69">
        <v>44100</v>
      </c>
      <c r="C1003" s="36">
        <v>142</v>
      </c>
      <c r="D1003" s="36">
        <v>898</v>
      </c>
      <c r="E1003" s="37">
        <v>0</v>
      </c>
      <c r="F1003" s="36">
        <v>131</v>
      </c>
      <c r="G1003" s="36">
        <v>260</v>
      </c>
      <c r="H1003" s="35">
        <v>0</v>
      </c>
    </row>
    <row r="1004" spans="1:8" s="185" customFormat="1" x14ac:dyDescent="0.3">
      <c r="A1004" s="192" t="s">
        <v>1069</v>
      </c>
      <c r="B1004" s="69">
        <v>44101</v>
      </c>
      <c r="C1004" s="36">
        <v>391</v>
      </c>
      <c r="D1004" s="36">
        <v>2391</v>
      </c>
      <c r="E1004" s="37">
        <v>0</v>
      </c>
      <c r="F1004" s="36">
        <v>254</v>
      </c>
      <c r="G1004" s="36">
        <v>946</v>
      </c>
      <c r="H1004" s="35">
        <v>0</v>
      </c>
    </row>
    <row r="1005" spans="1:8" s="185" customFormat="1" x14ac:dyDescent="0.3">
      <c r="A1005" s="192" t="s">
        <v>1071</v>
      </c>
      <c r="B1005" s="69">
        <v>44101</v>
      </c>
      <c r="C1005" s="36">
        <v>132</v>
      </c>
      <c r="D1005" s="36">
        <v>1207</v>
      </c>
      <c r="E1005" s="37">
        <v>0</v>
      </c>
      <c r="F1005" s="36">
        <v>128</v>
      </c>
      <c r="G1005" s="36">
        <v>621</v>
      </c>
      <c r="H1005" s="35">
        <v>0</v>
      </c>
    </row>
    <row r="1006" spans="1:8" s="185" customFormat="1" x14ac:dyDescent="0.3">
      <c r="A1006" s="192" t="s">
        <v>1072</v>
      </c>
      <c r="B1006" s="69">
        <v>44101</v>
      </c>
      <c r="C1006" s="36">
        <v>125</v>
      </c>
      <c r="D1006" s="36">
        <v>1231</v>
      </c>
      <c r="E1006" s="37">
        <v>0</v>
      </c>
      <c r="F1006" s="36">
        <v>96</v>
      </c>
      <c r="G1006" s="36">
        <v>477</v>
      </c>
      <c r="H1006" s="35">
        <v>0</v>
      </c>
    </row>
    <row r="1007" spans="1:8" s="185" customFormat="1" x14ac:dyDescent="0.3">
      <c r="A1007" s="192" t="s">
        <v>1073</v>
      </c>
      <c r="B1007" s="69">
        <v>44101</v>
      </c>
      <c r="C1007" s="36">
        <v>78</v>
      </c>
      <c r="D1007" s="36">
        <v>766</v>
      </c>
      <c r="E1007" s="37">
        <v>0</v>
      </c>
      <c r="F1007" s="36">
        <v>78</v>
      </c>
      <c r="G1007" s="36">
        <v>380</v>
      </c>
      <c r="H1007" s="35">
        <v>0</v>
      </c>
    </row>
    <row r="1008" spans="1:8" s="185" customFormat="1" x14ac:dyDescent="0.3">
      <c r="A1008" s="192" t="s">
        <v>1074</v>
      </c>
      <c r="B1008" s="69">
        <v>44101</v>
      </c>
      <c r="C1008" s="36">
        <v>90</v>
      </c>
      <c r="D1008" s="36">
        <v>837</v>
      </c>
      <c r="E1008" s="37">
        <v>0</v>
      </c>
      <c r="F1008" s="36">
        <v>196</v>
      </c>
      <c r="G1008" s="36">
        <v>747</v>
      </c>
      <c r="H1008" s="35">
        <v>0</v>
      </c>
    </row>
    <row r="1009" spans="1:8" s="185" customFormat="1" x14ac:dyDescent="0.3">
      <c r="A1009" s="192" t="s">
        <v>1075</v>
      </c>
      <c r="B1009" s="69">
        <v>44101</v>
      </c>
      <c r="C1009" s="36">
        <v>141</v>
      </c>
      <c r="D1009" s="36">
        <v>854</v>
      </c>
      <c r="E1009" s="37">
        <v>0</v>
      </c>
      <c r="F1009" s="36">
        <v>132</v>
      </c>
      <c r="G1009" s="36">
        <v>304</v>
      </c>
      <c r="H1009" s="35">
        <v>0</v>
      </c>
    </row>
    <row r="1010" spans="1:8" s="185" customFormat="1" x14ac:dyDescent="0.3">
      <c r="A1010" s="192" t="s">
        <v>1069</v>
      </c>
      <c r="B1010" s="69">
        <v>44102</v>
      </c>
      <c r="C1010" s="36">
        <v>380</v>
      </c>
      <c r="D1010" s="36">
        <v>2422</v>
      </c>
      <c r="E1010" s="37">
        <v>0</v>
      </c>
      <c r="F1010" s="36">
        <v>265</v>
      </c>
      <c r="G1010" s="36">
        <v>915</v>
      </c>
      <c r="H1010" s="35">
        <v>0</v>
      </c>
    </row>
    <row r="1011" spans="1:8" s="185" customFormat="1" x14ac:dyDescent="0.3">
      <c r="A1011" s="192" t="s">
        <v>1071</v>
      </c>
      <c r="B1011" s="69">
        <v>44102</v>
      </c>
      <c r="C1011" s="36">
        <v>142</v>
      </c>
      <c r="D1011" s="36">
        <v>1207</v>
      </c>
      <c r="E1011" s="37">
        <v>0</v>
      </c>
      <c r="F1011" s="36">
        <v>118</v>
      </c>
      <c r="G1011" s="36">
        <v>621</v>
      </c>
      <c r="H1011" s="35">
        <v>0</v>
      </c>
    </row>
    <row r="1012" spans="1:8" s="185" customFormat="1" x14ac:dyDescent="0.3">
      <c r="A1012" s="192" t="s">
        <v>1072</v>
      </c>
      <c r="B1012" s="69">
        <v>44102</v>
      </c>
      <c r="C1012" s="36">
        <v>125</v>
      </c>
      <c r="D1012" s="36">
        <v>1238</v>
      </c>
      <c r="E1012" s="37">
        <v>0</v>
      </c>
      <c r="F1012" s="36">
        <v>96</v>
      </c>
      <c r="G1012" s="36">
        <v>473</v>
      </c>
      <c r="H1012" s="35">
        <v>0</v>
      </c>
    </row>
    <row r="1013" spans="1:8" s="185" customFormat="1" x14ac:dyDescent="0.3">
      <c r="A1013" s="192" t="s">
        <v>1073</v>
      </c>
      <c r="B1013" s="69">
        <v>44102</v>
      </c>
      <c r="C1013" s="36">
        <v>78</v>
      </c>
      <c r="D1013" s="36">
        <v>795</v>
      </c>
      <c r="E1013" s="37">
        <v>0</v>
      </c>
      <c r="F1013" s="36">
        <v>78</v>
      </c>
      <c r="G1013" s="36">
        <v>351</v>
      </c>
      <c r="H1013" s="35">
        <v>0</v>
      </c>
    </row>
    <row r="1014" spans="1:8" s="185" customFormat="1" x14ac:dyDescent="0.3">
      <c r="A1014" s="192" t="s">
        <v>1074</v>
      </c>
      <c r="B1014" s="69">
        <v>44102</v>
      </c>
      <c r="C1014" s="36">
        <v>91</v>
      </c>
      <c r="D1014" s="36">
        <v>905</v>
      </c>
      <c r="E1014" s="37">
        <v>0</v>
      </c>
      <c r="F1014" s="36">
        <v>195</v>
      </c>
      <c r="G1014" s="36">
        <v>678</v>
      </c>
      <c r="H1014" s="35">
        <v>0</v>
      </c>
    </row>
    <row r="1015" spans="1:8" s="185" customFormat="1" x14ac:dyDescent="0.3">
      <c r="A1015" s="192" t="s">
        <v>1075</v>
      </c>
      <c r="B1015" s="69">
        <v>44102</v>
      </c>
      <c r="C1015" s="36">
        <v>145</v>
      </c>
      <c r="D1015" s="36">
        <v>838</v>
      </c>
      <c r="E1015" s="37">
        <v>0</v>
      </c>
      <c r="F1015" s="36">
        <v>128</v>
      </c>
      <c r="G1015" s="36">
        <v>320</v>
      </c>
      <c r="H1015" s="35">
        <v>0</v>
      </c>
    </row>
    <row r="1016" spans="1:8" s="185" customFormat="1" x14ac:dyDescent="0.3">
      <c r="A1016" s="192" t="s">
        <v>1069</v>
      </c>
      <c r="B1016" s="69">
        <v>44103</v>
      </c>
      <c r="C1016" s="36">
        <v>406</v>
      </c>
      <c r="D1016" s="36">
        <v>2569</v>
      </c>
      <c r="E1016" s="37">
        <v>0</v>
      </c>
      <c r="F1016" s="36">
        <v>239</v>
      </c>
      <c r="G1016" s="36">
        <v>768</v>
      </c>
      <c r="H1016" s="35">
        <v>0</v>
      </c>
    </row>
    <row r="1017" spans="1:8" s="185" customFormat="1" x14ac:dyDescent="0.3">
      <c r="A1017" s="192" t="s">
        <v>1071</v>
      </c>
      <c r="B1017" s="69">
        <v>44103</v>
      </c>
      <c r="C1017" s="36">
        <v>152</v>
      </c>
      <c r="D1017" s="36">
        <v>1258</v>
      </c>
      <c r="E1017" s="37">
        <v>0</v>
      </c>
      <c r="F1017" s="36">
        <v>108</v>
      </c>
      <c r="G1017" s="36">
        <v>570</v>
      </c>
      <c r="H1017" s="35">
        <v>0</v>
      </c>
    </row>
    <row r="1018" spans="1:8" s="185" customFormat="1" x14ac:dyDescent="0.3">
      <c r="A1018" s="192" t="s">
        <v>1072</v>
      </c>
      <c r="B1018" s="69">
        <v>44103</v>
      </c>
      <c r="C1018" s="36">
        <v>127</v>
      </c>
      <c r="D1018" s="36">
        <v>1299</v>
      </c>
      <c r="E1018" s="37">
        <v>0</v>
      </c>
      <c r="F1018" s="36">
        <v>94</v>
      </c>
      <c r="G1018" s="36">
        <v>408</v>
      </c>
      <c r="H1018" s="35">
        <v>0</v>
      </c>
    </row>
    <row r="1019" spans="1:8" s="185" customFormat="1" x14ac:dyDescent="0.3">
      <c r="A1019" s="192" t="s">
        <v>1073</v>
      </c>
      <c r="B1019" s="69">
        <v>44103</v>
      </c>
      <c r="C1019" s="36">
        <v>85</v>
      </c>
      <c r="D1019" s="36">
        <v>839</v>
      </c>
      <c r="E1019" s="37">
        <v>0</v>
      </c>
      <c r="F1019" s="36">
        <v>71</v>
      </c>
      <c r="G1019" s="36">
        <v>307</v>
      </c>
      <c r="H1019" s="35">
        <v>0</v>
      </c>
    </row>
    <row r="1020" spans="1:8" s="185" customFormat="1" x14ac:dyDescent="0.3">
      <c r="A1020" s="192" t="s">
        <v>1074</v>
      </c>
      <c r="B1020" s="69">
        <v>44103</v>
      </c>
      <c r="C1020" s="36">
        <v>97</v>
      </c>
      <c r="D1020" s="36">
        <v>942</v>
      </c>
      <c r="E1020" s="37">
        <v>0</v>
      </c>
      <c r="F1020" s="36">
        <v>189</v>
      </c>
      <c r="G1020" s="36">
        <v>641</v>
      </c>
      <c r="H1020" s="35">
        <v>0</v>
      </c>
    </row>
    <row r="1021" spans="1:8" s="185" customFormat="1" x14ac:dyDescent="0.3">
      <c r="A1021" s="192" t="s">
        <v>1075</v>
      </c>
      <c r="B1021" s="69">
        <v>44103</v>
      </c>
      <c r="C1021" s="36">
        <v>150</v>
      </c>
      <c r="D1021" s="36">
        <v>894</v>
      </c>
      <c r="E1021" s="37">
        <v>0</v>
      </c>
      <c r="F1021" s="36">
        <v>123</v>
      </c>
      <c r="G1021" s="36">
        <v>258</v>
      </c>
      <c r="H1021" s="35">
        <v>0</v>
      </c>
    </row>
    <row r="1022" spans="1:8" s="185" customFormat="1" x14ac:dyDescent="0.3">
      <c r="A1022" s="192" t="s">
        <v>1069</v>
      </c>
      <c r="B1022" s="69">
        <v>44104</v>
      </c>
      <c r="C1022" s="36">
        <v>418</v>
      </c>
      <c r="D1022" s="36">
        <v>2652</v>
      </c>
      <c r="E1022" s="37">
        <v>0</v>
      </c>
      <c r="F1022" s="36">
        <v>227</v>
      </c>
      <c r="G1022" s="36">
        <v>685</v>
      </c>
      <c r="H1022" s="35">
        <v>0</v>
      </c>
    </row>
    <row r="1023" spans="1:8" s="185" customFormat="1" x14ac:dyDescent="0.3">
      <c r="A1023" s="192" t="s">
        <v>1071</v>
      </c>
      <c r="B1023" s="69">
        <v>44104</v>
      </c>
      <c r="C1023" s="36">
        <v>151</v>
      </c>
      <c r="D1023" s="36">
        <v>1300</v>
      </c>
      <c r="E1023" s="37">
        <v>0</v>
      </c>
      <c r="F1023" s="36">
        <v>109</v>
      </c>
      <c r="G1023" s="36">
        <v>535</v>
      </c>
      <c r="H1023" s="35">
        <v>0</v>
      </c>
    </row>
    <row r="1024" spans="1:8" s="185" customFormat="1" x14ac:dyDescent="0.3">
      <c r="A1024" s="192" t="s">
        <v>1072</v>
      </c>
      <c r="B1024" s="69">
        <v>44104</v>
      </c>
      <c r="C1024" s="36">
        <v>126</v>
      </c>
      <c r="D1024" s="36">
        <v>1325</v>
      </c>
      <c r="E1024" s="37">
        <v>0</v>
      </c>
      <c r="F1024" s="36">
        <v>95</v>
      </c>
      <c r="G1024" s="36">
        <v>389</v>
      </c>
      <c r="H1024" s="35">
        <v>0</v>
      </c>
    </row>
    <row r="1025" spans="1:8" s="185" customFormat="1" x14ac:dyDescent="0.3">
      <c r="A1025" s="192" t="s">
        <v>1073</v>
      </c>
      <c r="B1025" s="69">
        <v>44104</v>
      </c>
      <c r="C1025" s="36">
        <v>83</v>
      </c>
      <c r="D1025" s="36">
        <v>874</v>
      </c>
      <c r="E1025" s="37">
        <v>0</v>
      </c>
      <c r="F1025" s="36">
        <v>73</v>
      </c>
      <c r="G1025" s="36">
        <v>272</v>
      </c>
      <c r="H1025" s="35">
        <v>0</v>
      </c>
    </row>
    <row r="1026" spans="1:8" s="185" customFormat="1" x14ac:dyDescent="0.3">
      <c r="A1026" s="192" t="s">
        <v>1074</v>
      </c>
      <c r="B1026" s="69">
        <v>44104</v>
      </c>
      <c r="C1026" s="36">
        <v>93</v>
      </c>
      <c r="D1026" s="36">
        <v>966</v>
      </c>
      <c r="E1026" s="37">
        <v>0</v>
      </c>
      <c r="F1026" s="36">
        <v>193</v>
      </c>
      <c r="G1026" s="36">
        <v>610</v>
      </c>
      <c r="H1026" s="35">
        <v>0</v>
      </c>
    </row>
    <row r="1027" spans="1:8" s="185" customFormat="1" x14ac:dyDescent="0.3">
      <c r="A1027" s="192" t="s">
        <v>1075</v>
      </c>
      <c r="B1027" s="69">
        <v>44104</v>
      </c>
      <c r="C1027" s="36">
        <v>145</v>
      </c>
      <c r="D1027" s="36">
        <v>880</v>
      </c>
      <c r="E1027" s="37">
        <v>0</v>
      </c>
      <c r="F1027" s="36">
        <v>128</v>
      </c>
      <c r="G1027" s="36">
        <v>272</v>
      </c>
      <c r="H1027" s="35">
        <v>0</v>
      </c>
    </row>
    <row r="1028" spans="1:8" s="185" customFormat="1" x14ac:dyDescent="0.3">
      <c r="A1028" s="192" t="s">
        <v>1069</v>
      </c>
      <c r="B1028" s="69">
        <v>44105</v>
      </c>
      <c r="C1028" s="36">
        <v>427</v>
      </c>
      <c r="D1028" s="36">
        <v>2657</v>
      </c>
      <c r="E1028" s="37">
        <v>0</v>
      </c>
      <c r="F1028" s="36">
        <v>218</v>
      </c>
      <c r="G1028" s="36">
        <v>685</v>
      </c>
      <c r="H1028" s="35">
        <v>0</v>
      </c>
    </row>
    <row r="1029" spans="1:8" s="185" customFormat="1" x14ac:dyDescent="0.3">
      <c r="A1029" s="192" t="s">
        <v>1071</v>
      </c>
      <c r="B1029" s="69">
        <v>44105</v>
      </c>
      <c r="C1029" s="36">
        <v>137</v>
      </c>
      <c r="D1029" s="36">
        <v>1312</v>
      </c>
      <c r="E1029" s="37">
        <v>0</v>
      </c>
      <c r="F1029" s="36">
        <v>123</v>
      </c>
      <c r="G1029" s="36">
        <v>516</v>
      </c>
      <c r="H1029" s="35">
        <v>0</v>
      </c>
    </row>
    <row r="1030" spans="1:8" s="185" customFormat="1" x14ac:dyDescent="0.3">
      <c r="A1030" s="192" t="s">
        <v>1072</v>
      </c>
      <c r="B1030" s="69">
        <v>44105</v>
      </c>
      <c r="C1030" s="36">
        <v>126</v>
      </c>
      <c r="D1030" s="36">
        <v>1348</v>
      </c>
      <c r="E1030" s="37">
        <v>0</v>
      </c>
      <c r="F1030" s="36">
        <v>95</v>
      </c>
      <c r="G1030" s="36">
        <v>364</v>
      </c>
      <c r="H1030" s="35">
        <v>0</v>
      </c>
    </row>
    <row r="1031" spans="1:8" s="185" customFormat="1" x14ac:dyDescent="0.3">
      <c r="A1031" s="192" t="s">
        <v>1073</v>
      </c>
      <c r="B1031" s="69">
        <v>44105</v>
      </c>
      <c r="C1031" s="36">
        <v>79</v>
      </c>
      <c r="D1031" s="36">
        <v>885</v>
      </c>
      <c r="E1031" s="37">
        <v>0</v>
      </c>
      <c r="F1031" s="36">
        <v>77</v>
      </c>
      <c r="G1031" s="36">
        <v>272</v>
      </c>
      <c r="H1031" s="35">
        <v>0</v>
      </c>
    </row>
    <row r="1032" spans="1:8" s="185" customFormat="1" x14ac:dyDescent="0.3">
      <c r="A1032" s="192" t="s">
        <v>1074</v>
      </c>
      <c r="B1032" s="69">
        <v>44105</v>
      </c>
      <c r="C1032" s="36">
        <v>90</v>
      </c>
      <c r="D1032" s="36">
        <v>942</v>
      </c>
      <c r="E1032" s="37">
        <v>0</v>
      </c>
      <c r="F1032" s="36">
        <v>196</v>
      </c>
      <c r="G1032" s="36">
        <v>640</v>
      </c>
      <c r="H1032" s="35">
        <v>0</v>
      </c>
    </row>
    <row r="1033" spans="1:8" s="185" customFormat="1" x14ac:dyDescent="0.3">
      <c r="A1033" s="192" t="s">
        <v>1075</v>
      </c>
      <c r="B1033" s="69">
        <v>44105</v>
      </c>
      <c r="C1033" s="36">
        <v>140</v>
      </c>
      <c r="D1033" s="36">
        <v>868</v>
      </c>
      <c r="E1033" s="37">
        <v>0</v>
      </c>
      <c r="F1033" s="36">
        <v>133</v>
      </c>
      <c r="G1033" s="36">
        <v>284</v>
      </c>
      <c r="H1033" s="35">
        <v>0</v>
      </c>
    </row>
    <row r="1034" spans="1:8" s="185" customFormat="1" x14ac:dyDescent="0.3">
      <c r="A1034" s="192" t="s">
        <v>1069</v>
      </c>
      <c r="B1034" s="69">
        <v>44106</v>
      </c>
      <c r="C1034" s="36">
        <v>428</v>
      </c>
      <c r="D1034" s="36">
        <v>2580</v>
      </c>
      <c r="E1034" s="37">
        <v>0</v>
      </c>
      <c r="F1034" s="36">
        <v>219</v>
      </c>
      <c r="G1034" s="36">
        <v>762</v>
      </c>
      <c r="H1034" s="35">
        <v>0</v>
      </c>
    </row>
    <row r="1035" spans="1:8" s="185" customFormat="1" x14ac:dyDescent="0.3">
      <c r="A1035" s="192" t="s">
        <v>1071</v>
      </c>
      <c r="B1035" s="69">
        <v>44106</v>
      </c>
      <c r="C1035" s="36">
        <v>141</v>
      </c>
      <c r="D1035" s="36">
        <v>1303</v>
      </c>
      <c r="E1035" s="37">
        <v>0</v>
      </c>
      <c r="F1035" s="36">
        <v>119</v>
      </c>
      <c r="G1035" s="36">
        <v>525</v>
      </c>
      <c r="H1035" s="35">
        <v>0</v>
      </c>
    </row>
    <row r="1036" spans="1:8" s="185" customFormat="1" x14ac:dyDescent="0.3">
      <c r="A1036" s="192" t="s">
        <v>1072</v>
      </c>
      <c r="B1036" s="69">
        <v>44106</v>
      </c>
      <c r="C1036" s="36">
        <v>121</v>
      </c>
      <c r="D1036" s="36">
        <v>1331</v>
      </c>
      <c r="E1036" s="37">
        <v>0</v>
      </c>
      <c r="F1036" s="36">
        <v>100</v>
      </c>
      <c r="G1036" s="36">
        <v>382</v>
      </c>
      <c r="H1036" s="35">
        <v>0</v>
      </c>
    </row>
    <row r="1037" spans="1:8" s="185" customFormat="1" x14ac:dyDescent="0.3">
      <c r="A1037" s="192" t="s">
        <v>1073</v>
      </c>
      <c r="B1037" s="69">
        <v>44106</v>
      </c>
      <c r="C1037" s="36">
        <v>80</v>
      </c>
      <c r="D1037" s="36">
        <v>874</v>
      </c>
      <c r="E1037" s="37">
        <v>0</v>
      </c>
      <c r="F1037" s="36">
        <v>76</v>
      </c>
      <c r="G1037" s="36">
        <v>283</v>
      </c>
      <c r="H1037" s="35">
        <v>0</v>
      </c>
    </row>
    <row r="1038" spans="1:8" s="185" customFormat="1" x14ac:dyDescent="0.3">
      <c r="A1038" s="192" t="s">
        <v>1074</v>
      </c>
      <c r="B1038" s="69">
        <v>44106</v>
      </c>
      <c r="C1038" s="36">
        <v>87</v>
      </c>
      <c r="D1038" s="36">
        <v>906</v>
      </c>
      <c r="E1038" s="37">
        <v>0</v>
      </c>
      <c r="F1038" s="36">
        <v>199</v>
      </c>
      <c r="G1038" s="36">
        <v>668</v>
      </c>
      <c r="H1038" s="35">
        <v>0</v>
      </c>
    </row>
    <row r="1039" spans="1:8" s="185" customFormat="1" x14ac:dyDescent="0.3">
      <c r="A1039" s="192" t="s">
        <v>1075</v>
      </c>
      <c r="B1039" s="69">
        <v>44106</v>
      </c>
      <c r="C1039" s="36">
        <v>140</v>
      </c>
      <c r="D1039" s="36">
        <v>873</v>
      </c>
      <c r="E1039" s="37">
        <v>0</v>
      </c>
      <c r="F1039" s="36">
        <v>133</v>
      </c>
      <c r="G1039" s="36">
        <v>279</v>
      </c>
      <c r="H1039" s="35">
        <v>0</v>
      </c>
    </row>
    <row r="1040" spans="1:8" s="185" customFormat="1" x14ac:dyDescent="0.3">
      <c r="A1040" s="192" t="s">
        <v>1069</v>
      </c>
      <c r="B1040" s="69">
        <v>44107</v>
      </c>
      <c r="C1040" s="36">
        <v>406</v>
      </c>
      <c r="D1040" s="36">
        <v>2562</v>
      </c>
      <c r="E1040" s="37">
        <v>0</v>
      </c>
      <c r="F1040" s="36">
        <v>239</v>
      </c>
      <c r="G1040" s="36">
        <v>775</v>
      </c>
      <c r="H1040" s="35">
        <v>0</v>
      </c>
    </row>
    <row r="1041" spans="1:8" s="185" customFormat="1" x14ac:dyDescent="0.3">
      <c r="A1041" s="192" t="s">
        <v>1071</v>
      </c>
      <c r="B1041" s="69">
        <v>44107</v>
      </c>
      <c r="C1041" s="36">
        <v>148</v>
      </c>
      <c r="D1041" s="36">
        <v>1218</v>
      </c>
      <c r="E1041" s="37">
        <v>0</v>
      </c>
      <c r="F1041" s="36">
        <v>112</v>
      </c>
      <c r="G1041" s="36">
        <v>610</v>
      </c>
      <c r="H1041" s="35">
        <v>0</v>
      </c>
    </row>
    <row r="1042" spans="1:8" s="185" customFormat="1" x14ac:dyDescent="0.3">
      <c r="A1042" s="192" t="s">
        <v>1072</v>
      </c>
      <c r="B1042" s="69">
        <v>44107</v>
      </c>
      <c r="C1042" s="36">
        <v>112</v>
      </c>
      <c r="D1042" s="36">
        <v>1243</v>
      </c>
      <c r="E1042" s="37">
        <v>0</v>
      </c>
      <c r="F1042" s="36">
        <v>109</v>
      </c>
      <c r="G1042" s="36">
        <v>418</v>
      </c>
      <c r="H1042" s="35">
        <v>0</v>
      </c>
    </row>
    <row r="1043" spans="1:8" s="185" customFormat="1" x14ac:dyDescent="0.3">
      <c r="A1043" s="192" t="s">
        <v>1073</v>
      </c>
      <c r="B1043" s="69">
        <v>44107</v>
      </c>
      <c r="C1043" s="36">
        <v>77</v>
      </c>
      <c r="D1043" s="36">
        <v>842</v>
      </c>
      <c r="E1043" s="37">
        <v>0</v>
      </c>
      <c r="F1043" s="36">
        <v>79</v>
      </c>
      <c r="G1043" s="36">
        <v>315</v>
      </c>
      <c r="H1043" s="35">
        <v>0</v>
      </c>
    </row>
    <row r="1044" spans="1:8" s="185" customFormat="1" x14ac:dyDescent="0.3">
      <c r="A1044" s="192" t="s">
        <v>1074</v>
      </c>
      <c r="B1044" s="69">
        <v>44107</v>
      </c>
      <c r="C1044" s="36">
        <v>72</v>
      </c>
      <c r="D1044" s="36">
        <v>858</v>
      </c>
      <c r="E1044" s="37">
        <v>0</v>
      </c>
      <c r="F1044" s="36">
        <v>214</v>
      </c>
      <c r="G1044" s="36">
        <v>721</v>
      </c>
      <c r="H1044" s="35">
        <v>0</v>
      </c>
    </row>
    <row r="1045" spans="1:8" s="185" customFormat="1" x14ac:dyDescent="0.3">
      <c r="A1045" s="192" t="s">
        <v>1075</v>
      </c>
      <c r="B1045" s="69">
        <v>44107</v>
      </c>
      <c r="C1045" s="36">
        <v>146</v>
      </c>
      <c r="D1045" s="36">
        <v>854</v>
      </c>
      <c r="E1045" s="37">
        <v>0</v>
      </c>
      <c r="F1045" s="36">
        <v>127</v>
      </c>
      <c r="G1045" s="36">
        <v>304</v>
      </c>
      <c r="H1045" s="35">
        <v>0</v>
      </c>
    </row>
    <row r="1046" spans="1:8" s="185" customFormat="1" x14ac:dyDescent="0.3">
      <c r="A1046" s="192" t="s">
        <v>1069</v>
      </c>
      <c r="B1046" s="69">
        <v>44108</v>
      </c>
      <c r="C1046" s="36">
        <v>374</v>
      </c>
      <c r="D1046" s="36">
        <v>2426</v>
      </c>
      <c r="E1046" s="37">
        <v>0</v>
      </c>
      <c r="F1046" s="36">
        <v>271</v>
      </c>
      <c r="G1046" s="36">
        <v>911</v>
      </c>
      <c r="H1046" s="35">
        <v>0</v>
      </c>
    </row>
    <row r="1047" spans="1:8" s="185" customFormat="1" x14ac:dyDescent="0.3">
      <c r="A1047" s="192" t="s">
        <v>1071</v>
      </c>
      <c r="B1047" s="69">
        <v>44108</v>
      </c>
      <c r="C1047" s="36">
        <v>144</v>
      </c>
      <c r="D1047" s="36">
        <v>1159</v>
      </c>
      <c r="E1047" s="37">
        <v>0</v>
      </c>
      <c r="F1047" s="36">
        <v>116</v>
      </c>
      <c r="G1047" s="36">
        <v>669</v>
      </c>
      <c r="H1047" s="35">
        <v>0</v>
      </c>
    </row>
    <row r="1048" spans="1:8" s="185" customFormat="1" x14ac:dyDescent="0.3">
      <c r="A1048" s="192" t="s">
        <v>1072</v>
      </c>
      <c r="B1048" s="69">
        <v>44108</v>
      </c>
      <c r="C1048" s="36">
        <v>113</v>
      </c>
      <c r="D1048" s="36">
        <v>1182</v>
      </c>
      <c r="E1048" s="37">
        <v>0</v>
      </c>
      <c r="F1048" s="36">
        <v>108</v>
      </c>
      <c r="G1048" s="36">
        <v>474</v>
      </c>
      <c r="H1048" s="35">
        <v>0</v>
      </c>
    </row>
    <row r="1049" spans="1:8" s="185" customFormat="1" x14ac:dyDescent="0.3">
      <c r="A1049" s="192" t="s">
        <v>1073</v>
      </c>
      <c r="B1049" s="69">
        <v>44108</v>
      </c>
      <c r="C1049" s="36">
        <v>72</v>
      </c>
      <c r="D1049" s="36">
        <v>794</v>
      </c>
      <c r="E1049" s="37">
        <v>0</v>
      </c>
      <c r="F1049" s="36">
        <v>84</v>
      </c>
      <c r="G1049" s="36">
        <v>363</v>
      </c>
      <c r="H1049" s="35">
        <v>0</v>
      </c>
    </row>
    <row r="1050" spans="1:8" s="185" customFormat="1" x14ac:dyDescent="0.3">
      <c r="A1050" s="192" t="s">
        <v>1074</v>
      </c>
      <c r="B1050" s="69">
        <v>44108</v>
      </c>
      <c r="C1050" s="36">
        <v>66</v>
      </c>
      <c r="D1050" s="36">
        <v>821</v>
      </c>
      <c r="E1050" s="37">
        <v>0</v>
      </c>
      <c r="F1050" s="36">
        <v>220</v>
      </c>
      <c r="G1050" s="36">
        <v>761</v>
      </c>
      <c r="H1050" s="35">
        <v>0</v>
      </c>
    </row>
    <row r="1051" spans="1:8" s="185" customFormat="1" x14ac:dyDescent="0.3">
      <c r="A1051" s="192" t="s">
        <v>1075</v>
      </c>
      <c r="B1051" s="69">
        <v>44108</v>
      </c>
      <c r="C1051" s="36">
        <v>143</v>
      </c>
      <c r="D1051" s="36">
        <v>788</v>
      </c>
      <c r="E1051" s="37">
        <v>0</v>
      </c>
      <c r="F1051" s="36">
        <v>130</v>
      </c>
      <c r="G1051" s="36">
        <v>368</v>
      </c>
      <c r="H1051" s="35">
        <v>0</v>
      </c>
    </row>
    <row r="1052" spans="1:8" s="185" customFormat="1" x14ac:dyDescent="0.3">
      <c r="A1052" s="192" t="s">
        <v>1069</v>
      </c>
      <c r="B1052" s="69">
        <v>44109</v>
      </c>
      <c r="C1052" s="36">
        <v>374</v>
      </c>
      <c r="D1052" s="36">
        <v>2450</v>
      </c>
      <c r="E1052" s="37">
        <v>0</v>
      </c>
      <c r="F1052" s="36">
        <v>271</v>
      </c>
      <c r="G1052" s="36">
        <v>887</v>
      </c>
      <c r="H1052" s="35">
        <v>0</v>
      </c>
    </row>
    <row r="1053" spans="1:8" s="185" customFormat="1" x14ac:dyDescent="0.3">
      <c r="A1053" s="192" t="s">
        <v>1071</v>
      </c>
      <c r="B1053" s="69">
        <v>44109</v>
      </c>
      <c r="C1053" s="36">
        <v>149</v>
      </c>
      <c r="D1053" s="36">
        <v>1196</v>
      </c>
      <c r="E1053" s="37">
        <v>0</v>
      </c>
      <c r="F1053" s="36">
        <v>111</v>
      </c>
      <c r="G1053" s="36">
        <v>632</v>
      </c>
      <c r="H1053" s="35">
        <v>0</v>
      </c>
    </row>
    <row r="1054" spans="1:8" s="185" customFormat="1" x14ac:dyDescent="0.3">
      <c r="A1054" s="192" t="s">
        <v>1072</v>
      </c>
      <c r="B1054" s="69">
        <v>44109</v>
      </c>
      <c r="C1054" s="36">
        <v>117</v>
      </c>
      <c r="D1054" s="36">
        <v>1190</v>
      </c>
      <c r="E1054" s="37">
        <v>0</v>
      </c>
      <c r="F1054" s="36">
        <v>122</v>
      </c>
      <c r="G1054" s="36">
        <v>492</v>
      </c>
      <c r="H1054" s="35">
        <v>0</v>
      </c>
    </row>
    <row r="1055" spans="1:8" s="185" customFormat="1" x14ac:dyDescent="0.3">
      <c r="A1055" s="192" t="s">
        <v>1073</v>
      </c>
      <c r="B1055" s="69">
        <v>44109</v>
      </c>
      <c r="C1055" s="36">
        <v>71</v>
      </c>
      <c r="D1055" s="36">
        <v>823</v>
      </c>
      <c r="E1055" s="37">
        <v>0</v>
      </c>
      <c r="F1055" s="36">
        <v>85</v>
      </c>
      <c r="G1055" s="36">
        <v>334</v>
      </c>
      <c r="H1055" s="35">
        <v>0</v>
      </c>
    </row>
    <row r="1056" spans="1:8" s="185" customFormat="1" x14ac:dyDescent="0.3">
      <c r="A1056" s="192" t="s">
        <v>1074</v>
      </c>
      <c r="B1056" s="69">
        <v>44109</v>
      </c>
      <c r="C1056" s="36">
        <v>85</v>
      </c>
      <c r="D1056" s="36">
        <v>843</v>
      </c>
      <c r="E1056" s="37">
        <v>0</v>
      </c>
      <c r="F1056" s="36">
        <v>201</v>
      </c>
      <c r="G1056" s="36">
        <v>739</v>
      </c>
      <c r="H1056" s="35">
        <v>0</v>
      </c>
    </row>
    <row r="1057" spans="1:8" s="185" customFormat="1" x14ac:dyDescent="0.3">
      <c r="A1057" s="192" t="s">
        <v>1075</v>
      </c>
      <c r="B1057" s="69">
        <v>44109</v>
      </c>
      <c r="C1057" s="36">
        <v>143</v>
      </c>
      <c r="D1057" s="36">
        <v>798</v>
      </c>
      <c r="E1057" s="37">
        <v>0</v>
      </c>
      <c r="F1057" s="36">
        <v>130</v>
      </c>
      <c r="G1057" s="36">
        <v>350</v>
      </c>
      <c r="H1057" s="35">
        <v>0</v>
      </c>
    </row>
    <row r="1058" spans="1:8" s="185" customFormat="1" x14ac:dyDescent="0.3">
      <c r="A1058" s="192" t="s">
        <v>1069</v>
      </c>
      <c r="B1058" s="69">
        <v>44110</v>
      </c>
      <c r="C1058" s="36">
        <v>397</v>
      </c>
      <c r="D1058" s="36">
        <v>2580</v>
      </c>
      <c r="E1058" s="37">
        <v>0</v>
      </c>
      <c r="F1058" s="36">
        <v>248</v>
      </c>
      <c r="G1058" s="36">
        <v>757</v>
      </c>
      <c r="H1058" s="35">
        <v>0</v>
      </c>
    </row>
    <row r="1059" spans="1:8" s="185" customFormat="1" x14ac:dyDescent="0.3">
      <c r="A1059" s="192" t="s">
        <v>1071</v>
      </c>
      <c r="B1059" s="69">
        <v>44110</v>
      </c>
      <c r="C1059" s="36">
        <v>152</v>
      </c>
      <c r="D1059" s="36">
        <v>1297</v>
      </c>
      <c r="E1059" s="37">
        <v>0</v>
      </c>
      <c r="F1059" s="36">
        <v>108</v>
      </c>
      <c r="G1059" s="36">
        <v>531</v>
      </c>
      <c r="H1059" s="35">
        <v>0</v>
      </c>
    </row>
    <row r="1060" spans="1:8" s="185" customFormat="1" x14ac:dyDescent="0.3">
      <c r="A1060" s="192" t="s">
        <v>1072</v>
      </c>
      <c r="B1060" s="69">
        <v>44110</v>
      </c>
      <c r="C1060" s="36">
        <v>137</v>
      </c>
      <c r="D1060" s="36">
        <v>1260</v>
      </c>
      <c r="E1060" s="37">
        <v>0</v>
      </c>
      <c r="F1060" s="36">
        <v>102</v>
      </c>
      <c r="G1060" s="36">
        <v>442</v>
      </c>
      <c r="H1060" s="35">
        <v>0</v>
      </c>
    </row>
    <row r="1061" spans="1:8" s="185" customFormat="1" x14ac:dyDescent="0.3">
      <c r="A1061" s="192" t="s">
        <v>1073</v>
      </c>
      <c r="B1061" s="69">
        <v>44110</v>
      </c>
      <c r="C1061" s="36">
        <v>73</v>
      </c>
      <c r="D1061" s="36">
        <v>871</v>
      </c>
      <c r="E1061" s="37">
        <v>0</v>
      </c>
      <c r="F1061" s="36">
        <v>83</v>
      </c>
      <c r="G1061" s="36">
        <v>286</v>
      </c>
      <c r="H1061" s="35">
        <v>0</v>
      </c>
    </row>
    <row r="1062" spans="1:8" s="185" customFormat="1" x14ac:dyDescent="0.3">
      <c r="A1062" s="192" t="s">
        <v>1074</v>
      </c>
      <c r="B1062" s="69">
        <v>44110</v>
      </c>
      <c r="C1062" s="36">
        <v>85</v>
      </c>
      <c r="D1062" s="36">
        <v>899</v>
      </c>
      <c r="E1062" s="37">
        <v>0</v>
      </c>
      <c r="F1062" s="36">
        <v>201</v>
      </c>
      <c r="G1062" s="36">
        <v>685</v>
      </c>
      <c r="H1062" s="35">
        <v>0</v>
      </c>
    </row>
    <row r="1063" spans="1:8" s="185" customFormat="1" x14ac:dyDescent="0.3">
      <c r="A1063" s="192" t="s">
        <v>1075</v>
      </c>
      <c r="B1063" s="69">
        <v>44110</v>
      </c>
      <c r="C1063" s="36">
        <v>150</v>
      </c>
      <c r="D1063" s="36">
        <v>889</v>
      </c>
      <c r="E1063" s="37">
        <v>0</v>
      </c>
      <c r="F1063" s="36">
        <v>123</v>
      </c>
      <c r="G1063" s="36">
        <v>259</v>
      </c>
      <c r="H1063" s="35">
        <v>0</v>
      </c>
    </row>
    <row r="1064" spans="1:8" s="185" customFormat="1" x14ac:dyDescent="0.3">
      <c r="A1064" s="192" t="s">
        <v>1069</v>
      </c>
      <c r="B1064" s="69">
        <v>44111</v>
      </c>
      <c r="C1064" s="36">
        <v>413</v>
      </c>
      <c r="D1064" s="36">
        <v>2602</v>
      </c>
      <c r="E1064" s="37">
        <v>0</v>
      </c>
      <c r="F1064" s="36">
        <v>232</v>
      </c>
      <c r="G1064" s="36">
        <v>740</v>
      </c>
      <c r="H1064" s="35">
        <v>0</v>
      </c>
    </row>
    <row r="1065" spans="1:8" s="185" customFormat="1" x14ac:dyDescent="0.3">
      <c r="A1065" s="192" t="s">
        <v>1071</v>
      </c>
      <c r="B1065" s="69">
        <v>44111</v>
      </c>
      <c r="C1065" s="36">
        <v>163</v>
      </c>
      <c r="D1065" s="36">
        <v>1291</v>
      </c>
      <c r="E1065" s="37">
        <v>0</v>
      </c>
      <c r="F1065" s="36">
        <v>97</v>
      </c>
      <c r="G1065" s="36">
        <v>537</v>
      </c>
      <c r="H1065" s="35">
        <v>0</v>
      </c>
    </row>
    <row r="1066" spans="1:8" s="185" customFormat="1" x14ac:dyDescent="0.3">
      <c r="A1066" s="192" t="s">
        <v>1072</v>
      </c>
      <c r="B1066" s="69">
        <v>44111</v>
      </c>
      <c r="C1066" s="36">
        <v>132</v>
      </c>
      <c r="D1066" s="36">
        <v>1313</v>
      </c>
      <c r="E1066" s="37">
        <v>0</v>
      </c>
      <c r="F1066" s="36">
        <v>107</v>
      </c>
      <c r="G1066" s="36">
        <v>389</v>
      </c>
      <c r="H1066" s="35">
        <v>0</v>
      </c>
    </row>
    <row r="1067" spans="1:8" s="185" customFormat="1" x14ac:dyDescent="0.3">
      <c r="A1067" s="192" t="s">
        <v>1073</v>
      </c>
      <c r="B1067" s="69">
        <v>44111</v>
      </c>
      <c r="C1067" s="36">
        <v>76</v>
      </c>
      <c r="D1067" s="36">
        <v>856</v>
      </c>
      <c r="E1067" s="37">
        <v>0</v>
      </c>
      <c r="F1067" s="36">
        <v>80</v>
      </c>
      <c r="G1067" s="36">
        <v>290</v>
      </c>
      <c r="H1067" s="35">
        <v>0</v>
      </c>
    </row>
    <row r="1068" spans="1:8" s="185" customFormat="1" x14ac:dyDescent="0.3">
      <c r="A1068" s="192" t="s">
        <v>1074</v>
      </c>
      <c r="B1068" s="69">
        <v>44111</v>
      </c>
      <c r="C1068" s="36">
        <v>90</v>
      </c>
      <c r="D1068" s="36">
        <v>924</v>
      </c>
      <c r="E1068" s="37">
        <v>0</v>
      </c>
      <c r="F1068" s="36">
        <v>196</v>
      </c>
      <c r="G1068" s="36">
        <v>660</v>
      </c>
      <c r="H1068" s="35">
        <v>0</v>
      </c>
    </row>
    <row r="1069" spans="1:8" s="185" customFormat="1" x14ac:dyDescent="0.3">
      <c r="A1069" s="192" t="s">
        <v>1075</v>
      </c>
      <c r="B1069" s="69">
        <v>44111</v>
      </c>
      <c r="C1069" s="36">
        <v>150</v>
      </c>
      <c r="D1069" s="36">
        <v>918</v>
      </c>
      <c r="E1069" s="37">
        <v>0</v>
      </c>
      <c r="F1069" s="36">
        <v>122</v>
      </c>
      <c r="G1069" s="36">
        <v>238</v>
      </c>
      <c r="H1069" s="35">
        <v>0</v>
      </c>
    </row>
    <row r="1070" spans="1:8" s="185" customFormat="1" x14ac:dyDescent="0.3">
      <c r="A1070" s="192" t="s">
        <v>1069</v>
      </c>
      <c r="B1070" s="69">
        <v>44112</v>
      </c>
      <c r="C1070" s="36">
        <v>405</v>
      </c>
      <c r="D1070" s="36">
        <v>2584</v>
      </c>
      <c r="E1070" s="37">
        <v>0</v>
      </c>
      <c r="F1070" s="36">
        <v>240</v>
      </c>
      <c r="G1070" s="36">
        <v>758</v>
      </c>
      <c r="H1070" s="35">
        <v>0</v>
      </c>
    </row>
    <row r="1071" spans="1:8" s="185" customFormat="1" x14ac:dyDescent="0.3">
      <c r="A1071" s="192" t="s">
        <v>1071</v>
      </c>
      <c r="B1071" s="69">
        <v>44112</v>
      </c>
      <c r="C1071" s="36">
        <v>163</v>
      </c>
      <c r="D1071" s="36">
        <v>1273</v>
      </c>
      <c r="E1071" s="37">
        <v>0</v>
      </c>
      <c r="F1071" s="36">
        <v>97</v>
      </c>
      <c r="G1071" s="36">
        <v>555</v>
      </c>
      <c r="H1071" s="35">
        <v>0</v>
      </c>
    </row>
    <row r="1072" spans="1:8" s="185" customFormat="1" x14ac:dyDescent="0.3">
      <c r="A1072" s="192" t="s">
        <v>1072</v>
      </c>
      <c r="B1072" s="69">
        <v>44112</v>
      </c>
      <c r="C1072" s="36">
        <v>135</v>
      </c>
      <c r="D1072" s="36">
        <v>1299</v>
      </c>
      <c r="E1072" s="37">
        <v>0</v>
      </c>
      <c r="F1072" s="36">
        <v>104</v>
      </c>
      <c r="G1072" s="36">
        <v>403</v>
      </c>
      <c r="H1072" s="35">
        <v>0</v>
      </c>
    </row>
    <row r="1073" spans="1:8" s="185" customFormat="1" x14ac:dyDescent="0.3">
      <c r="A1073" s="192" t="s">
        <v>1073</v>
      </c>
      <c r="B1073" s="69">
        <v>44112</v>
      </c>
      <c r="C1073" s="36">
        <v>78</v>
      </c>
      <c r="D1073" s="36">
        <v>813</v>
      </c>
      <c r="E1073" s="37">
        <v>0</v>
      </c>
      <c r="F1073" s="36">
        <v>78</v>
      </c>
      <c r="G1073" s="36">
        <v>333</v>
      </c>
      <c r="H1073" s="35">
        <v>0</v>
      </c>
    </row>
    <row r="1074" spans="1:8" s="185" customFormat="1" x14ac:dyDescent="0.3">
      <c r="A1074" s="192" t="s">
        <v>1074</v>
      </c>
      <c r="B1074" s="69">
        <v>44112</v>
      </c>
      <c r="C1074" s="36">
        <v>92</v>
      </c>
      <c r="D1074" s="36">
        <v>908</v>
      </c>
      <c r="E1074" s="37">
        <v>0</v>
      </c>
      <c r="F1074" s="36">
        <v>194</v>
      </c>
      <c r="G1074" s="36">
        <v>679</v>
      </c>
      <c r="H1074" s="35">
        <v>0</v>
      </c>
    </row>
    <row r="1075" spans="1:8" s="185" customFormat="1" x14ac:dyDescent="0.3">
      <c r="A1075" s="192" t="s">
        <v>1075</v>
      </c>
      <c r="B1075" s="69">
        <v>44112</v>
      </c>
      <c r="C1075" s="36">
        <v>147</v>
      </c>
      <c r="D1075" s="36">
        <v>921</v>
      </c>
      <c r="E1075" s="37">
        <v>0</v>
      </c>
      <c r="F1075" s="36">
        <v>126</v>
      </c>
      <c r="G1075" s="36">
        <v>233</v>
      </c>
      <c r="H1075" s="35">
        <v>0</v>
      </c>
    </row>
    <row r="1076" spans="1:8" s="185" customFormat="1" x14ac:dyDescent="0.3">
      <c r="A1076" s="192" t="s">
        <v>1069</v>
      </c>
      <c r="B1076" s="69">
        <v>44113</v>
      </c>
      <c r="C1076" s="36">
        <v>399</v>
      </c>
      <c r="D1076" s="36">
        <v>2574</v>
      </c>
      <c r="E1076" s="37">
        <v>0</v>
      </c>
      <c r="F1076" s="36">
        <v>274</v>
      </c>
      <c r="G1076" s="36">
        <v>773</v>
      </c>
      <c r="H1076" s="35">
        <v>0</v>
      </c>
    </row>
    <row r="1077" spans="1:8" s="185" customFormat="1" x14ac:dyDescent="0.3">
      <c r="A1077" s="192" t="s">
        <v>1071</v>
      </c>
      <c r="B1077" s="69">
        <v>44113</v>
      </c>
      <c r="C1077" s="36">
        <v>147</v>
      </c>
      <c r="D1077" s="36">
        <v>1266</v>
      </c>
      <c r="E1077" s="37">
        <v>0</v>
      </c>
      <c r="F1077" s="36">
        <v>113</v>
      </c>
      <c r="G1077" s="36">
        <v>574</v>
      </c>
      <c r="H1077" s="35">
        <v>0</v>
      </c>
    </row>
    <row r="1078" spans="1:8" s="185" customFormat="1" x14ac:dyDescent="0.3">
      <c r="A1078" s="192" t="s">
        <v>1072</v>
      </c>
      <c r="B1078" s="69">
        <v>44113</v>
      </c>
      <c r="C1078" s="36">
        <v>132</v>
      </c>
      <c r="D1078" s="36">
        <v>1259</v>
      </c>
      <c r="E1078" s="37">
        <v>0</v>
      </c>
      <c r="F1078" s="36">
        <v>128</v>
      </c>
      <c r="G1078" s="36">
        <v>499</v>
      </c>
      <c r="H1078" s="35">
        <v>0</v>
      </c>
    </row>
    <row r="1079" spans="1:8" s="185" customFormat="1" x14ac:dyDescent="0.3">
      <c r="A1079" s="192" t="s">
        <v>1073</v>
      </c>
      <c r="B1079" s="69">
        <v>44113</v>
      </c>
      <c r="C1079" s="36">
        <v>81</v>
      </c>
      <c r="D1079" s="36">
        <v>831</v>
      </c>
      <c r="E1079" s="37">
        <v>0</v>
      </c>
      <c r="F1079" s="36">
        <v>89</v>
      </c>
      <c r="G1079" s="36">
        <v>329</v>
      </c>
      <c r="H1079" s="35">
        <v>0</v>
      </c>
    </row>
    <row r="1080" spans="1:8" s="185" customFormat="1" x14ac:dyDescent="0.3">
      <c r="A1080" s="192" t="s">
        <v>1074</v>
      </c>
      <c r="B1080" s="69">
        <v>44113</v>
      </c>
      <c r="C1080" s="36">
        <v>85</v>
      </c>
      <c r="D1080" s="36">
        <v>924</v>
      </c>
      <c r="E1080" s="37">
        <v>0</v>
      </c>
      <c r="F1080" s="36">
        <v>201</v>
      </c>
      <c r="G1080" s="36">
        <v>659</v>
      </c>
      <c r="H1080" s="35">
        <v>0</v>
      </c>
    </row>
    <row r="1081" spans="1:8" s="185" customFormat="1" x14ac:dyDescent="0.3">
      <c r="A1081" s="192" t="s">
        <v>1075</v>
      </c>
      <c r="B1081" s="69">
        <v>44113</v>
      </c>
      <c r="C1081" s="36">
        <v>136</v>
      </c>
      <c r="D1081" s="36">
        <v>916</v>
      </c>
      <c r="E1081" s="37">
        <v>0</v>
      </c>
      <c r="F1081" s="36">
        <v>139</v>
      </c>
      <c r="G1081" s="36">
        <v>245</v>
      </c>
      <c r="H1081" s="35">
        <v>0</v>
      </c>
    </row>
    <row r="1082" spans="1:8" s="185" customFormat="1" x14ac:dyDescent="0.3">
      <c r="A1082" s="192" t="s">
        <v>1069</v>
      </c>
      <c r="B1082" s="69">
        <v>44114</v>
      </c>
      <c r="C1082" s="36">
        <v>407</v>
      </c>
      <c r="D1082" s="36">
        <v>2530</v>
      </c>
      <c r="E1082" s="37">
        <v>0</v>
      </c>
      <c r="F1082" s="36">
        <v>266</v>
      </c>
      <c r="G1082" s="36">
        <v>817</v>
      </c>
      <c r="H1082" s="35">
        <v>0</v>
      </c>
    </row>
    <row r="1083" spans="1:8" s="185" customFormat="1" x14ac:dyDescent="0.3">
      <c r="A1083" s="192" t="s">
        <v>1071</v>
      </c>
      <c r="B1083" s="69">
        <v>44114</v>
      </c>
      <c r="C1083" s="36">
        <v>131</v>
      </c>
      <c r="D1083" s="36">
        <v>1229</v>
      </c>
      <c r="E1083" s="37">
        <v>0</v>
      </c>
      <c r="F1083" s="36">
        <v>129</v>
      </c>
      <c r="G1083" s="36">
        <v>611</v>
      </c>
      <c r="H1083" s="35">
        <v>0</v>
      </c>
    </row>
    <row r="1084" spans="1:8" s="185" customFormat="1" x14ac:dyDescent="0.3">
      <c r="A1084" s="192" t="s">
        <v>1072</v>
      </c>
      <c r="B1084" s="69">
        <v>44114</v>
      </c>
      <c r="C1084" s="36">
        <v>123</v>
      </c>
      <c r="D1084" s="36">
        <v>1219</v>
      </c>
      <c r="E1084" s="37">
        <v>0</v>
      </c>
      <c r="F1084" s="36">
        <v>137</v>
      </c>
      <c r="G1084" s="36">
        <v>539</v>
      </c>
      <c r="H1084" s="35">
        <v>0</v>
      </c>
    </row>
    <row r="1085" spans="1:8" s="185" customFormat="1" x14ac:dyDescent="0.3">
      <c r="A1085" s="192" t="s">
        <v>1073</v>
      </c>
      <c r="B1085" s="69">
        <v>44114</v>
      </c>
      <c r="C1085" s="36">
        <v>73</v>
      </c>
      <c r="D1085" s="36">
        <v>763</v>
      </c>
      <c r="E1085" s="37">
        <v>0</v>
      </c>
      <c r="F1085" s="36">
        <v>95</v>
      </c>
      <c r="G1085" s="36">
        <v>397</v>
      </c>
      <c r="H1085" s="35">
        <v>0</v>
      </c>
    </row>
    <row r="1086" spans="1:8" s="185" customFormat="1" x14ac:dyDescent="0.3">
      <c r="A1086" s="192" t="s">
        <v>1074</v>
      </c>
      <c r="B1086" s="69">
        <v>44114</v>
      </c>
      <c r="C1086" s="36">
        <v>80</v>
      </c>
      <c r="D1086" s="36">
        <v>890</v>
      </c>
      <c r="E1086" s="37">
        <v>0</v>
      </c>
      <c r="F1086" s="36">
        <v>206</v>
      </c>
      <c r="G1086" s="36">
        <v>689</v>
      </c>
      <c r="H1086" s="35">
        <v>0</v>
      </c>
    </row>
    <row r="1087" spans="1:8" s="185" customFormat="1" x14ac:dyDescent="0.3">
      <c r="A1087" s="192" t="s">
        <v>1075</v>
      </c>
      <c r="B1087" s="69">
        <v>44114</v>
      </c>
      <c r="C1087" s="36">
        <v>133</v>
      </c>
      <c r="D1087" s="36">
        <v>862</v>
      </c>
      <c r="E1087" s="37">
        <v>0</v>
      </c>
      <c r="F1087" s="36">
        <v>143</v>
      </c>
      <c r="G1087" s="36">
        <v>321</v>
      </c>
      <c r="H1087" s="35">
        <v>0</v>
      </c>
    </row>
    <row r="1088" spans="1:8" s="185" customFormat="1" x14ac:dyDescent="0.3">
      <c r="A1088" s="192" t="s">
        <v>1069</v>
      </c>
      <c r="B1088" s="69">
        <v>44115</v>
      </c>
      <c r="C1088" s="36">
        <v>375</v>
      </c>
      <c r="D1088" s="36">
        <v>2398</v>
      </c>
      <c r="E1088" s="37">
        <v>0</v>
      </c>
      <c r="F1088" s="36">
        <v>298</v>
      </c>
      <c r="G1088" s="36">
        <v>949</v>
      </c>
      <c r="H1088" s="35">
        <v>0</v>
      </c>
    </row>
    <row r="1089" spans="1:8" s="185" customFormat="1" x14ac:dyDescent="0.3">
      <c r="A1089" s="192" t="s">
        <v>1071</v>
      </c>
      <c r="B1089" s="69">
        <v>44115</v>
      </c>
      <c r="C1089" s="36">
        <v>137</v>
      </c>
      <c r="D1089" s="36">
        <v>1178</v>
      </c>
      <c r="E1089" s="37">
        <v>0</v>
      </c>
      <c r="F1089" s="36">
        <v>123</v>
      </c>
      <c r="G1089" s="36">
        <v>662</v>
      </c>
      <c r="H1089" s="35">
        <v>0</v>
      </c>
    </row>
    <row r="1090" spans="1:8" s="185" customFormat="1" x14ac:dyDescent="0.3">
      <c r="A1090" s="192" t="s">
        <v>1072</v>
      </c>
      <c r="B1090" s="69">
        <v>44115</v>
      </c>
      <c r="C1090" s="36">
        <v>125</v>
      </c>
      <c r="D1090" s="36">
        <v>1208</v>
      </c>
      <c r="E1090" s="37">
        <v>0</v>
      </c>
      <c r="F1090" s="36">
        <v>135</v>
      </c>
      <c r="G1090" s="36">
        <v>550</v>
      </c>
      <c r="H1090" s="35">
        <v>0</v>
      </c>
    </row>
    <row r="1091" spans="1:8" s="185" customFormat="1" x14ac:dyDescent="0.3">
      <c r="A1091" s="192" t="s">
        <v>1073</v>
      </c>
      <c r="B1091" s="69">
        <v>44115</v>
      </c>
      <c r="C1091" s="36">
        <v>81</v>
      </c>
      <c r="D1091" s="36">
        <v>775</v>
      </c>
      <c r="E1091" s="37">
        <v>0</v>
      </c>
      <c r="F1091" s="36">
        <v>87</v>
      </c>
      <c r="G1091" s="36">
        <v>385</v>
      </c>
      <c r="H1091" s="35">
        <v>0</v>
      </c>
    </row>
    <row r="1092" spans="1:8" s="185" customFormat="1" x14ac:dyDescent="0.3">
      <c r="A1092" s="192" t="s">
        <v>1074</v>
      </c>
      <c r="B1092" s="69">
        <v>44115</v>
      </c>
      <c r="C1092" s="36">
        <v>72</v>
      </c>
      <c r="D1092" s="36">
        <v>855</v>
      </c>
      <c r="E1092" s="37">
        <v>0</v>
      </c>
      <c r="F1092" s="36">
        <v>214</v>
      </c>
      <c r="G1092" s="36">
        <v>724</v>
      </c>
      <c r="H1092" s="35">
        <v>0</v>
      </c>
    </row>
    <row r="1093" spans="1:8" s="185" customFormat="1" x14ac:dyDescent="0.3">
      <c r="A1093" s="192" t="s">
        <v>1075</v>
      </c>
      <c r="B1093" s="69">
        <v>44115</v>
      </c>
      <c r="C1093" s="36">
        <v>131</v>
      </c>
      <c r="D1093" s="36">
        <v>796</v>
      </c>
      <c r="E1093" s="37">
        <v>0</v>
      </c>
      <c r="F1093" s="36">
        <v>145</v>
      </c>
      <c r="G1093" s="36">
        <v>387</v>
      </c>
      <c r="H1093" s="35">
        <v>0</v>
      </c>
    </row>
    <row r="1094" spans="1:8" s="185" customFormat="1" x14ac:dyDescent="0.3">
      <c r="A1094" s="192" t="s">
        <v>1069</v>
      </c>
      <c r="B1094" s="69">
        <v>44116</v>
      </c>
      <c r="C1094" s="36">
        <v>364</v>
      </c>
      <c r="D1094" s="36">
        <v>2396</v>
      </c>
      <c r="E1094" s="37">
        <v>0</v>
      </c>
      <c r="F1094" s="36">
        <v>315</v>
      </c>
      <c r="G1094" s="36">
        <v>967</v>
      </c>
      <c r="H1094" s="35">
        <v>0</v>
      </c>
    </row>
    <row r="1095" spans="1:8" s="185" customFormat="1" x14ac:dyDescent="0.3">
      <c r="A1095" s="192" t="s">
        <v>1071</v>
      </c>
      <c r="B1095" s="69">
        <v>44116</v>
      </c>
      <c r="C1095" s="36">
        <v>138</v>
      </c>
      <c r="D1095" s="36">
        <v>1152</v>
      </c>
      <c r="E1095" s="37">
        <v>0</v>
      </c>
      <c r="F1095" s="36">
        <v>122</v>
      </c>
      <c r="G1095" s="36">
        <v>688</v>
      </c>
      <c r="H1095" s="35">
        <v>0</v>
      </c>
    </row>
    <row r="1096" spans="1:8" s="185" customFormat="1" x14ac:dyDescent="0.3">
      <c r="A1096" s="192" t="s">
        <v>1072</v>
      </c>
      <c r="B1096" s="69">
        <v>44116</v>
      </c>
      <c r="C1096" s="36">
        <v>118</v>
      </c>
      <c r="D1096" s="36">
        <v>1201</v>
      </c>
      <c r="E1096" s="37">
        <v>0</v>
      </c>
      <c r="F1096" s="36">
        <v>142</v>
      </c>
      <c r="G1096" s="36">
        <v>557</v>
      </c>
      <c r="H1096" s="35">
        <v>0</v>
      </c>
    </row>
    <row r="1097" spans="1:8" s="185" customFormat="1" x14ac:dyDescent="0.3">
      <c r="A1097" s="192" t="s">
        <v>1073</v>
      </c>
      <c r="B1097" s="69">
        <v>44116</v>
      </c>
      <c r="C1097" s="36">
        <v>75</v>
      </c>
      <c r="D1097" s="36">
        <v>761</v>
      </c>
      <c r="E1097" s="37">
        <v>0</v>
      </c>
      <c r="F1097" s="36">
        <v>93</v>
      </c>
      <c r="G1097" s="36">
        <v>399</v>
      </c>
      <c r="H1097" s="35">
        <v>0</v>
      </c>
    </row>
    <row r="1098" spans="1:8" s="185" customFormat="1" x14ac:dyDescent="0.3">
      <c r="A1098" s="192" t="s">
        <v>1074</v>
      </c>
      <c r="B1098" s="69">
        <v>44116</v>
      </c>
      <c r="C1098" s="36">
        <v>80</v>
      </c>
      <c r="D1098" s="36">
        <v>862</v>
      </c>
      <c r="E1098" s="37">
        <v>0</v>
      </c>
      <c r="F1098" s="36">
        <v>206</v>
      </c>
      <c r="G1098" s="36">
        <v>720</v>
      </c>
      <c r="H1098" s="35">
        <v>0</v>
      </c>
    </row>
    <row r="1099" spans="1:8" s="185" customFormat="1" x14ac:dyDescent="0.3">
      <c r="A1099" s="192" t="s">
        <v>1075</v>
      </c>
      <c r="B1099" s="69">
        <v>44116</v>
      </c>
      <c r="C1099" s="36">
        <v>133</v>
      </c>
      <c r="D1099" s="36">
        <v>803</v>
      </c>
      <c r="E1099" s="37">
        <v>0</v>
      </c>
      <c r="F1099" s="36">
        <v>143</v>
      </c>
      <c r="G1099" s="36">
        <v>380</v>
      </c>
      <c r="H1099" s="35">
        <v>0</v>
      </c>
    </row>
    <row r="1100" spans="1:8" s="185" customFormat="1" x14ac:dyDescent="0.3">
      <c r="A1100" s="192" t="s">
        <v>1069</v>
      </c>
      <c r="B1100" s="69">
        <v>44117</v>
      </c>
      <c r="C1100" s="36">
        <v>370</v>
      </c>
      <c r="D1100" s="36">
        <v>2417</v>
      </c>
      <c r="E1100" s="37">
        <v>0</v>
      </c>
      <c r="F1100" s="36">
        <v>309</v>
      </c>
      <c r="G1100" s="36">
        <v>946</v>
      </c>
      <c r="H1100" s="35">
        <v>0</v>
      </c>
    </row>
    <row r="1101" spans="1:8" s="185" customFormat="1" x14ac:dyDescent="0.3">
      <c r="A1101" s="192" t="s">
        <v>1071</v>
      </c>
      <c r="B1101" s="69">
        <v>44117</v>
      </c>
      <c r="C1101" s="36">
        <v>128</v>
      </c>
      <c r="D1101" s="36">
        <v>1169</v>
      </c>
      <c r="E1101" s="37">
        <v>0</v>
      </c>
      <c r="F1101" s="36">
        <v>132</v>
      </c>
      <c r="G1101" s="36">
        <v>671</v>
      </c>
      <c r="H1101" s="35">
        <v>0</v>
      </c>
    </row>
    <row r="1102" spans="1:8" s="185" customFormat="1" x14ac:dyDescent="0.3">
      <c r="A1102" s="192" t="s">
        <v>1072</v>
      </c>
      <c r="B1102" s="69">
        <v>44117</v>
      </c>
      <c r="C1102" s="36">
        <v>112</v>
      </c>
      <c r="D1102" s="36">
        <v>1253</v>
      </c>
      <c r="E1102" s="37">
        <v>0</v>
      </c>
      <c r="F1102" s="36">
        <v>148</v>
      </c>
      <c r="G1102" s="36">
        <v>520</v>
      </c>
      <c r="H1102" s="35">
        <v>0</v>
      </c>
    </row>
    <row r="1103" spans="1:8" s="185" customFormat="1" x14ac:dyDescent="0.3">
      <c r="A1103" s="192" t="s">
        <v>1073</v>
      </c>
      <c r="B1103" s="69">
        <v>44117</v>
      </c>
      <c r="C1103" s="36">
        <v>79</v>
      </c>
      <c r="D1103" s="36">
        <v>789</v>
      </c>
      <c r="E1103" s="37">
        <v>0</v>
      </c>
      <c r="F1103" s="36">
        <v>89</v>
      </c>
      <c r="G1103" s="36">
        <v>371</v>
      </c>
      <c r="H1103" s="35">
        <v>0</v>
      </c>
    </row>
    <row r="1104" spans="1:8" s="185" customFormat="1" x14ac:dyDescent="0.3">
      <c r="A1104" s="192" t="s">
        <v>1074</v>
      </c>
      <c r="B1104" s="69">
        <v>44117</v>
      </c>
      <c r="C1104" s="36">
        <v>82</v>
      </c>
      <c r="D1104" s="36">
        <v>890</v>
      </c>
      <c r="E1104" s="37">
        <v>0</v>
      </c>
      <c r="F1104" s="36">
        <v>204</v>
      </c>
      <c r="G1104" s="36">
        <v>691</v>
      </c>
      <c r="H1104" s="35">
        <v>0</v>
      </c>
    </row>
    <row r="1105" spans="1:8" s="185" customFormat="1" x14ac:dyDescent="0.3">
      <c r="A1105" s="192" t="s">
        <v>1075</v>
      </c>
      <c r="B1105" s="69">
        <v>44117</v>
      </c>
      <c r="C1105" s="36">
        <v>132</v>
      </c>
      <c r="D1105" s="36">
        <v>845</v>
      </c>
      <c r="E1105" s="37">
        <v>0</v>
      </c>
      <c r="F1105" s="36">
        <v>144</v>
      </c>
      <c r="G1105" s="36">
        <v>338</v>
      </c>
      <c r="H1105" s="35">
        <v>0</v>
      </c>
    </row>
    <row r="1106" spans="1:8" s="185" customFormat="1" x14ac:dyDescent="0.3">
      <c r="A1106" s="192" t="s">
        <v>1069</v>
      </c>
      <c r="B1106" s="69">
        <v>44118</v>
      </c>
      <c r="C1106" s="36">
        <v>394</v>
      </c>
      <c r="D1106" s="36">
        <v>2564</v>
      </c>
      <c r="E1106" s="37">
        <v>0</v>
      </c>
      <c r="F1106" s="36">
        <v>285</v>
      </c>
      <c r="G1106" s="36">
        <v>799</v>
      </c>
      <c r="H1106" s="35">
        <v>0</v>
      </c>
    </row>
    <row r="1107" spans="1:8" s="185" customFormat="1" x14ac:dyDescent="0.3">
      <c r="A1107" s="192" t="s">
        <v>1071</v>
      </c>
      <c r="B1107" s="69">
        <v>44118</v>
      </c>
      <c r="C1107" s="36">
        <v>145</v>
      </c>
      <c r="D1107" s="36">
        <v>1205</v>
      </c>
      <c r="E1107" s="37">
        <v>0</v>
      </c>
      <c r="F1107" s="36">
        <v>115</v>
      </c>
      <c r="G1107" s="36">
        <v>635</v>
      </c>
      <c r="H1107" s="35">
        <v>0</v>
      </c>
    </row>
    <row r="1108" spans="1:8" s="185" customFormat="1" x14ac:dyDescent="0.3">
      <c r="A1108" s="192" t="s">
        <v>1072</v>
      </c>
      <c r="B1108" s="69">
        <v>44118</v>
      </c>
      <c r="C1108" s="36">
        <v>114</v>
      </c>
      <c r="D1108" s="36">
        <v>1308</v>
      </c>
      <c r="E1108" s="37">
        <v>0</v>
      </c>
      <c r="F1108" s="36">
        <v>146</v>
      </c>
      <c r="G1108" s="36">
        <v>468</v>
      </c>
      <c r="H1108" s="35">
        <v>0</v>
      </c>
    </row>
    <row r="1109" spans="1:8" s="185" customFormat="1" x14ac:dyDescent="0.3">
      <c r="A1109" s="192" t="s">
        <v>1073</v>
      </c>
      <c r="B1109" s="69">
        <v>44118</v>
      </c>
      <c r="C1109" s="36">
        <v>76</v>
      </c>
      <c r="D1109" s="36">
        <v>809</v>
      </c>
      <c r="E1109" s="37">
        <v>0</v>
      </c>
      <c r="F1109" s="36">
        <v>100</v>
      </c>
      <c r="G1109" s="36">
        <v>351</v>
      </c>
      <c r="H1109" s="35">
        <v>0</v>
      </c>
    </row>
    <row r="1110" spans="1:8" s="185" customFormat="1" x14ac:dyDescent="0.3">
      <c r="A1110" s="192" t="s">
        <v>1074</v>
      </c>
      <c r="B1110" s="69">
        <v>44118</v>
      </c>
      <c r="C1110" s="36">
        <v>81</v>
      </c>
      <c r="D1110" s="36">
        <v>897</v>
      </c>
      <c r="E1110" s="37">
        <v>0</v>
      </c>
      <c r="F1110" s="36">
        <v>205</v>
      </c>
      <c r="G1110" s="36">
        <v>684</v>
      </c>
      <c r="H1110" s="35">
        <v>0</v>
      </c>
    </row>
    <row r="1111" spans="1:8" s="185" customFormat="1" x14ac:dyDescent="0.3">
      <c r="A1111" s="192" t="s">
        <v>1075</v>
      </c>
      <c r="B1111" s="69">
        <v>44118</v>
      </c>
      <c r="C1111" s="36">
        <v>133</v>
      </c>
      <c r="D1111" s="36">
        <v>882</v>
      </c>
      <c r="E1111" s="37">
        <v>0</v>
      </c>
      <c r="F1111" s="36">
        <v>143</v>
      </c>
      <c r="G1111" s="36">
        <v>301</v>
      </c>
      <c r="H1111" s="35">
        <v>0</v>
      </c>
    </row>
    <row r="1112" spans="1:8" s="185" customFormat="1" x14ac:dyDescent="0.3">
      <c r="A1112" s="192" t="s">
        <v>1069</v>
      </c>
      <c r="B1112" s="69">
        <v>44119</v>
      </c>
      <c r="C1112" s="36">
        <v>396</v>
      </c>
      <c r="D1112" s="36">
        <v>2581</v>
      </c>
      <c r="E1112" s="37">
        <v>0</v>
      </c>
      <c r="F1112" s="36">
        <v>283</v>
      </c>
      <c r="G1112" s="36">
        <v>776</v>
      </c>
      <c r="H1112" s="35">
        <v>0</v>
      </c>
    </row>
    <row r="1113" spans="1:8" s="185" customFormat="1" x14ac:dyDescent="0.3">
      <c r="A1113" s="192" t="s">
        <v>1071</v>
      </c>
      <c r="B1113" s="69">
        <v>44119</v>
      </c>
      <c r="C1113" s="36">
        <v>143</v>
      </c>
      <c r="D1113" s="36">
        <v>1265</v>
      </c>
      <c r="E1113" s="37">
        <v>0</v>
      </c>
      <c r="F1113" s="36">
        <v>117</v>
      </c>
      <c r="G1113" s="36">
        <v>575</v>
      </c>
      <c r="H1113" s="35">
        <v>0</v>
      </c>
    </row>
    <row r="1114" spans="1:8" s="185" customFormat="1" x14ac:dyDescent="0.3">
      <c r="A1114" s="192" t="s">
        <v>1072</v>
      </c>
      <c r="B1114" s="69">
        <v>44119</v>
      </c>
      <c r="C1114" s="36">
        <v>123</v>
      </c>
      <c r="D1114" s="36">
        <v>1303</v>
      </c>
      <c r="E1114" s="37">
        <v>0</v>
      </c>
      <c r="F1114" s="36">
        <v>137</v>
      </c>
      <c r="G1114" s="36">
        <v>473</v>
      </c>
      <c r="H1114" s="35">
        <v>0</v>
      </c>
    </row>
    <row r="1115" spans="1:8" s="185" customFormat="1" x14ac:dyDescent="0.3">
      <c r="A1115" s="192" t="s">
        <v>1073</v>
      </c>
      <c r="B1115" s="69">
        <v>44119</v>
      </c>
      <c r="C1115" s="36">
        <v>79</v>
      </c>
      <c r="D1115" s="36">
        <v>791</v>
      </c>
      <c r="E1115" s="37">
        <v>0</v>
      </c>
      <c r="F1115" s="36">
        <v>91</v>
      </c>
      <c r="G1115" s="36">
        <v>369</v>
      </c>
      <c r="H1115" s="35">
        <v>0</v>
      </c>
    </row>
    <row r="1116" spans="1:8" s="185" customFormat="1" x14ac:dyDescent="0.3">
      <c r="A1116" s="192" t="s">
        <v>1074</v>
      </c>
      <c r="B1116" s="69">
        <v>44119</v>
      </c>
      <c r="C1116" s="36">
        <v>80</v>
      </c>
      <c r="D1116" s="36">
        <v>907</v>
      </c>
      <c r="E1116" s="37">
        <v>0</v>
      </c>
      <c r="F1116" s="36">
        <v>206</v>
      </c>
      <c r="G1116" s="36">
        <v>674</v>
      </c>
      <c r="H1116" s="35">
        <v>0</v>
      </c>
    </row>
    <row r="1117" spans="1:8" s="185" customFormat="1" x14ac:dyDescent="0.3">
      <c r="A1117" s="192" t="s">
        <v>1075</v>
      </c>
      <c r="B1117" s="69">
        <v>44119</v>
      </c>
      <c r="C1117" s="36">
        <v>144</v>
      </c>
      <c r="D1117" s="36">
        <v>888</v>
      </c>
      <c r="E1117" s="37">
        <v>0</v>
      </c>
      <c r="F1117" s="36">
        <v>132</v>
      </c>
      <c r="G1117" s="36">
        <v>295</v>
      </c>
      <c r="H1117" s="35">
        <v>0</v>
      </c>
    </row>
    <row r="1118" spans="1:8" s="185" customFormat="1" x14ac:dyDescent="0.3">
      <c r="A1118" s="192" t="s">
        <v>1069</v>
      </c>
      <c r="B1118" s="69">
        <v>44120</v>
      </c>
      <c r="C1118" s="36">
        <v>409</v>
      </c>
      <c r="D1118" s="36">
        <v>2535</v>
      </c>
      <c r="E1118" s="37">
        <v>0</v>
      </c>
      <c r="F1118" s="36">
        <v>270</v>
      </c>
      <c r="G1118" s="36">
        <v>822</v>
      </c>
      <c r="H1118" s="35">
        <v>0</v>
      </c>
    </row>
    <row r="1119" spans="1:8" s="185" customFormat="1" x14ac:dyDescent="0.3">
      <c r="A1119" s="192" t="s">
        <v>1071</v>
      </c>
      <c r="B1119" s="69">
        <v>44120</v>
      </c>
      <c r="C1119" s="36">
        <v>145</v>
      </c>
      <c r="D1119" s="36">
        <v>1242</v>
      </c>
      <c r="E1119" s="37">
        <v>0</v>
      </c>
      <c r="F1119" s="36">
        <v>115</v>
      </c>
      <c r="G1119" s="36">
        <v>598</v>
      </c>
      <c r="H1119" s="35">
        <v>0</v>
      </c>
    </row>
    <row r="1120" spans="1:8" s="185" customFormat="1" x14ac:dyDescent="0.3">
      <c r="A1120" s="192" t="s">
        <v>1072</v>
      </c>
      <c r="B1120" s="69">
        <v>44120</v>
      </c>
      <c r="C1120" s="36">
        <v>125</v>
      </c>
      <c r="D1120" s="36">
        <v>1260</v>
      </c>
      <c r="E1120" s="37">
        <v>0</v>
      </c>
      <c r="F1120" s="36">
        <v>135</v>
      </c>
      <c r="G1120" s="36">
        <v>516</v>
      </c>
      <c r="H1120" s="35">
        <v>0</v>
      </c>
    </row>
    <row r="1121" spans="1:8" s="185" customFormat="1" x14ac:dyDescent="0.3">
      <c r="A1121" s="192" t="s">
        <v>1073</v>
      </c>
      <c r="B1121" s="69">
        <v>44120</v>
      </c>
      <c r="C1121" s="36">
        <v>83</v>
      </c>
      <c r="D1121" s="36">
        <v>809</v>
      </c>
      <c r="E1121" s="37">
        <v>0</v>
      </c>
      <c r="F1121" s="36">
        <v>87</v>
      </c>
      <c r="G1121" s="36">
        <v>351</v>
      </c>
      <c r="H1121" s="35">
        <v>0</v>
      </c>
    </row>
    <row r="1122" spans="1:8" s="185" customFormat="1" x14ac:dyDescent="0.3">
      <c r="A1122" s="192" t="s">
        <v>1074</v>
      </c>
      <c r="B1122" s="69">
        <v>44120</v>
      </c>
      <c r="C1122" s="36">
        <v>80</v>
      </c>
      <c r="D1122" s="36">
        <v>896</v>
      </c>
      <c r="E1122" s="37">
        <v>0</v>
      </c>
      <c r="F1122" s="36">
        <v>206</v>
      </c>
      <c r="G1122" s="36">
        <v>689</v>
      </c>
      <c r="H1122" s="35">
        <v>0</v>
      </c>
    </row>
    <row r="1123" spans="1:8" s="185" customFormat="1" x14ac:dyDescent="0.3">
      <c r="A1123" s="192" t="s">
        <v>1075</v>
      </c>
      <c r="B1123" s="69">
        <v>44120</v>
      </c>
      <c r="C1123" s="36">
        <v>143</v>
      </c>
      <c r="D1123" s="36">
        <v>882</v>
      </c>
      <c r="E1123" s="37">
        <v>0</v>
      </c>
      <c r="F1123" s="36">
        <v>133</v>
      </c>
      <c r="G1123" s="36">
        <v>301</v>
      </c>
      <c r="H1123" s="35">
        <v>0</v>
      </c>
    </row>
    <row r="1124" spans="1:8" s="185" customFormat="1" x14ac:dyDescent="0.3">
      <c r="A1124" s="192" t="s">
        <v>1069</v>
      </c>
      <c r="B1124" s="69">
        <v>44121</v>
      </c>
      <c r="C1124" s="36">
        <v>401</v>
      </c>
      <c r="D1124" s="36">
        <v>2522</v>
      </c>
      <c r="E1124" s="37">
        <v>0</v>
      </c>
      <c r="F1124" s="36">
        <v>278</v>
      </c>
      <c r="G1124" s="36">
        <v>835</v>
      </c>
      <c r="H1124" s="35">
        <v>0</v>
      </c>
    </row>
    <row r="1125" spans="1:8" s="185" customFormat="1" x14ac:dyDescent="0.3">
      <c r="A1125" s="192" t="s">
        <v>1071</v>
      </c>
      <c r="B1125" s="69">
        <v>44121</v>
      </c>
      <c r="C1125" s="36">
        <v>138</v>
      </c>
      <c r="D1125" s="36">
        <v>1205</v>
      </c>
      <c r="E1125" s="37">
        <v>0</v>
      </c>
      <c r="F1125" s="36">
        <v>122</v>
      </c>
      <c r="G1125" s="36">
        <v>635</v>
      </c>
      <c r="H1125" s="35">
        <v>0</v>
      </c>
    </row>
    <row r="1126" spans="1:8" s="185" customFormat="1" x14ac:dyDescent="0.3">
      <c r="A1126" s="192" t="s">
        <v>1072</v>
      </c>
      <c r="B1126" s="69">
        <v>44121</v>
      </c>
      <c r="C1126" s="36">
        <v>118</v>
      </c>
      <c r="D1126" s="36">
        <v>1260</v>
      </c>
      <c r="E1126" s="37">
        <v>0</v>
      </c>
      <c r="F1126" s="36">
        <v>142</v>
      </c>
      <c r="G1126" s="36">
        <v>516</v>
      </c>
      <c r="H1126" s="35">
        <v>0</v>
      </c>
    </row>
    <row r="1127" spans="1:8" s="185" customFormat="1" x14ac:dyDescent="0.3">
      <c r="A1127" s="192" t="s">
        <v>1073</v>
      </c>
      <c r="B1127" s="69">
        <v>44121</v>
      </c>
      <c r="C1127" s="36">
        <v>80</v>
      </c>
      <c r="D1127" s="36">
        <v>794</v>
      </c>
      <c r="E1127" s="37">
        <v>0</v>
      </c>
      <c r="F1127" s="36">
        <v>90</v>
      </c>
      <c r="G1127" s="36">
        <v>366</v>
      </c>
      <c r="H1127" s="35">
        <v>0</v>
      </c>
    </row>
    <row r="1128" spans="1:8" s="185" customFormat="1" x14ac:dyDescent="0.3">
      <c r="A1128" s="192" t="s">
        <v>1074</v>
      </c>
      <c r="B1128" s="69">
        <v>44121</v>
      </c>
      <c r="C1128" s="36">
        <v>77</v>
      </c>
      <c r="D1128" s="36">
        <v>873</v>
      </c>
      <c r="E1128" s="37">
        <v>0</v>
      </c>
      <c r="F1128" s="36">
        <v>209</v>
      </c>
      <c r="G1128" s="36">
        <v>709</v>
      </c>
      <c r="H1128" s="35">
        <v>0</v>
      </c>
    </row>
    <row r="1129" spans="1:8" s="185" customFormat="1" x14ac:dyDescent="0.3">
      <c r="A1129" s="192" t="s">
        <v>1075</v>
      </c>
      <c r="B1129" s="69">
        <v>44121</v>
      </c>
      <c r="C1129" s="36">
        <v>148</v>
      </c>
      <c r="D1129" s="36">
        <v>880</v>
      </c>
      <c r="E1129" s="37">
        <v>0</v>
      </c>
      <c r="F1129" s="36">
        <v>128</v>
      </c>
      <c r="G1129" s="36">
        <v>303</v>
      </c>
      <c r="H1129" s="35">
        <v>0</v>
      </c>
    </row>
    <row r="1130" spans="1:8" s="185" customFormat="1" x14ac:dyDescent="0.3">
      <c r="A1130" s="192" t="s">
        <v>1069</v>
      </c>
      <c r="B1130" s="69">
        <v>44122</v>
      </c>
      <c r="C1130" s="36">
        <v>379</v>
      </c>
      <c r="D1130" s="36">
        <v>2427</v>
      </c>
      <c r="E1130" s="37">
        <v>0</v>
      </c>
      <c r="F1130" s="36">
        <v>300</v>
      </c>
      <c r="G1130" s="36">
        <v>930</v>
      </c>
      <c r="H1130" s="35">
        <v>0</v>
      </c>
    </row>
    <row r="1131" spans="1:8" s="185" customFormat="1" x14ac:dyDescent="0.3">
      <c r="A1131" s="192" t="s">
        <v>1071</v>
      </c>
      <c r="B1131" s="69">
        <v>44122</v>
      </c>
      <c r="C1131" s="36">
        <v>126</v>
      </c>
      <c r="D1131" s="36">
        <v>1151</v>
      </c>
      <c r="E1131" s="37">
        <v>0</v>
      </c>
      <c r="F1131" s="36">
        <v>134</v>
      </c>
      <c r="G1131" s="36">
        <v>689</v>
      </c>
      <c r="H1131" s="35">
        <v>0</v>
      </c>
    </row>
    <row r="1132" spans="1:8" s="185" customFormat="1" x14ac:dyDescent="0.3">
      <c r="A1132" s="192" t="s">
        <v>1072</v>
      </c>
      <c r="B1132" s="69">
        <v>44122</v>
      </c>
      <c r="C1132" s="36">
        <v>116</v>
      </c>
      <c r="D1132" s="36">
        <v>1189</v>
      </c>
      <c r="E1132" s="37">
        <v>0</v>
      </c>
      <c r="F1132" s="36">
        <v>144</v>
      </c>
      <c r="G1132" s="36">
        <v>587</v>
      </c>
      <c r="H1132" s="35">
        <v>0</v>
      </c>
    </row>
    <row r="1133" spans="1:8" s="185" customFormat="1" x14ac:dyDescent="0.3">
      <c r="A1133" s="192" t="s">
        <v>1073</v>
      </c>
      <c r="B1133" s="69">
        <v>44122</v>
      </c>
      <c r="C1133" s="36">
        <v>82</v>
      </c>
      <c r="D1133" s="36">
        <v>759</v>
      </c>
      <c r="E1133" s="37">
        <v>0</v>
      </c>
      <c r="F1133" s="36">
        <v>88</v>
      </c>
      <c r="G1133" s="36">
        <v>401</v>
      </c>
      <c r="H1133" s="35">
        <v>0</v>
      </c>
    </row>
    <row r="1134" spans="1:8" s="185" customFormat="1" x14ac:dyDescent="0.3">
      <c r="A1134" s="192" t="s">
        <v>1074</v>
      </c>
      <c r="B1134" s="69">
        <v>44122</v>
      </c>
      <c r="C1134" s="36">
        <v>71</v>
      </c>
      <c r="D1134" s="36">
        <v>861</v>
      </c>
      <c r="E1134" s="37">
        <v>0</v>
      </c>
      <c r="F1134" s="36">
        <v>215</v>
      </c>
      <c r="G1134" s="36">
        <v>718</v>
      </c>
      <c r="H1134" s="35">
        <v>0</v>
      </c>
    </row>
    <row r="1135" spans="1:8" s="185" customFormat="1" x14ac:dyDescent="0.3">
      <c r="A1135" s="192" t="s">
        <v>1075</v>
      </c>
      <c r="B1135" s="69">
        <v>44122</v>
      </c>
      <c r="C1135" s="36">
        <v>142</v>
      </c>
      <c r="D1135" s="36">
        <v>834</v>
      </c>
      <c r="E1135" s="37">
        <v>0</v>
      </c>
      <c r="F1135" s="36">
        <v>134</v>
      </c>
      <c r="G1135" s="36">
        <v>349</v>
      </c>
      <c r="H1135" s="35">
        <v>0</v>
      </c>
    </row>
    <row r="1136" spans="1:8" s="185" customFormat="1" x14ac:dyDescent="0.3">
      <c r="A1136" s="192" t="s">
        <v>1069</v>
      </c>
      <c r="B1136" s="69">
        <v>44123</v>
      </c>
      <c r="C1136" s="36">
        <v>369</v>
      </c>
      <c r="D1136" s="36">
        <v>2435</v>
      </c>
      <c r="E1136" s="37">
        <v>0</v>
      </c>
      <c r="F1136" s="36">
        <v>310</v>
      </c>
      <c r="G1136" s="36">
        <v>922</v>
      </c>
      <c r="H1136" s="35">
        <v>0</v>
      </c>
    </row>
    <row r="1137" spans="1:8" s="185" customFormat="1" x14ac:dyDescent="0.3">
      <c r="A1137" s="192" t="s">
        <v>1071</v>
      </c>
      <c r="B1137" s="69">
        <v>44123</v>
      </c>
      <c r="C1137" s="36">
        <v>144</v>
      </c>
      <c r="D1137" s="36">
        <v>1199</v>
      </c>
      <c r="E1137" s="37">
        <v>0</v>
      </c>
      <c r="F1137" s="36">
        <v>116</v>
      </c>
      <c r="G1137" s="36">
        <v>641</v>
      </c>
      <c r="H1137" s="35">
        <v>0</v>
      </c>
    </row>
    <row r="1138" spans="1:8" s="185" customFormat="1" x14ac:dyDescent="0.3">
      <c r="A1138" s="192" t="s">
        <v>1072</v>
      </c>
      <c r="B1138" s="69">
        <v>44123</v>
      </c>
      <c r="C1138" s="36">
        <v>116</v>
      </c>
      <c r="D1138" s="36">
        <v>1192</v>
      </c>
      <c r="E1138" s="37">
        <v>0</v>
      </c>
      <c r="F1138" s="36">
        <v>144</v>
      </c>
      <c r="G1138" s="36">
        <v>584</v>
      </c>
      <c r="H1138" s="35">
        <v>0</v>
      </c>
    </row>
    <row r="1139" spans="1:8" s="185" customFormat="1" x14ac:dyDescent="0.3">
      <c r="A1139" s="192" t="s">
        <v>1073</v>
      </c>
      <c r="B1139" s="69">
        <v>44123</v>
      </c>
      <c r="C1139" s="36">
        <v>75</v>
      </c>
      <c r="D1139" s="36">
        <v>759</v>
      </c>
      <c r="E1139" s="37">
        <v>0</v>
      </c>
      <c r="F1139" s="36">
        <v>95</v>
      </c>
      <c r="G1139" s="36">
        <v>401</v>
      </c>
      <c r="H1139" s="35">
        <v>0</v>
      </c>
    </row>
    <row r="1140" spans="1:8" s="185" customFormat="1" x14ac:dyDescent="0.3">
      <c r="A1140" s="192" t="s">
        <v>1074</v>
      </c>
      <c r="B1140" s="69">
        <v>44123</v>
      </c>
      <c r="C1140" s="36">
        <v>77</v>
      </c>
      <c r="D1140" s="36">
        <v>892</v>
      </c>
      <c r="E1140" s="37">
        <v>0</v>
      </c>
      <c r="F1140" s="36">
        <v>209</v>
      </c>
      <c r="G1140" s="36">
        <v>690</v>
      </c>
      <c r="H1140" s="35">
        <v>0</v>
      </c>
    </row>
    <row r="1141" spans="1:8" s="185" customFormat="1" x14ac:dyDescent="0.3">
      <c r="A1141" s="192" t="s">
        <v>1075</v>
      </c>
      <c r="B1141" s="69">
        <v>44123</v>
      </c>
      <c r="C1141" s="36">
        <v>138</v>
      </c>
      <c r="D1141" s="36">
        <v>849</v>
      </c>
      <c r="E1141" s="37">
        <v>0</v>
      </c>
      <c r="F1141" s="36">
        <v>138</v>
      </c>
      <c r="G1141" s="36">
        <v>334</v>
      </c>
      <c r="H1141" s="35">
        <v>0</v>
      </c>
    </row>
    <row r="1142" spans="1:8" s="185" customFormat="1" x14ac:dyDescent="0.3">
      <c r="A1142" s="192" t="s">
        <v>1069</v>
      </c>
      <c r="B1142" s="69">
        <v>44124</v>
      </c>
      <c r="C1142" s="36">
        <v>408</v>
      </c>
      <c r="D1142" s="36">
        <v>2535</v>
      </c>
      <c r="E1142" s="37">
        <v>0</v>
      </c>
      <c r="F1142" s="36">
        <v>271</v>
      </c>
      <c r="G1142" s="36">
        <v>806</v>
      </c>
      <c r="H1142" s="35">
        <v>0</v>
      </c>
    </row>
    <row r="1143" spans="1:8" s="185" customFormat="1" x14ac:dyDescent="0.3">
      <c r="A1143" s="192" t="s">
        <v>1071</v>
      </c>
      <c r="B1143" s="69">
        <v>44124</v>
      </c>
      <c r="C1143" s="36">
        <v>154</v>
      </c>
      <c r="D1143" s="36">
        <v>1346</v>
      </c>
      <c r="E1143" s="37">
        <v>0</v>
      </c>
      <c r="F1143" s="36">
        <v>106</v>
      </c>
      <c r="G1143" s="36">
        <v>494</v>
      </c>
      <c r="H1143" s="35">
        <v>0</v>
      </c>
    </row>
    <row r="1144" spans="1:8" s="185" customFormat="1" x14ac:dyDescent="0.3">
      <c r="A1144" s="192" t="s">
        <v>1072</v>
      </c>
      <c r="B1144" s="69">
        <v>44124</v>
      </c>
      <c r="C1144" s="36">
        <v>120</v>
      </c>
      <c r="D1144" s="36">
        <v>1294</v>
      </c>
      <c r="E1144" s="37">
        <v>0</v>
      </c>
      <c r="F1144" s="36">
        <v>140</v>
      </c>
      <c r="G1144" s="36">
        <v>482</v>
      </c>
      <c r="H1144" s="35">
        <v>0</v>
      </c>
    </row>
    <row r="1145" spans="1:8" s="185" customFormat="1" x14ac:dyDescent="0.3">
      <c r="A1145" s="192" t="s">
        <v>1073</v>
      </c>
      <c r="B1145" s="69">
        <v>44124</v>
      </c>
      <c r="C1145" s="36">
        <v>77</v>
      </c>
      <c r="D1145" s="36">
        <v>798</v>
      </c>
      <c r="E1145" s="37">
        <v>0</v>
      </c>
      <c r="F1145" s="36">
        <v>93</v>
      </c>
      <c r="G1145" s="36">
        <v>362</v>
      </c>
      <c r="H1145" s="35">
        <v>0</v>
      </c>
    </row>
    <row r="1146" spans="1:8" s="185" customFormat="1" x14ac:dyDescent="0.3">
      <c r="A1146" s="192" t="s">
        <v>1074</v>
      </c>
      <c r="B1146" s="69">
        <v>44124</v>
      </c>
      <c r="C1146" s="36">
        <v>83</v>
      </c>
      <c r="D1146" s="36">
        <v>891</v>
      </c>
      <c r="E1146" s="37">
        <v>0</v>
      </c>
      <c r="F1146" s="36">
        <v>203</v>
      </c>
      <c r="G1146" s="36">
        <v>692</v>
      </c>
      <c r="H1146" s="35">
        <v>0</v>
      </c>
    </row>
    <row r="1147" spans="1:8" s="185" customFormat="1" x14ac:dyDescent="0.3">
      <c r="A1147" s="192" t="s">
        <v>1075</v>
      </c>
      <c r="B1147" s="69">
        <v>44124</v>
      </c>
      <c r="C1147" s="36">
        <v>148</v>
      </c>
      <c r="D1147" s="36">
        <v>912</v>
      </c>
      <c r="E1147" s="37">
        <v>0</v>
      </c>
      <c r="F1147" s="36">
        <v>128</v>
      </c>
      <c r="G1147" s="36">
        <v>271</v>
      </c>
      <c r="H1147" s="35">
        <v>0</v>
      </c>
    </row>
    <row r="1148" spans="1:8" s="185" customFormat="1" x14ac:dyDescent="0.3">
      <c r="A1148" s="192" t="s">
        <v>1069</v>
      </c>
      <c r="B1148" s="69">
        <v>44125</v>
      </c>
      <c r="C1148" s="36">
        <v>417</v>
      </c>
      <c r="D1148" s="36">
        <v>2562</v>
      </c>
      <c r="E1148" s="37">
        <v>0</v>
      </c>
      <c r="F1148" s="36">
        <v>262</v>
      </c>
      <c r="G1148" s="36">
        <v>779</v>
      </c>
      <c r="H1148" s="35">
        <v>0</v>
      </c>
    </row>
    <row r="1149" spans="1:8" s="185" customFormat="1" x14ac:dyDescent="0.3">
      <c r="A1149" s="192" t="s">
        <v>1071</v>
      </c>
      <c r="B1149" s="69">
        <v>44125</v>
      </c>
      <c r="C1149" s="36">
        <v>153</v>
      </c>
      <c r="D1149" s="36">
        <v>1319</v>
      </c>
      <c r="E1149" s="37">
        <v>0</v>
      </c>
      <c r="F1149" s="36">
        <v>107</v>
      </c>
      <c r="G1149" s="36">
        <v>521</v>
      </c>
      <c r="H1149" s="35">
        <v>0</v>
      </c>
    </row>
    <row r="1150" spans="1:8" s="185" customFormat="1" x14ac:dyDescent="0.3">
      <c r="A1150" s="192" t="s">
        <v>1072</v>
      </c>
      <c r="B1150" s="69">
        <v>44125</v>
      </c>
      <c r="C1150" s="36">
        <v>124</v>
      </c>
      <c r="D1150" s="36">
        <v>1311</v>
      </c>
      <c r="E1150" s="37">
        <v>0</v>
      </c>
      <c r="F1150" s="36">
        <v>136</v>
      </c>
      <c r="G1150" s="36">
        <v>465</v>
      </c>
      <c r="H1150" s="35">
        <v>0</v>
      </c>
    </row>
    <row r="1151" spans="1:8" s="185" customFormat="1" x14ac:dyDescent="0.3">
      <c r="A1151" s="192" t="s">
        <v>1073</v>
      </c>
      <c r="B1151" s="69">
        <v>44125</v>
      </c>
      <c r="C1151" s="36">
        <v>75</v>
      </c>
      <c r="D1151" s="36">
        <v>841</v>
      </c>
      <c r="E1151" s="37">
        <v>0</v>
      </c>
      <c r="F1151" s="36">
        <v>95</v>
      </c>
      <c r="G1151" s="36">
        <v>319</v>
      </c>
      <c r="H1151" s="35">
        <v>0</v>
      </c>
    </row>
    <row r="1152" spans="1:8" s="185" customFormat="1" x14ac:dyDescent="0.3">
      <c r="A1152" s="192" t="s">
        <v>1074</v>
      </c>
      <c r="B1152" s="69">
        <v>44125</v>
      </c>
      <c r="C1152" s="36">
        <v>80</v>
      </c>
      <c r="D1152" s="36">
        <v>932</v>
      </c>
      <c r="E1152" s="37">
        <v>0</v>
      </c>
      <c r="F1152" s="36">
        <v>206</v>
      </c>
      <c r="G1152" s="36">
        <v>654</v>
      </c>
      <c r="H1152" s="35">
        <v>0</v>
      </c>
    </row>
    <row r="1153" spans="1:8" s="185" customFormat="1" x14ac:dyDescent="0.3">
      <c r="A1153" s="192" t="s">
        <v>1075</v>
      </c>
      <c r="B1153" s="69">
        <v>44125</v>
      </c>
      <c r="C1153" s="36">
        <v>148</v>
      </c>
      <c r="D1153" s="36">
        <v>881</v>
      </c>
      <c r="E1153" s="37">
        <v>0</v>
      </c>
      <c r="F1153" s="36">
        <v>128</v>
      </c>
      <c r="G1153" s="36">
        <v>279</v>
      </c>
      <c r="H1153" s="35">
        <v>0</v>
      </c>
    </row>
    <row r="1154" spans="1:8" s="185" customFormat="1" x14ac:dyDescent="0.3">
      <c r="A1154" s="192" t="s">
        <v>1069</v>
      </c>
      <c r="B1154" s="69">
        <v>44126</v>
      </c>
      <c r="C1154" s="36">
        <v>414</v>
      </c>
      <c r="D1154" s="36">
        <v>2630</v>
      </c>
      <c r="E1154" s="37">
        <v>0</v>
      </c>
      <c r="F1154" s="36">
        <v>265</v>
      </c>
      <c r="G1154" s="36">
        <v>711</v>
      </c>
      <c r="H1154" s="35">
        <v>0</v>
      </c>
    </row>
    <row r="1155" spans="1:8" s="185" customFormat="1" x14ac:dyDescent="0.3">
      <c r="A1155" s="192" t="s">
        <v>1071</v>
      </c>
      <c r="B1155" s="69">
        <v>44126</v>
      </c>
      <c r="C1155" s="36">
        <v>148</v>
      </c>
      <c r="D1155" s="36">
        <v>1267</v>
      </c>
      <c r="E1155" s="37">
        <v>0</v>
      </c>
      <c r="F1155" s="36">
        <v>112</v>
      </c>
      <c r="G1155" s="36">
        <v>573</v>
      </c>
      <c r="H1155" s="35">
        <v>0</v>
      </c>
    </row>
    <row r="1156" spans="1:8" s="185" customFormat="1" x14ac:dyDescent="0.3">
      <c r="A1156" s="192" t="s">
        <v>1072</v>
      </c>
      <c r="B1156" s="69">
        <v>44126</v>
      </c>
      <c r="C1156" s="36">
        <v>120</v>
      </c>
      <c r="D1156" s="36">
        <v>1349</v>
      </c>
      <c r="E1156" s="37">
        <v>0</v>
      </c>
      <c r="F1156" s="36">
        <v>139</v>
      </c>
      <c r="G1156" s="36">
        <v>431</v>
      </c>
      <c r="H1156" s="35">
        <v>0</v>
      </c>
    </row>
    <row r="1157" spans="1:8" s="185" customFormat="1" x14ac:dyDescent="0.3">
      <c r="A1157" s="192" t="s">
        <v>1073</v>
      </c>
      <c r="B1157" s="69">
        <v>44126</v>
      </c>
      <c r="C1157" s="36">
        <v>80</v>
      </c>
      <c r="D1157" s="36">
        <v>825</v>
      </c>
      <c r="E1157" s="37">
        <v>0</v>
      </c>
      <c r="F1157" s="36">
        <v>90</v>
      </c>
      <c r="G1157" s="36">
        <v>335</v>
      </c>
      <c r="H1157" s="35">
        <v>0</v>
      </c>
    </row>
    <row r="1158" spans="1:8" s="185" customFormat="1" x14ac:dyDescent="0.3">
      <c r="A1158" s="192" t="s">
        <v>1074</v>
      </c>
      <c r="B1158" s="69">
        <v>44126</v>
      </c>
      <c r="C1158" s="36">
        <v>73</v>
      </c>
      <c r="D1158" s="36">
        <v>917</v>
      </c>
      <c r="E1158" s="37">
        <v>0</v>
      </c>
      <c r="F1158" s="36">
        <v>213</v>
      </c>
      <c r="G1158" s="36">
        <v>668</v>
      </c>
      <c r="H1158" s="35">
        <v>0</v>
      </c>
    </row>
    <row r="1159" spans="1:8" s="185" customFormat="1" x14ac:dyDescent="0.3">
      <c r="A1159" s="192" t="s">
        <v>1075</v>
      </c>
      <c r="B1159" s="69">
        <v>44126</v>
      </c>
      <c r="C1159" s="36">
        <v>151</v>
      </c>
      <c r="D1159" s="36">
        <v>886</v>
      </c>
      <c r="E1159" s="37">
        <v>0</v>
      </c>
      <c r="F1159" s="36">
        <v>125</v>
      </c>
      <c r="G1159" s="36">
        <v>274</v>
      </c>
      <c r="H1159" s="35">
        <v>0</v>
      </c>
    </row>
    <row r="1160" spans="1:8" s="185" customFormat="1" x14ac:dyDescent="0.3">
      <c r="A1160" s="192" t="s">
        <v>1069</v>
      </c>
      <c r="B1160" s="69">
        <v>44127</v>
      </c>
      <c r="C1160" s="36">
        <v>400</v>
      </c>
      <c r="D1160" s="36">
        <v>2599</v>
      </c>
      <c r="E1160" s="37">
        <v>0</v>
      </c>
      <c r="F1160" s="36">
        <v>279</v>
      </c>
      <c r="G1160" s="36">
        <v>742</v>
      </c>
      <c r="H1160" s="35">
        <v>0</v>
      </c>
    </row>
    <row r="1161" spans="1:8" s="185" customFormat="1" x14ac:dyDescent="0.3">
      <c r="A1161" s="192" t="s">
        <v>1071</v>
      </c>
      <c r="B1161" s="69">
        <v>44127</v>
      </c>
      <c r="C1161" s="36">
        <v>155</v>
      </c>
      <c r="D1161" s="36">
        <v>1262</v>
      </c>
      <c r="E1161" s="37">
        <v>0</v>
      </c>
      <c r="F1161" s="36">
        <v>105</v>
      </c>
      <c r="G1161" s="36">
        <v>578</v>
      </c>
      <c r="H1161" s="35">
        <v>0</v>
      </c>
    </row>
    <row r="1162" spans="1:8" s="185" customFormat="1" x14ac:dyDescent="0.3">
      <c r="A1162" s="192" t="s">
        <v>1072</v>
      </c>
      <c r="B1162" s="69">
        <v>44127</v>
      </c>
      <c r="C1162" s="36">
        <v>131</v>
      </c>
      <c r="D1162" s="36">
        <v>1312</v>
      </c>
      <c r="E1162" s="37">
        <v>0</v>
      </c>
      <c r="F1162" s="36">
        <v>128</v>
      </c>
      <c r="G1162" s="36">
        <v>464</v>
      </c>
      <c r="H1162" s="35">
        <v>0</v>
      </c>
    </row>
    <row r="1163" spans="1:8" s="185" customFormat="1" x14ac:dyDescent="0.3">
      <c r="A1163" s="192" t="s">
        <v>1073</v>
      </c>
      <c r="B1163" s="69">
        <v>44127</v>
      </c>
      <c r="C1163" s="36">
        <v>78</v>
      </c>
      <c r="D1163" s="36">
        <v>848</v>
      </c>
      <c r="E1163" s="37">
        <v>0</v>
      </c>
      <c r="F1163" s="36">
        <v>92</v>
      </c>
      <c r="G1163" s="36">
        <v>312</v>
      </c>
      <c r="H1163" s="35">
        <v>0</v>
      </c>
    </row>
    <row r="1164" spans="1:8" s="185" customFormat="1" x14ac:dyDescent="0.3">
      <c r="A1164" s="192" t="s">
        <v>1074</v>
      </c>
      <c r="B1164" s="69">
        <v>44127</v>
      </c>
      <c r="C1164" s="36">
        <v>77</v>
      </c>
      <c r="D1164" s="36">
        <v>909</v>
      </c>
      <c r="E1164" s="37">
        <v>0</v>
      </c>
      <c r="F1164" s="36">
        <v>209</v>
      </c>
      <c r="G1164" s="36">
        <v>670</v>
      </c>
      <c r="H1164" s="35">
        <v>0</v>
      </c>
    </row>
    <row r="1165" spans="1:8" s="185" customFormat="1" x14ac:dyDescent="0.3">
      <c r="A1165" s="192" t="s">
        <v>1075</v>
      </c>
      <c r="B1165" s="69">
        <v>44127</v>
      </c>
      <c r="C1165" s="36">
        <v>151</v>
      </c>
      <c r="D1165" s="36">
        <v>895</v>
      </c>
      <c r="E1165" s="37">
        <v>0</v>
      </c>
      <c r="F1165" s="36">
        <v>125</v>
      </c>
      <c r="G1165" s="36">
        <v>265</v>
      </c>
      <c r="H1165" s="35">
        <v>0</v>
      </c>
    </row>
    <row r="1166" spans="1:8" s="185" customFormat="1" x14ac:dyDescent="0.3">
      <c r="A1166" s="192" t="s">
        <v>1069</v>
      </c>
      <c r="B1166" s="69">
        <v>44128</v>
      </c>
      <c r="C1166" s="36">
        <v>403</v>
      </c>
      <c r="D1166" s="36">
        <v>2523</v>
      </c>
      <c r="E1166" s="37">
        <v>0</v>
      </c>
      <c r="F1166" s="36">
        <v>276</v>
      </c>
      <c r="G1166" s="36">
        <v>818</v>
      </c>
      <c r="H1166" s="35">
        <v>0</v>
      </c>
    </row>
    <row r="1167" spans="1:8" s="185" customFormat="1" x14ac:dyDescent="0.3">
      <c r="A1167" s="192" t="s">
        <v>1071</v>
      </c>
      <c r="B1167" s="69">
        <v>44128</v>
      </c>
      <c r="C1167" s="36">
        <v>146</v>
      </c>
      <c r="D1167" s="36">
        <v>1241</v>
      </c>
      <c r="E1167" s="37">
        <v>0</v>
      </c>
      <c r="F1167" s="36">
        <v>114</v>
      </c>
      <c r="G1167" s="36">
        <v>599</v>
      </c>
      <c r="H1167" s="35">
        <v>0</v>
      </c>
    </row>
    <row r="1168" spans="1:8" s="185" customFormat="1" x14ac:dyDescent="0.3">
      <c r="A1168" s="192" t="s">
        <v>1072</v>
      </c>
      <c r="B1168" s="69">
        <v>44128</v>
      </c>
      <c r="C1168" s="36">
        <v>126</v>
      </c>
      <c r="D1168" s="36">
        <v>1278</v>
      </c>
      <c r="E1168" s="37">
        <v>0</v>
      </c>
      <c r="F1168" s="36">
        <v>133</v>
      </c>
      <c r="G1168" s="36">
        <v>498</v>
      </c>
      <c r="H1168" s="35">
        <v>0</v>
      </c>
    </row>
    <row r="1169" spans="1:8" s="185" customFormat="1" x14ac:dyDescent="0.3">
      <c r="A1169" s="192" t="s">
        <v>1073</v>
      </c>
      <c r="B1169" s="69">
        <v>44128</v>
      </c>
      <c r="C1169" s="36">
        <v>76</v>
      </c>
      <c r="D1169" s="36">
        <v>770</v>
      </c>
      <c r="E1169" s="37">
        <v>0</v>
      </c>
      <c r="F1169" s="36">
        <v>94</v>
      </c>
      <c r="G1169" s="36">
        <v>390</v>
      </c>
      <c r="H1169" s="35">
        <v>0</v>
      </c>
    </row>
    <row r="1170" spans="1:8" s="185" customFormat="1" x14ac:dyDescent="0.3">
      <c r="A1170" s="192" t="s">
        <v>1074</v>
      </c>
      <c r="B1170" s="69">
        <v>44128</v>
      </c>
      <c r="C1170" s="36">
        <v>77</v>
      </c>
      <c r="D1170" s="36">
        <v>916</v>
      </c>
      <c r="E1170" s="37">
        <v>0</v>
      </c>
      <c r="F1170" s="36">
        <v>209</v>
      </c>
      <c r="G1170" s="36">
        <v>664</v>
      </c>
      <c r="H1170" s="35">
        <v>0</v>
      </c>
    </row>
    <row r="1171" spans="1:8" s="185" customFormat="1" x14ac:dyDescent="0.3">
      <c r="A1171" s="192" t="s">
        <v>1075</v>
      </c>
      <c r="B1171" s="69">
        <v>44128</v>
      </c>
      <c r="C1171" s="36">
        <v>150</v>
      </c>
      <c r="D1171" s="36">
        <v>870</v>
      </c>
      <c r="E1171" s="37">
        <v>0</v>
      </c>
      <c r="F1171" s="36">
        <v>126</v>
      </c>
      <c r="G1171" s="36">
        <v>290</v>
      </c>
      <c r="H1171" s="35">
        <v>0</v>
      </c>
    </row>
    <row r="1172" spans="1:8" s="185" customFormat="1" x14ac:dyDescent="0.3">
      <c r="A1172" s="192" t="s">
        <v>1069</v>
      </c>
      <c r="B1172" s="69">
        <v>44129</v>
      </c>
      <c r="C1172" s="36">
        <v>383</v>
      </c>
      <c r="D1172" s="36">
        <v>2432</v>
      </c>
      <c r="E1172" s="37">
        <v>0</v>
      </c>
      <c r="F1172" s="36">
        <v>296</v>
      </c>
      <c r="G1172" s="36">
        <v>909</v>
      </c>
      <c r="H1172" s="35">
        <v>0</v>
      </c>
    </row>
    <row r="1173" spans="1:8" s="185" customFormat="1" x14ac:dyDescent="0.3">
      <c r="A1173" s="192" t="s">
        <v>1071</v>
      </c>
      <c r="B1173" s="69">
        <v>44129</v>
      </c>
      <c r="C1173" s="36">
        <v>136</v>
      </c>
      <c r="D1173" s="36">
        <v>1179</v>
      </c>
      <c r="E1173" s="37">
        <v>0</v>
      </c>
      <c r="F1173" s="36">
        <v>120</v>
      </c>
      <c r="G1173" s="36">
        <v>646</v>
      </c>
      <c r="H1173" s="35">
        <v>0</v>
      </c>
    </row>
    <row r="1174" spans="1:8" s="185" customFormat="1" x14ac:dyDescent="0.3">
      <c r="A1174" s="192" t="s">
        <v>1072</v>
      </c>
      <c r="B1174" s="69">
        <v>44129</v>
      </c>
      <c r="C1174" s="36">
        <v>123</v>
      </c>
      <c r="D1174" s="36">
        <v>1213</v>
      </c>
      <c r="E1174" s="37">
        <v>0</v>
      </c>
      <c r="F1174" s="36">
        <v>136</v>
      </c>
      <c r="G1174" s="36">
        <v>563</v>
      </c>
      <c r="H1174" s="35">
        <v>0</v>
      </c>
    </row>
    <row r="1175" spans="1:8" s="185" customFormat="1" x14ac:dyDescent="0.3">
      <c r="A1175" s="192" t="s">
        <v>1073</v>
      </c>
      <c r="B1175" s="69">
        <v>44129</v>
      </c>
      <c r="C1175" s="36">
        <v>65</v>
      </c>
      <c r="D1175" s="36">
        <v>766</v>
      </c>
      <c r="E1175" s="37">
        <v>0</v>
      </c>
      <c r="F1175" s="36">
        <v>105</v>
      </c>
      <c r="G1175" s="36">
        <v>394</v>
      </c>
      <c r="H1175" s="35">
        <v>0</v>
      </c>
    </row>
    <row r="1176" spans="1:8" s="185" customFormat="1" x14ac:dyDescent="0.3">
      <c r="A1176" s="192" t="s">
        <v>1074</v>
      </c>
      <c r="B1176" s="69">
        <v>44129</v>
      </c>
      <c r="C1176" s="36">
        <v>69</v>
      </c>
      <c r="D1176" s="36">
        <v>888</v>
      </c>
      <c r="E1176" s="37">
        <v>0</v>
      </c>
      <c r="F1176" s="36">
        <v>217</v>
      </c>
      <c r="G1176" s="36">
        <v>693</v>
      </c>
      <c r="H1176" s="35">
        <v>0</v>
      </c>
    </row>
    <row r="1177" spans="1:8" s="185" customFormat="1" x14ac:dyDescent="0.3">
      <c r="A1177" s="192" t="s">
        <v>1075</v>
      </c>
      <c r="B1177" s="69">
        <v>44129</v>
      </c>
      <c r="C1177" s="36">
        <v>142</v>
      </c>
      <c r="D1177" s="36">
        <v>845</v>
      </c>
      <c r="E1177" s="37">
        <v>0</v>
      </c>
      <c r="F1177" s="36">
        <v>134</v>
      </c>
      <c r="G1177" s="36">
        <v>315</v>
      </c>
      <c r="H1177" s="35">
        <v>0</v>
      </c>
    </row>
    <row r="1178" spans="1:8" s="185" customFormat="1" x14ac:dyDescent="0.3">
      <c r="A1178" s="192" t="s">
        <v>1069</v>
      </c>
      <c r="B1178" s="69">
        <v>44130</v>
      </c>
      <c r="C1178" s="36">
        <v>376</v>
      </c>
      <c r="D1178" s="36">
        <v>2448</v>
      </c>
      <c r="E1178" s="37">
        <v>0</v>
      </c>
      <c r="F1178" s="36">
        <v>303</v>
      </c>
      <c r="G1178" s="36">
        <v>893</v>
      </c>
      <c r="H1178" s="35">
        <v>0</v>
      </c>
    </row>
    <row r="1179" spans="1:8" s="185" customFormat="1" x14ac:dyDescent="0.3">
      <c r="A1179" s="192" t="s">
        <v>1071</v>
      </c>
      <c r="B1179" s="69">
        <v>44130</v>
      </c>
      <c r="C1179" s="36">
        <v>144</v>
      </c>
      <c r="D1179" s="36">
        <v>1197</v>
      </c>
      <c r="E1179" s="37">
        <v>0</v>
      </c>
      <c r="F1179" s="36">
        <v>112</v>
      </c>
      <c r="G1179" s="36">
        <v>628</v>
      </c>
      <c r="H1179" s="35">
        <v>0</v>
      </c>
    </row>
    <row r="1180" spans="1:8" s="185" customFormat="1" x14ac:dyDescent="0.3">
      <c r="A1180" s="192" t="s">
        <v>1072</v>
      </c>
      <c r="B1180" s="69">
        <v>44130</v>
      </c>
      <c r="C1180" s="36">
        <v>124</v>
      </c>
      <c r="D1180" s="36">
        <v>1198</v>
      </c>
      <c r="E1180" s="37">
        <v>0</v>
      </c>
      <c r="F1180" s="36">
        <v>135</v>
      </c>
      <c r="G1180" s="36">
        <v>578</v>
      </c>
      <c r="H1180" s="35">
        <v>0</v>
      </c>
    </row>
    <row r="1181" spans="1:8" s="185" customFormat="1" x14ac:dyDescent="0.3">
      <c r="A1181" s="192" t="s">
        <v>1073</v>
      </c>
      <c r="B1181" s="69">
        <v>44130</v>
      </c>
      <c r="C1181" s="36">
        <v>67</v>
      </c>
      <c r="D1181" s="36">
        <v>756</v>
      </c>
      <c r="E1181" s="37">
        <v>0</v>
      </c>
      <c r="F1181" s="36">
        <v>103</v>
      </c>
      <c r="G1181" s="36">
        <v>404</v>
      </c>
      <c r="H1181" s="35">
        <v>0</v>
      </c>
    </row>
    <row r="1182" spans="1:8" s="185" customFormat="1" x14ac:dyDescent="0.3">
      <c r="A1182" s="192" t="s">
        <v>1074</v>
      </c>
      <c r="B1182" s="69">
        <v>44130</v>
      </c>
      <c r="C1182" s="36">
        <v>79</v>
      </c>
      <c r="D1182" s="36">
        <v>904</v>
      </c>
      <c r="E1182" s="37">
        <v>0</v>
      </c>
      <c r="F1182" s="36">
        <v>207</v>
      </c>
      <c r="G1182" s="36">
        <v>678</v>
      </c>
      <c r="H1182" s="35">
        <v>0</v>
      </c>
    </row>
    <row r="1183" spans="1:8" s="185" customFormat="1" x14ac:dyDescent="0.3">
      <c r="A1183" s="192" t="s">
        <v>1075</v>
      </c>
      <c r="B1183" s="69">
        <v>44130</v>
      </c>
      <c r="C1183" s="36">
        <v>140</v>
      </c>
      <c r="D1183" s="36">
        <v>855</v>
      </c>
      <c r="E1183" s="37">
        <v>0</v>
      </c>
      <c r="F1183" s="36">
        <v>136</v>
      </c>
      <c r="G1183" s="36">
        <v>305</v>
      </c>
      <c r="H1183" s="35">
        <v>0</v>
      </c>
    </row>
    <row r="1184" spans="1:8" s="185" customFormat="1" x14ac:dyDescent="0.3">
      <c r="A1184" s="192" t="s">
        <v>1069</v>
      </c>
      <c r="B1184" s="69">
        <v>44131</v>
      </c>
      <c r="C1184" s="36">
        <v>412</v>
      </c>
      <c r="D1184" s="36">
        <v>2555</v>
      </c>
      <c r="E1184" s="37">
        <v>0</v>
      </c>
      <c r="F1184" s="36">
        <v>267</v>
      </c>
      <c r="G1184" s="36">
        <v>786</v>
      </c>
      <c r="H1184" s="35">
        <v>0</v>
      </c>
    </row>
    <row r="1185" spans="1:8" s="185" customFormat="1" x14ac:dyDescent="0.3">
      <c r="A1185" s="192" t="s">
        <v>1071</v>
      </c>
      <c r="B1185" s="69">
        <v>44131</v>
      </c>
      <c r="C1185" s="36">
        <v>149</v>
      </c>
      <c r="D1185" s="36">
        <v>1274</v>
      </c>
      <c r="E1185" s="37">
        <v>0</v>
      </c>
      <c r="F1185" s="36">
        <v>107</v>
      </c>
      <c r="G1185" s="36">
        <v>551</v>
      </c>
      <c r="H1185" s="35">
        <v>0</v>
      </c>
    </row>
    <row r="1186" spans="1:8" s="185" customFormat="1" x14ac:dyDescent="0.3">
      <c r="A1186" s="192" t="s">
        <v>1072</v>
      </c>
      <c r="B1186" s="69">
        <v>44131</v>
      </c>
      <c r="C1186" s="36">
        <v>128</v>
      </c>
      <c r="D1186" s="36">
        <v>1266</v>
      </c>
      <c r="E1186" s="37">
        <v>0</v>
      </c>
      <c r="F1186" s="36">
        <v>131</v>
      </c>
      <c r="G1186" s="36">
        <v>510</v>
      </c>
      <c r="H1186" s="35">
        <v>0</v>
      </c>
    </row>
    <row r="1187" spans="1:8" s="185" customFormat="1" x14ac:dyDescent="0.3">
      <c r="A1187" s="192" t="s">
        <v>1073</v>
      </c>
      <c r="B1187" s="69">
        <v>44131</v>
      </c>
      <c r="C1187" s="36">
        <v>76</v>
      </c>
      <c r="D1187" s="36">
        <v>823</v>
      </c>
      <c r="E1187" s="37">
        <v>0</v>
      </c>
      <c r="F1187" s="36">
        <v>94</v>
      </c>
      <c r="G1187" s="36">
        <v>346</v>
      </c>
      <c r="H1187" s="35">
        <v>0</v>
      </c>
    </row>
    <row r="1188" spans="1:8" s="185" customFormat="1" x14ac:dyDescent="0.3">
      <c r="A1188" s="192" t="s">
        <v>1074</v>
      </c>
      <c r="B1188" s="69">
        <v>44131</v>
      </c>
      <c r="C1188" s="36">
        <v>81</v>
      </c>
      <c r="D1188" s="36">
        <v>901</v>
      </c>
      <c r="E1188" s="37">
        <v>0</v>
      </c>
      <c r="F1188" s="36">
        <v>205</v>
      </c>
      <c r="G1188" s="36">
        <v>682</v>
      </c>
      <c r="H1188" s="35">
        <v>0</v>
      </c>
    </row>
    <row r="1189" spans="1:8" s="185" customFormat="1" x14ac:dyDescent="0.3">
      <c r="A1189" s="192" t="s">
        <v>1075</v>
      </c>
      <c r="B1189" s="69">
        <v>44131</v>
      </c>
      <c r="C1189" s="36">
        <v>141</v>
      </c>
      <c r="D1189" s="36">
        <v>890</v>
      </c>
      <c r="E1189" s="37">
        <v>0</v>
      </c>
      <c r="F1189" s="36">
        <v>135</v>
      </c>
      <c r="G1189" s="36">
        <v>270</v>
      </c>
      <c r="H1189" s="35">
        <v>0</v>
      </c>
    </row>
    <row r="1190" spans="1:8" s="185" customFormat="1" x14ac:dyDescent="0.3">
      <c r="A1190" s="192" t="s">
        <v>1069</v>
      </c>
      <c r="B1190" s="69">
        <v>44132</v>
      </c>
      <c r="C1190" s="36">
        <v>415</v>
      </c>
      <c r="D1190" s="36">
        <v>2571</v>
      </c>
      <c r="E1190" s="37">
        <v>0</v>
      </c>
      <c r="F1190" s="36">
        <v>264</v>
      </c>
      <c r="G1190" s="36">
        <v>770</v>
      </c>
      <c r="H1190" s="35">
        <v>0</v>
      </c>
    </row>
    <row r="1191" spans="1:8" s="185" customFormat="1" x14ac:dyDescent="0.3">
      <c r="A1191" s="192" t="s">
        <v>1071</v>
      </c>
      <c r="B1191" s="69">
        <v>44132</v>
      </c>
      <c r="C1191" s="36">
        <v>154</v>
      </c>
      <c r="D1191" s="36">
        <v>1264</v>
      </c>
      <c r="E1191" s="37">
        <v>0</v>
      </c>
      <c r="F1191" s="36">
        <v>102</v>
      </c>
      <c r="G1191" s="36">
        <v>561</v>
      </c>
      <c r="H1191" s="35">
        <v>0</v>
      </c>
    </row>
    <row r="1192" spans="1:8" s="185" customFormat="1" x14ac:dyDescent="0.3">
      <c r="A1192" s="192" t="s">
        <v>1072</v>
      </c>
      <c r="B1192" s="69">
        <v>44132</v>
      </c>
      <c r="C1192" s="36">
        <v>125</v>
      </c>
      <c r="D1192" s="36">
        <v>1287</v>
      </c>
      <c r="E1192" s="37">
        <v>0</v>
      </c>
      <c r="F1192" s="36">
        <v>134</v>
      </c>
      <c r="G1192" s="36">
        <v>504</v>
      </c>
      <c r="H1192" s="35">
        <v>0</v>
      </c>
    </row>
    <row r="1193" spans="1:8" s="185" customFormat="1" x14ac:dyDescent="0.3">
      <c r="A1193" s="192" t="s">
        <v>1073</v>
      </c>
      <c r="B1193" s="69">
        <v>44132</v>
      </c>
      <c r="C1193" s="36">
        <v>84</v>
      </c>
      <c r="D1193" s="36">
        <v>859</v>
      </c>
      <c r="E1193" s="37">
        <v>0</v>
      </c>
      <c r="F1193" s="36">
        <v>86</v>
      </c>
      <c r="G1193" s="36">
        <v>301</v>
      </c>
      <c r="H1193" s="35">
        <v>0</v>
      </c>
    </row>
    <row r="1194" spans="1:8" s="185" customFormat="1" x14ac:dyDescent="0.3">
      <c r="A1194" s="192" t="s">
        <v>1074</v>
      </c>
      <c r="B1194" s="69">
        <v>44132</v>
      </c>
      <c r="C1194" s="36">
        <v>78</v>
      </c>
      <c r="D1194" s="36">
        <v>893</v>
      </c>
      <c r="E1194" s="37">
        <v>0</v>
      </c>
      <c r="F1194" s="36">
        <v>208</v>
      </c>
      <c r="G1194" s="36">
        <v>689</v>
      </c>
      <c r="H1194" s="35">
        <v>0</v>
      </c>
    </row>
    <row r="1195" spans="1:8" s="185" customFormat="1" x14ac:dyDescent="0.3">
      <c r="A1195" s="192" t="s">
        <v>1075</v>
      </c>
      <c r="B1195" s="69">
        <v>44132</v>
      </c>
      <c r="C1195" s="36">
        <v>142</v>
      </c>
      <c r="D1195" s="36">
        <v>896</v>
      </c>
      <c r="E1195" s="37">
        <v>0</v>
      </c>
      <c r="F1195" s="36">
        <v>134</v>
      </c>
      <c r="G1195" s="36">
        <v>264</v>
      </c>
      <c r="H1195" s="35">
        <v>0</v>
      </c>
    </row>
    <row r="1196" spans="1:8" s="185" customFormat="1" x14ac:dyDescent="0.3">
      <c r="A1196" s="192" t="s">
        <v>1069</v>
      </c>
      <c r="B1196" s="69">
        <v>44133</v>
      </c>
      <c r="C1196" s="36">
        <v>400</v>
      </c>
      <c r="D1196" s="36">
        <v>2570</v>
      </c>
      <c r="E1196" s="37">
        <v>0</v>
      </c>
      <c r="F1196" s="36">
        <v>279</v>
      </c>
      <c r="G1196" s="36">
        <v>771</v>
      </c>
      <c r="H1196" s="35">
        <v>0</v>
      </c>
    </row>
    <row r="1197" spans="1:8" s="185" customFormat="1" x14ac:dyDescent="0.3">
      <c r="A1197" s="192" t="s">
        <v>1071</v>
      </c>
      <c r="B1197" s="69">
        <v>44133</v>
      </c>
      <c r="C1197" s="36">
        <v>151</v>
      </c>
      <c r="D1197" s="36">
        <v>1311</v>
      </c>
      <c r="E1197" s="37">
        <v>0</v>
      </c>
      <c r="F1197" s="36">
        <v>105</v>
      </c>
      <c r="G1197" s="36">
        <v>514</v>
      </c>
      <c r="H1197" s="35">
        <v>0</v>
      </c>
    </row>
    <row r="1198" spans="1:8" s="185" customFormat="1" x14ac:dyDescent="0.3">
      <c r="A1198" s="192" t="s">
        <v>1072</v>
      </c>
      <c r="B1198" s="69">
        <v>44133</v>
      </c>
      <c r="C1198" s="36">
        <v>134</v>
      </c>
      <c r="D1198" s="36">
        <v>1285</v>
      </c>
      <c r="E1198" s="37">
        <v>0</v>
      </c>
      <c r="F1198" s="36">
        <v>125</v>
      </c>
      <c r="G1198" s="36">
        <v>506</v>
      </c>
      <c r="H1198" s="35">
        <v>0</v>
      </c>
    </row>
    <row r="1199" spans="1:8" s="185" customFormat="1" x14ac:dyDescent="0.3">
      <c r="A1199" s="192" t="s">
        <v>1073</v>
      </c>
      <c r="B1199" s="69">
        <v>44133</v>
      </c>
      <c r="C1199" s="36">
        <v>83</v>
      </c>
      <c r="D1199" s="36">
        <v>831</v>
      </c>
      <c r="E1199" s="37">
        <v>0</v>
      </c>
      <c r="F1199" s="36">
        <v>87</v>
      </c>
      <c r="G1199" s="36">
        <v>329</v>
      </c>
      <c r="H1199" s="35">
        <v>0</v>
      </c>
    </row>
    <row r="1200" spans="1:8" s="185" customFormat="1" x14ac:dyDescent="0.3">
      <c r="A1200" s="192" t="s">
        <v>1074</v>
      </c>
      <c r="B1200" s="69">
        <v>44133</v>
      </c>
      <c r="C1200" s="36">
        <v>82</v>
      </c>
      <c r="D1200" s="36">
        <v>939</v>
      </c>
      <c r="E1200" s="37">
        <v>0</v>
      </c>
      <c r="F1200" s="36">
        <v>204</v>
      </c>
      <c r="G1200" s="36">
        <v>642</v>
      </c>
      <c r="H1200" s="35">
        <v>0</v>
      </c>
    </row>
    <row r="1201" spans="1:8" s="185" customFormat="1" x14ac:dyDescent="0.3">
      <c r="A1201" s="192" t="s">
        <v>1075</v>
      </c>
      <c r="B1201" s="69">
        <v>44133</v>
      </c>
      <c r="C1201" s="36">
        <v>141</v>
      </c>
      <c r="D1201" s="36">
        <v>875</v>
      </c>
      <c r="E1201" s="37">
        <v>0</v>
      </c>
      <c r="F1201" s="36">
        <v>135</v>
      </c>
      <c r="G1201" s="36">
        <v>285</v>
      </c>
      <c r="H1201" s="35">
        <v>0</v>
      </c>
    </row>
    <row r="1202" spans="1:8" s="185" customFormat="1" x14ac:dyDescent="0.3">
      <c r="A1202" s="192" t="s">
        <v>1069</v>
      </c>
      <c r="B1202" s="69">
        <v>44134</v>
      </c>
      <c r="C1202" s="36">
        <v>407</v>
      </c>
      <c r="D1202" s="36">
        <v>2596</v>
      </c>
      <c r="E1202" s="37">
        <v>0</v>
      </c>
      <c r="F1202" s="36">
        <v>272</v>
      </c>
      <c r="G1202" s="36">
        <v>745</v>
      </c>
      <c r="H1202" s="35">
        <v>0</v>
      </c>
    </row>
    <row r="1203" spans="1:8" s="185" customFormat="1" x14ac:dyDescent="0.3">
      <c r="A1203" s="192" t="s">
        <v>1071</v>
      </c>
      <c r="B1203" s="69">
        <v>44134</v>
      </c>
      <c r="C1203" s="36">
        <v>149</v>
      </c>
      <c r="D1203" s="36">
        <v>1285</v>
      </c>
      <c r="E1203" s="37">
        <v>0</v>
      </c>
      <c r="F1203" s="36">
        <v>107</v>
      </c>
      <c r="G1203" s="36">
        <v>540</v>
      </c>
      <c r="H1203" s="35">
        <v>0</v>
      </c>
    </row>
    <row r="1204" spans="1:8" s="185" customFormat="1" x14ac:dyDescent="0.3">
      <c r="A1204" s="192" t="s">
        <v>1072</v>
      </c>
      <c r="B1204" s="69">
        <v>44134</v>
      </c>
      <c r="C1204" s="36">
        <v>128</v>
      </c>
      <c r="D1204" s="36">
        <v>1267</v>
      </c>
      <c r="E1204" s="37">
        <v>0</v>
      </c>
      <c r="F1204" s="36">
        <v>131</v>
      </c>
      <c r="G1204" s="36">
        <v>524</v>
      </c>
      <c r="H1204" s="35">
        <v>0</v>
      </c>
    </row>
    <row r="1205" spans="1:8" s="185" customFormat="1" x14ac:dyDescent="0.3">
      <c r="A1205" s="192" t="s">
        <v>1073</v>
      </c>
      <c r="B1205" s="69">
        <v>44134</v>
      </c>
      <c r="C1205" s="36">
        <v>86</v>
      </c>
      <c r="D1205" s="36">
        <v>796</v>
      </c>
      <c r="E1205" s="37">
        <v>0</v>
      </c>
      <c r="F1205" s="36">
        <v>84</v>
      </c>
      <c r="G1205" s="36">
        <v>364</v>
      </c>
      <c r="H1205" s="35">
        <v>0</v>
      </c>
    </row>
    <row r="1206" spans="1:8" s="185" customFormat="1" x14ac:dyDescent="0.3">
      <c r="A1206" s="192" t="s">
        <v>1074</v>
      </c>
      <c r="B1206" s="69">
        <v>44134</v>
      </c>
      <c r="C1206" s="36">
        <v>84</v>
      </c>
      <c r="D1206" s="36">
        <v>893</v>
      </c>
      <c r="E1206" s="37">
        <v>0</v>
      </c>
      <c r="F1206" s="36">
        <v>202</v>
      </c>
      <c r="G1206" s="36">
        <v>684</v>
      </c>
      <c r="H1206" s="35">
        <v>0</v>
      </c>
    </row>
    <row r="1207" spans="1:8" s="185" customFormat="1" x14ac:dyDescent="0.3">
      <c r="A1207" s="192" t="s">
        <v>1075</v>
      </c>
      <c r="B1207" s="69">
        <v>44134</v>
      </c>
      <c r="C1207" s="36">
        <v>138</v>
      </c>
      <c r="D1207" s="36">
        <v>866</v>
      </c>
      <c r="E1207" s="37">
        <v>0</v>
      </c>
      <c r="F1207" s="36">
        <v>138</v>
      </c>
      <c r="G1207" s="36">
        <v>294</v>
      </c>
      <c r="H1207" s="35">
        <v>0</v>
      </c>
    </row>
    <row r="1208" spans="1:8" s="185" customFormat="1" x14ac:dyDescent="0.3">
      <c r="A1208" s="192" t="s">
        <v>1069</v>
      </c>
      <c r="B1208" s="69">
        <v>44135</v>
      </c>
      <c r="C1208" s="36">
        <v>403</v>
      </c>
      <c r="D1208" s="36">
        <v>2539</v>
      </c>
      <c r="E1208" s="37">
        <v>0</v>
      </c>
      <c r="F1208" s="36">
        <v>276</v>
      </c>
      <c r="G1208" s="36">
        <v>802</v>
      </c>
      <c r="H1208" s="35">
        <v>0</v>
      </c>
    </row>
    <row r="1209" spans="1:8" s="185" customFormat="1" x14ac:dyDescent="0.3">
      <c r="A1209" s="192" t="s">
        <v>1071</v>
      </c>
      <c r="B1209" s="69">
        <v>44135</v>
      </c>
      <c r="C1209" s="36">
        <v>138</v>
      </c>
      <c r="D1209" s="36">
        <v>1232</v>
      </c>
      <c r="E1209" s="37">
        <v>0</v>
      </c>
      <c r="F1209" s="36">
        <v>118</v>
      </c>
      <c r="G1209" s="36">
        <v>593</v>
      </c>
      <c r="H1209" s="35">
        <v>0</v>
      </c>
    </row>
    <row r="1210" spans="1:8" s="185" customFormat="1" x14ac:dyDescent="0.3">
      <c r="A1210" s="192" t="s">
        <v>1072</v>
      </c>
      <c r="B1210" s="69">
        <v>44135</v>
      </c>
      <c r="C1210" s="36">
        <v>134</v>
      </c>
      <c r="D1210" s="36">
        <v>1232</v>
      </c>
      <c r="E1210" s="37">
        <v>0</v>
      </c>
      <c r="F1210" s="36">
        <v>125</v>
      </c>
      <c r="G1210" s="36">
        <v>559</v>
      </c>
      <c r="H1210" s="35">
        <v>0</v>
      </c>
    </row>
    <row r="1211" spans="1:8" s="185" customFormat="1" x14ac:dyDescent="0.3">
      <c r="A1211" s="192" t="s">
        <v>1073</v>
      </c>
      <c r="B1211" s="69">
        <v>44135</v>
      </c>
      <c r="C1211" s="36">
        <v>72</v>
      </c>
      <c r="D1211" s="36">
        <v>774</v>
      </c>
      <c r="E1211" s="37">
        <v>0</v>
      </c>
      <c r="F1211" s="36">
        <v>98</v>
      </c>
      <c r="G1211" s="36">
        <v>386</v>
      </c>
      <c r="H1211" s="35">
        <v>0</v>
      </c>
    </row>
    <row r="1212" spans="1:8" s="185" customFormat="1" x14ac:dyDescent="0.3">
      <c r="A1212" s="192" t="s">
        <v>1074</v>
      </c>
      <c r="B1212" s="69">
        <v>44135</v>
      </c>
      <c r="C1212" s="36">
        <v>83</v>
      </c>
      <c r="D1212" s="36">
        <v>865</v>
      </c>
      <c r="E1212" s="37">
        <v>0</v>
      </c>
      <c r="F1212" s="36">
        <v>203</v>
      </c>
      <c r="G1212" s="36">
        <v>716</v>
      </c>
      <c r="H1212" s="35">
        <v>0</v>
      </c>
    </row>
    <row r="1213" spans="1:8" s="185" customFormat="1" x14ac:dyDescent="0.3">
      <c r="A1213" s="192" t="s">
        <v>1075</v>
      </c>
      <c r="B1213" s="69">
        <v>44135</v>
      </c>
      <c r="C1213" s="36">
        <v>140</v>
      </c>
      <c r="D1213" s="36">
        <v>861</v>
      </c>
      <c r="E1213" s="37">
        <v>0</v>
      </c>
      <c r="F1213" s="36">
        <v>134</v>
      </c>
      <c r="G1213" s="36">
        <v>299</v>
      </c>
      <c r="H1213" s="35">
        <v>0</v>
      </c>
    </row>
    <row r="1214" spans="1:8" s="185" customFormat="1" x14ac:dyDescent="0.3">
      <c r="A1214" s="192" t="s">
        <v>1069</v>
      </c>
      <c r="B1214" s="69">
        <v>44136</v>
      </c>
      <c r="C1214" s="36">
        <v>394</v>
      </c>
      <c r="D1214" s="36">
        <v>2385</v>
      </c>
      <c r="E1214" s="37">
        <v>0</v>
      </c>
      <c r="F1214" s="36">
        <v>285</v>
      </c>
      <c r="G1214" s="36">
        <v>956</v>
      </c>
      <c r="H1214" s="35">
        <v>0</v>
      </c>
    </row>
    <row r="1215" spans="1:8" s="185" customFormat="1" x14ac:dyDescent="0.3">
      <c r="A1215" s="192" t="s">
        <v>1071</v>
      </c>
      <c r="B1215" s="69">
        <v>44136</v>
      </c>
      <c r="C1215" s="36">
        <v>124</v>
      </c>
      <c r="D1215" s="36">
        <v>1184</v>
      </c>
      <c r="E1215" s="37">
        <v>0</v>
      </c>
      <c r="F1215" s="36">
        <v>132</v>
      </c>
      <c r="G1215" s="36">
        <v>641</v>
      </c>
      <c r="H1215" s="35">
        <v>0</v>
      </c>
    </row>
    <row r="1216" spans="1:8" s="185" customFormat="1" x14ac:dyDescent="0.3">
      <c r="A1216" s="192" t="s">
        <v>1072</v>
      </c>
      <c r="B1216" s="69">
        <v>44136</v>
      </c>
      <c r="C1216" s="36">
        <v>121</v>
      </c>
      <c r="D1216" s="36">
        <v>1162</v>
      </c>
      <c r="E1216" s="37">
        <v>0</v>
      </c>
      <c r="F1216" s="36">
        <v>138</v>
      </c>
      <c r="G1216" s="36">
        <v>629</v>
      </c>
      <c r="H1216" s="35">
        <v>0</v>
      </c>
    </row>
    <row r="1217" spans="1:8" s="185" customFormat="1" x14ac:dyDescent="0.3">
      <c r="A1217" s="192" t="s">
        <v>1073</v>
      </c>
      <c r="B1217" s="69">
        <v>44136</v>
      </c>
      <c r="C1217" s="36">
        <v>69</v>
      </c>
      <c r="D1217" s="36">
        <v>751</v>
      </c>
      <c r="E1217" s="37">
        <v>0</v>
      </c>
      <c r="F1217" s="36">
        <v>101</v>
      </c>
      <c r="G1217" s="36">
        <v>409</v>
      </c>
      <c r="H1217" s="35">
        <v>0</v>
      </c>
    </row>
    <row r="1218" spans="1:8" s="185" customFormat="1" x14ac:dyDescent="0.3">
      <c r="A1218" s="192" t="s">
        <v>1074</v>
      </c>
      <c r="B1218" s="69">
        <v>44136</v>
      </c>
      <c r="C1218" s="36">
        <v>79</v>
      </c>
      <c r="D1218" s="36">
        <v>819</v>
      </c>
      <c r="E1218" s="37">
        <v>0</v>
      </c>
      <c r="F1218" s="36">
        <v>207</v>
      </c>
      <c r="G1218" s="36">
        <v>760</v>
      </c>
      <c r="H1218" s="35">
        <v>0</v>
      </c>
    </row>
    <row r="1219" spans="1:8" s="185" customFormat="1" x14ac:dyDescent="0.3">
      <c r="A1219" s="192" t="s">
        <v>1075</v>
      </c>
      <c r="B1219" s="69">
        <v>44136</v>
      </c>
      <c r="C1219" s="36">
        <v>139</v>
      </c>
      <c r="D1219" s="36">
        <v>805</v>
      </c>
      <c r="E1219" s="37">
        <v>0</v>
      </c>
      <c r="F1219" s="36">
        <v>135</v>
      </c>
      <c r="G1219" s="36">
        <v>355</v>
      </c>
      <c r="H1219" s="35">
        <v>0</v>
      </c>
    </row>
    <row r="1220" spans="1:8" s="185" customFormat="1" x14ac:dyDescent="0.3">
      <c r="A1220" s="192" t="s">
        <v>1069</v>
      </c>
      <c r="B1220" s="69">
        <v>44137</v>
      </c>
      <c r="C1220" s="36">
        <v>397</v>
      </c>
      <c r="D1220" s="36">
        <v>2401</v>
      </c>
      <c r="E1220" s="37">
        <v>0</v>
      </c>
      <c r="F1220" s="36">
        <v>282</v>
      </c>
      <c r="G1220" s="36">
        <v>940</v>
      </c>
      <c r="H1220" s="35">
        <v>0</v>
      </c>
    </row>
    <row r="1221" spans="1:8" s="185" customFormat="1" x14ac:dyDescent="0.3">
      <c r="A1221" s="192" t="s">
        <v>1071</v>
      </c>
      <c r="B1221" s="69">
        <v>44137</v>
      </c>
      <c r="C1221" s="36">
        <v>123</v>
      </c>
      <c r="D1221" s="36">
        <v>1186</v>
      </c>
      <c r="E1221" s="37">
        <v>0</v>
      </c>
      <c r="F1221" s="36">
        <v>133</v>
      </c>
      <c r="G1221" s="36">
        <v>639</v>
      </c>
      <c r="H1221" s="35">
        <v>0</v>
      </c>
    </row>
    <row r="1222" spans="1:8" s="185" customFormat="1" x14ac:dyDescent="0.3">
      <c r="A1222" s="192" t="s">
        <v>1072</v>
      </c>
      <c r="B1222" s="69">
        <v>44137</v>
      </c>
      <c r="C1222" s="36">
        <v>112</v>
      </c>
      <c r="D1222" s="36">
        <v>1177</v>
      </c>
      <c r="E1222" s="37">
        <v>0</v>
      </c>
      <c r="F1222" s="36">
        <v>147</v>
      </c>
      <c r="G1222" s="36">
        <v>614</v>
      </c>
      <c r="H1222" s="35">
        <v>0</v>
      </c>
    </row>
    <row r="1223" spans="1:8" s="185" customFormat="1" x14ac:dyDescent="0.3">
      <c r="A1223" s="192" t="s">
        <v>1073</v>
      </c>
      <c r="B1223" s="69">
        <v>44137</v>
      </c>
      <c r="C1223" s="36">
        <v>68</v>
      </c>
      <c r="D1223" s="36">
        <v>754</v>
      </c>
      <c r="E1223" s="37">
        <v>0</v>
      </c>
      <c r="F1223" s="36">
        <v>102</v>
      </c>
      <c r="G1223" s="36">
        <v>406</v>
      </c>
      <c r="H1223" s="35">
        <v>0</v>
      </c>
    </row>
    <row r="1224" spans="1:8" s="185" customFormat="1" x14ac:dyDescent="0.3">
      <c r="A1224" s="192" t="s">
        <v>1074</v>
      </c>
      <c r="B1224" s="69">
        <v>44137</v>
      </c>
      <c r="C1224" s="36">
        <v>82</v>
      </c>
      <c r="D1224" s="36">
        <v>888</v>
      </c>
      <c r="E1224" s="37">
        <v>0</v>
      </c>
      <c r="F1224" s="36">
        <v>204</v>
      </c>
      <c r="G1224" s="36">
        <v>695</v>
      </c>
      <c r="H1224" s="35">
        <v>0</v>
      </c>
    </row>
    <row r="1225" spans="1:8" s="185" customFormat="1" x14ac:dyDescent="0.3">
      <c r="A1225" s="192" t="s">
        <v>1075</v>
      </c>
      <c r="B1225" s="69">
        <v>44137</v>
      </c>
      <c r="C1225" s="36">
        <v>138</v>
      </c>
      <c r="D1225" s="36">
        <v>815</v>
      </c>
      <c r="E1225" s="37">
        <v>0</v>
      </c>
      <c r="F1225" s="36">
        <v>136</v>
      </c>
      <c r="G1225" s="36">
        <v>345</v>
      </c>
      <c r="H1225" s="35">
        <v>0</v>
      </c>
    </row>
    <row r="1226" spans="1:8" s="185" customFormat="1" x14ac:dyDescent="0.3">
      <c r="A1226" s="192" t="s">
        <v>1069</v>
      </c>
      <c r="B1226" s="69">
        <v>44138</v>
      </c>
      <c r="C1226" s="36">
        <v>414</v>
      </c>
      <c r="D1226" s="36">
        <v>2538</v>
      </c>
      <c r="E1226" s="37">
        <v>0</v>
      </c>
      <c r="F1226" s="36">
        <v>265</v>
      </c>
      <c r="G1226" s="36">
        <v>803</v>
      </c>
      <c r="H1226" s="35">
        <v>0</v>
      </c>
    </row>
    <row r="1227" spans="1:8" s="185" customFormat="1" x14ac:dyDescent="0.3">
      <c r="A1227" s="192" t="s">
        <v>1071</v>
      </c>
      <c r="B1227" s="69">
        <v>44138</v>
      </c>
      <c r="C1227" s="36">
        <v>145</v>
      </c>
      <c r="D1227" s="36">
        <v>1236</v>
      </c>
      <c r="E1227" s="37">
        <v>0</v>
      </c>
      <c r="F1227" s="36">
        <v>111</v>
      </c>
      <c r="G1227" s="36">
        <v>589</v>
      </c>
      <c r="H1227" s="35">
        <v>0</v>
      </c>
    </row>
    <row r="1228" spans="1:8" s="185" customFormat="1" x14ac:dyDescent="0.3">
      <c r="A1228" s="192" t="s">
        <v>1072</v>
      </c>
      <c r="B1228" s="69">
        <v>44138</v>
      </c>
      <c r="C1228" s="36">
        <v>118</v>
      </c>
      <c r="D1228" s="36">
        <v>1285</v>
      </c>
      <c r="E1228" s="37">
        <v>0</v>
      </c>
      <c r="F1228" s="36">
        <v>141</v>
      </c>
      <c r="G1228" s="36">
        <v>506</v>
      </c>
      <c r="H1228" s="35">
        <v>0</v>
      </c>
    </row>
    <row r="1229" spans="1:8" s="185" customFormat="1" x14ac:dyDescent="0.3">
      <c r="A1229" s="192" t="s">
        <v>1073</v>
      </c>
      <c r="B1229" s="69">
        <v>44138</v>
      </c>
      <c r="C1229" s="36">
        <v>81</v>
      </c>
      <c r="D1229" s="36">
        <v>833</v>
      </c>
      <c r="E1229" s="37">
        <v>0</v>
      </c>
      <c r="F1229" s="36">
        <v>89</v>
      </c>
      <c r="G1229" s="36">
        <v>327</v>
      </c>
      <c r="H1229" s="35">
        <v>0</v>
      </c>
    </row>
    <row r="1230" spans="1:8" s="185" customFormat="1" x14ac:dyDescent="0.3">
      <c r="A1230" s="192" t="s">
        <v>1074</v>
      </c>
      <c r="B1230" s="69">
        <v>44138</v>
      </c>
      <c r="C1230" s="36">
        <v>87</v>
      </c>
      <c r="D1230" s="36">
        <v>909</v>
      </c>
      <c r="E1230" s="37">
        <v>0</v>
      </c>
      <c r="F1230" s="36">
        <v>199</v>
      </c>
      <c r="G1230" s="36">
        <v>676</v>
      </c>
      <c r="H1230" s="35">
        <v>0</v>
      </c>
    </row>
    <row r="1231" spans="1:8" s="185" customFormat="1" x14ac:dyDescent="0.3">
      <c r="A1231" s="192" t="s">
        <v>1075</v>
      </c>
      <c r="B1231" s="69">
        <v>44138</v>
      </c>
      <c r="C1231" s="36">
        <v>148</v>
      </c>
      <c r="D1231" s="36">
        <v>894</v>
      </c>
      <c r="E1231" s="37">
        <v>0</v>
      </c>
      <c r="F1231" s="36">
        <v>126</v>
      </c>
      <c r="G1231" s="36">
        <v>266</v>
      </c>
      <c r="H1231" s="35">
        <v>0</v>
      </c>
    </row>
    <row r="1232" spans="1:8" s="185" customFormat="1" x14ac:dyDescent="0.3">
      <c r="A1232" s="192" t="s">
        <v>1069</v>
      </c>
      <c r="B1232" s="69">
        <v>44139</v>
      </c>
      <c r="C1232" s="36">
        <v>420</v>
      </c>
      <c r="D1232" s="36">
        <v>2583</v>
      </c>
      <c r="E1232" s="37">
        <v>0</v>
      </c>
      <c r="F1232" s="36">
        <v>259</v>
      </c>
      <c r="G1232" s="36">
        <v>758</v>
      </c>
      <c r="H1232" s="35">
        <v>0</v>
      </c>
    </row>
    <row r="1233" spans="1:8" s="185" customFormat="1" x14ac:dyDescent="0.3">
      <c r="A1233" s="192" t="s">
        <v>1071</v>
      </c>
      <c r="B1233" s="69">
        <v>44139</v>
      </c>
      <c r="C1233" s="36">
        <v>156</v>
      </c>
      <c r="D1233" s="36">
        <v>1270</v>
      </c>
      <c r="E1233" s="37">
        <v>0</v>
      </c>
      <c r="F1233" s="36">
        <v>100</v>
      </c>
      <c r="G1233" s="36">
        <v>555</v>
      </c>
      <c r="H1233" s="35">
        <v>0</v>
      </c>
    </row>
    <row r="1234" spans="1:8" s="185" customFormat="1" x14ac:dyDescent="0.3">
      <c r="A1234" s="192" t="s">
        <v>1072</v>
      </c>
      <c r="B1234" s="69">
        <v>44139</v>
      </c>
      <c r="C1234" s="36">
        <v>119</v>
      </c>
      <c r="D1234" s="36">
        <v>1275</v>
      </c>
      <c r="E1234" s="37">
        <v>0</v>
      </c>
      <c r="F1234" s="36">
        <v>140</v>
      </c>
      <c r="G1234" s="36">
        <v>516</v>
      </c>
      <c r="H1234" s="35">
        <v>0</v>
      </c>
    </row>
    <row r="1235" spans="1:8" s="185" customFormat="1" x14ac:dyDescent="0.3">
      <c r="A1235" s="192" t="s">
        <v>1073</v>
      </c>
      <c r="B1235" s="69">
        <v>44139</v>
      </c>
      <c r="C1235" s="36">
        <v>83</v>
      </c>
      <c r="D1235" s="36">
        <v>782</v>
      </c>
      <c r="E1235" s="37">
        <v>0</v>
      </c>
      <c r="F1235" s="36">
        <v>87</v>
      </c>
      <c r="G1235" s="36">
        <v>378</v>
      </c>
      <c r="H1235" s="35">
        <v>0</v>
      </c>
    </row>
    <row r="1236" spans="1:8" s="185" customFormat="1" x14ac:dyDescent="0.3">
      <c r="A1236" s="192" t="s">
        <v>1074</v>
      </c>
      <c r="B1236" s="69">
        <v>44139</v>
      </c>
      <c r="C1236" s="36">
        <v>95</v>
      </c>
      <c r="D1236" s="36">
        <v>884</v>
      </c>
      <c r="E1236" s="37">
        <v>0</v>
      </c>
      <c r="F1236" s="36">
        <v>191</v>
      </c>
      <c r="G1236" s="36">
        <v>704</v>
      </c>
      <c r="H1236" s="35">
        <v>0</v>
      </c>
    </row>
    <row r="1237" spans="1:8" s="185" customFormat="1" x14ac:dyDescent="0.3">
      <c r="A1237" s="192" t="s">
        <v>1075</v>
      </c>
      <c r="B1237" s="69">
        <v>44139</v>
      </c>
      <c r="C1237" s="36">
        <v>149</v>
      </c>
      <c r="D1237" s="36">
        <v>873</v>
      </c>
      <c r="E1237" s="37">
        <v>0</v>
      </c>
      <c r="F1237" s="36">
        <v>127</v>
      </c>
      <c r="G1237" s="36">
        <v>287</v>
      </c>
      <c r="H1237" s="35">
        <v>0</v>
      </c>
    </row>
    <row r="1238" spans="1:8" s="185" customFormat="1" x14ac:dyDescent="0.3">
      <c r="A1238" s="192" t="s">
        <v>1069</v>
      </c>
      <c r="B1238" s="69">
        <v>44140</v>
      </c>
      <c r="C1238" s="36">
        <v>428</v>
      </c>
      <c r="D1238" s="36">
        <v>2570</v>
      </c>
      <c r="E1238" s="37">
        <v>0</v>
      </c>
      <c r="F1238" s="36">
        <v>251</v>
      </c>
      <c r="G1238" s="36">
        <v>771</v>
      </c>
      <c r="H1238" s="35">
        <v>0</v>
      </c>
    </row>
    <row r="1239" spans="1:8" s="185" customFormat="1" x14ac:dyDescent="0.3">
      <c r="A1239" s="192" t="s">
        <v>1071</v>
      </c>
      <c r="B1239" s="69">
        <v>44140</v>
      </c>
      <c r="C1239" s="36">
        <v>149</v>
      </c>
      <c r="D1239" s="36">
        <v>1244</v>
      </c>
      <c r="E1239" s="37">
        <v>0</v>
      </c>
      <c r="F1239" s="36">
        <v>107</v>
      </c>
      <c r="G1239" s="36">
        <v>581</v>
      </c>
      <c r="H1239" s="35">
        <v>0</v>
      </c>
    </row>
    <row r="1240" spans="1:8" s="185" customFormat="1" x14ac:dyDescent="0.3">
      <c r="A1240" s="192" t="s">
        <v>1072</v>
      </c>
      <c r="B1240" s="69">
        <v>44140</v>
      </c>
      <c r="C1240" s="36">
        <v>122</v>
      </c>
      <c r="D1240" s="36">
        <v>1279</v>
      </c>
      <c r="E1240" s="37">
        <v>0</v>
      </c>
      <c r="F1240" s="36">
        <v>137</v>
      </c>
      <c r="G1240" s="36">
        <v>512</v>
      </c>
      <c r="H1240" s="35">
        <v>0</v>
      </c>
    </row>
    <row r="1241" spans="1:8" s="185" customFormat="1" x14ac:dyDescent="0.3">
      <c r="A1241" s="192" t="s">
        <v>1073</v>
      </c>
      <c r="B1241" s="69">
        <v>44140</v>
      </c>
      <c r="C1241" s="36">
        <v>84</v>
      </c>
      <c r="D1241" s="36">
        <v>786</v>
      </c>
      <c r="E1241" s="37">
        <v>0</v>
      </c>
      <c r="F1241" s="36">
        <v>86</v>
      </c>
      <c r="G1241" s="36">
        <v>374</v>
      </c>
      <c r="H1241" s="35">
        <v>0</v>
      </c>
    </row>
    <row r="1242" spans="1:8" s="185" customFormat="1" x14ac:dyDescent="0.3">
      <c r="A1242" s="192" t="s">
        <v>1074</v>
      </c>
      <c r="B1242" s="69">
        <v>44140</v>
      </c>
      <c r="C1242" s="36">
        <v>91</v>
      </c>
      <c r="D1242" s="36">
        <v>907</v>
      </c>
      <c r="E1242" s="37">
        <v>0</v>
      </c>
      <c r="F1242" s="36">
        <v>195</v>
      </c>
      <c r="G1242" s="36">
        <v>680</v>
      </c>
      <c r="H1242" s="35">
        <v>0</v>
      </c>
    </row>
    <row r="1243" spans="1:8" s="185" customFormat="1" x14ac:dyDescent="0.3">
      <c r="A1243" s="192" t="s">
        <v>1075</v>
      </c>
      <c r="B1243" s="69">
        <v>44140</v>
      </c>
      <c r="C1243" s="36">
        <v>146</v>
      </c>
      <c r="D1243" s="36">
        <v>879</v>
      </c>
      <c r="E1243" s="37">
        <v>0</v>
      </c>
      <c r="F1243" s="36">
        <v>130</v>
      </c>
      <c r="G1243" s="36">
        <v>281</v>
      </c>
      <c r="H1243" s="35">
        <v>0</v>
      </c>
    </row>
    <row r="1244" spans="1:8" s="185" customFormat="1" x14ac:dyDescent="0.3">
      <c r="A1244" s="192" t="s">
        <v>1069</v>
      </c>
      <c r="B1244" s="69">
        <v>44141</v>
      </c>
      <c r="C1244" s="36">
        <v>431</v>
      </c>
      <c r="D1244" s="36">
        <v>2573</v>
      </c>
      <c r="E1244" s="37">
        <v>0</v>
      </c>
      <c r="F1244" s="36">
        <v>248</v>
      </c>
      <c r="G1244" s="36">
        <v>768</v>
      </c>
      <c r="H1244" s="35">
        <v>0</v>
      </c>
    </row>
    <row r="1245" spans="1:8" s="185" customFormat="1" x14ac:dyDescent="0.3">
      <c r="A1245" s="192" t="s">
        <v>1071</v>
      </c>
      <c r="B1245" s="69">
        <v>44141</v>
      </c>
      <c r="C1245" s="36">
        <v>157</v>
      </c>
      <c r="D1245" s="36">
        <v>1256</v>
      </c>
      <c r="E1245" s="37">
        <v>0</v>
      </c>
      <c r="F1245" s="36">
        <v>99</v>
      </c>
      <c r="G1245" s="36">
        <v>569</v>
      </c>
      <c r="H1245" s="35">
        <v>0</v>
      </c>
    </row>
    <row r="1246" spans="1:8" s="185" customFormat="1" x14ac:dyDescent="0.3">
      <c r="A1246" s="192" t="s">
        <v>1072</v>
      </c>
      <c r="B1246" s="69">
        <v>44141</v>
      </c>
      <c r="C1246" s="36">
        <v>125</v>
      </c>
      <c r="D1246" s="36">
        <v>1253</v>
      </c>
      <c r="E1246" s="37">
        <v>0</v>
      </c>
      <c r="F1246" s="36">
        <v>134</v>
      </c>
      <c r="G1246" s="36">
        <v>538</v>
      </c>
      <c r="H1246" s="35">
        <v>0</v>
      </c>
    </row>
    <row r="1247" spans="1:8" s="185" customFormat="1" x14ac:dyDescent="0.3">
      <c r="A1247" s="192" t="s">
        <v>1073</v>
      </c>
      <c r="B1247" s="69">
        <v>44141</v>
      </c>
      <c r="C1247" s="36">
        <v>86</v>
      </c>
      <c r="D1247" s="36">
        <v>837</v>
      </c>
      <c r="E1247" s="37">
        <v>0</v>
      </c>
      <c r="F1247" s="36">
        <v>84</v>
      </c>
      <c r="G1247" s="36">
        <v>323</v>
      </c>
      <c r="H1247" s="35">
        <v>0</v>
      </c>
    </row>
    <row r="1248" spans="1:8" s="185" customFormat="1" x14ac:dyDescent="0.3">
      <c r="A1248" s="192" t="s">
        <v>1074</v>
      </c>
      <c r="B1248" s="69">
        <v>44141</v>
      </c>
      <c r="C1248" s="36">
        <v>89</v>
      </c>
      <c r="D1248" s="36">
        <v>929</v>
      </c>
      <c r="E1248" s="37">
        <v>0</v>
      </c>
      <c r="F1248" s="36">
        <v>197</v>
      </c>
      <c r="G1248" s="36">
        <v>653</v>
      </c>
      <c r="H1248" s="35">
        <v>0</v>
      </c>
    </row>
    <row r="1249" spans="1:8" s="185" customFormat="1" x14ac:dyDescent="0.3">
      <c r="A1249" s="192" t="s">
        <v>1075</v>
      </c>
      <c r="B1249" s="69">
        <v>44141</v>
      </c>
      <c r="C1249" s="36">
        <v>136</v>
      </c>
      <c r="D1249" s="36">
        <v>891</v>
      </c>
      <c r="E1249" s="37">
        <v>0</v>
      </c>
      <c r="F1249" s="36">
        <v>140</v>
      </c>
      <c r="G1249" s="36">
        <v>269</v>
      </c>
      <c r="H1249" s="35">
        <v>0</v>
      </c>
    </row>
    <row r="1250" spans="1:8" s="185" customFormat="1" x14ac:dyDescent="0.3">
      <c r="A1250" s="192" t="s">
        <v>1069</v>
      </c>
      <c r="B1250" s="69">
        <v>44142</v>
      </c>
      <c r="C1250" s="36">
        <v>434</v>
      </c>
      <c r="D1250" s="36">
        <v>2510</v>
      </c>
      <c r="E1250" s="37">
        <v>0</v>
      </c>
      <c r="F1250" s="36">
        <v>245</v>
      </c>
      <c r="G1250" s="36">
        <v>831</v>
      </c>
      <c r="H1250" s="35">
        <v>0</v>
      </c>
    </row>
    <row r="1251" spans="1:8" s="185" customFormat="1" x14ac:dyDescent="0.3">
      <c r="A1251" s="192" t="s">
        <v>1071</v>
      </c>
      <c r="B1251" s="69">
        <v>44142</v>
      </c>
      <c r="C1251" s="36">
        <v>153</v>
      </c>
      <c r="D1251" s="36">
        <v>1216</v>
      </c>
      <c r="E1251" s="37">
        <v>0</v>
      </c>
      <c r="F1251" s="36">
        <v>103</v>
      </c>
      <c r="G1251" s="36">
        <v>609</v>
      </c>
      <c r="H1251" s="35">
        <v>0</v>
      </c>
    </row>
    <row r="1252" spans="1:8" s="185" customFormat="1" x14ac:dyDescent="0.3">
      <c r="A1252" s="192" t="s">
        <v>1072</v>
      </c>
      <c r="B1252" s="69">
        <v>44142</v>
      </c>
      <c r="C1252" s="36">
        <v>137</v>
      </c>
      <c r="D1252" s="36">
        <v>1176</v>
      </c>
      <c r="E1252" s="37">
        <v>0</v>
      </c>
      <c r="F1252" s="36">
        <v>122</v>
      </c>
      <c r="G1252" s="36">
        <v>615</v>
      </c>
      <c r="H1252" s="35">
        <v>0</v>
      </c>
    </row>
    <row r="1253" spans="1:8" s="185" customFormat="1" x14ac:dyDescent="0.3">
      <c r="A1253" s="192" t="s">
        <v>1073</v>
      </c>
      <c r="B1253" s="69">
        <v>44142</v>
      </c>
      <c r="C1253" s="36">
        <v>86</v>
      </c>
      <c r="D1253" s="36">
        <v>812</v>
      </c>
      <c r="E1253" s="37">
        <v>0</v>
      </c>
      <c r="F1253" s="36">
        <v>85</v>
      </c>
      <c r="G1253" s="36">
        <v>348</v>
      </c>
      <c r="H1253" s="35">
        <v>0</v>
      </c>
    </row>
    <row r="1254" spans="1:8" s="185" customFormat="1" x14ac:dyDescent="0.3">
      <c r="A1254" s="192" t="s">
        <v>1074</v>
      </c>
      <c r="B1254" s="69">
        <v>44142</v>
      </c>
      <c r="C1254" s="36">
        <v>76</v>
      </c>
      <c r="D1254" s="36">
        <v>889</v>
      </c>
      <c r="E1254" s="37">
        <v>0</v>
      </c>
      <c r="F1254" s="36">
        <v>210</v>
      </c>
      <c r="G1254" s="36">
        <v>690</v>
      </c>
      <c r="H1254" s="35">
        <v>0</v>
      </c>
    </row>
    <row r="1255" spans="1:8" s="185" customFormat="1" x14ac:dyDescent="0.3">
      <c r="A1255" s="192" t="s">
        <v>1075</v>
      </c>
      <c r="B1255" s="69">
        <v>44142</v>
      </c>
      <c r="C1255" s="36">
        <v>136</v>
      </c>
      <c r="D1255" s="36">
        <v>855</v>
      </c>
      <c r="E1255" s="37">
        <v>0</v>
      </c>
      <c r="F1255" s="36">
        <v>140</v>
      </c>
      <c r="G1255" s="36">
        <v>305</v>
      </c>
      <c r="H1255" s="35">
        <v>0</v>
      </c>
    </row>
    <row r="1256" spans="1:8" s="185" customFormat="1" x14ac:dyDescent="0.3">
      <c r="A1256" s="192" t="s">
        <v>1069</v>
      </c>
      <c r="B1256" s="69">
        <v>44143</v>
      </c>
      <c r="C1256" s="36">
        <v>406</v>
      </c>
      <c r="D1256" s="36">
        <v>2415</v>
      </c>
      <c r="E1256" s="37">
        <v>0</v>
      </c>
      <c r="F1256" s="36">
        <v>273</v>
      </c>
      <c r="G1256" s="36">
        <v>926</v>
      </c>
      <c r="H1256" s="35">
        <v>0</v>
      </c>
    </row>
    <row r="1257" spans="1:8" s="185" customFormat="1" x14ac:dyDescent="0.3">
      <c r="A1257" s="192" t="s">
        <v>1071</v>
      </c>
      <c r="B1257" s="69">
        <v>44143</v>
      </c>
      <c r="C1257" s="36">
        <v>147</v>
      </c>
      <c r="D1257" s="36">
        <v>1195</v>
      </c>
      <c r="E1257" s="37">
        <v>0</v>
      </c>
      <c r="F1257" s="36">
        <v>109</v>
      </c>
      <c r="G1257" s="36">
        <v>630</v>
      </c>
      <c r="H1257" s="35">
        <v>0</v>
      </c>
    </row>
    <row r="1258" spans="1:8" s="185" customFormat="1" x14ac:dyDescent="0.3">
      <c r="A1258" s="192" t="s">
        <v>1072</v>
      </c>
      <c r="B1258" s="69">
        <v>44143</v>
      </c>
      <c r="C1258" s="36">
        <v>136</v>
      </c>
      <c r="D1258" s="36">
        <v>1182</v>
      </c>
      <c r="E1258" s="37">
        <v>0</v>
      </c>
      <c r="F1258" s="36">
        <v>123</v>
      </c>
      <c r="G1258" s="36">
        <v>609</v>
      </c>
      <c r="H1258" s="35">
        <v>0</v>
      </c>
    </row>
    <row r="1259" spans="1:8" s="185" customFormat="1" x14ac:dyDescent="0.3">
      <c r="A1259" s="192" t="s">
        <v>1073</v>
      </c>
      <c r="B1259" s="69">
        <v>44143</v>
      </c>
      <c r="C1259" s="36">
        <v>84</v>
      </c>
      <c r="D1259" s="36">
        <v>778</v>
      </c>
      <c r="E1259" s="37">
        <v>0</v>
      </c>
      <c r="F1259" s="36">
        <v>87</v>
      </c>
      <c r="G1259" s="36">
        <v>382</v>
      </c>
      <c r="H1259" s="35">
        <v>0</v>
      </c>
    </row>
    <row r="1260" spans="1:8" s="185" customFormat="1" x14ac:dyDescent="0.3">
      <c r="A1260" s="192" t="s">
        <v>1074</v>
      </c>
      <c r="B1260" s="69">
        <v>44143</v>
      </c>
      <c r="C1260" s="36">
        <v>84</v>
      </c>
      <c r="D1260" s="36">
        <v>887</v>
      </c>
      <c r="E1260" s="37">
        <v>0</v>
      </c>
      <c r="F1260" s="36">
        <v>202</v>
      </c>
      <c r="G1260" s="36">
        <v>688</v>
      </c>
      <c r="H1260" s="35">
        <v>0</v>
      </c>
    </row>
    <row r="1261" spans="1:8" s="185" customFormat="1" x14ac:dyDescent="0.3">
      <c r="A1261" s="192" t="s">
        <v>1075</v>
      </c>
      <c r="B1261" s="69">
        <v>44143</v>
      </c>
      <c r="C1261" s="36">
        <v>141</v>
      </c>
      <c r="D1261" s="36">
        <v>804</v>
      </c>
      <c r="E1261" s="37">
        <v>0</v>
      </c>
      <c r="F1261" s="36">
        <v>135</v>
      </c>
      <c r="G1261" s="36">
        <v>356</v>
      </c>
      <c r="H1261" s="35">
        <v>0</v>
      </c>
    </row>
    <row r="1262" spans="1:8" s="185" customFormat="1" x14ac:dyDescent="0.3">
      <c r="A1262" s="192" t="s">
        <v>1069</v>
      </c>
      <c r="B1262" s="69">
        <v>44144</v>
      </c>
      <c r="C1262" s="36">
        <v>399</v>
      </c>
      <c r="D1262" s="36">
        <v>2443</v>
      </c>
      <c r="E1262" s="37">
        <v>0</v>
      </c>
      <c r="F1262" s="36">
        <v>280</v>
      </c>
      <c r="G1262" s="36">
        <v>898</v>
      </c>
      <c r="H1262" s="35">
        <v>0</v>
      </c>
    </row>
    <row r="1263" spans="1:8" s="185" customFormat="1" x14ac:dyDescent="0.3">
      <c r="A1263" s="192" t="s">
        <v>1071</v>
      </c>
      <c r="B1263" s="69">
        <v>44144</v>
      </c>
      <c r="C1263" s="36">
        <v>143</v>
      </c>
      <c r="D1263" s="36">
        <v>1189</v>
      </c>
      <c r="E1263" s="37">
        <v>0</v>
      </c>
      <c r="F1263" s="36">
        <v>113</v>
      </c>
      <c r="G1263" s="36">
        <v>636</v>
      </c>
      <c r="H1263" s="35">
        <v>0</v>
      </c>
    </row>
    <row r="1264" spans="1:8" s="185" customFormat="1" x14ac:dyDescent="0.3">
      <c r="A1264" s="192" t="s">
        <v>1072</v>
      </c>
      <c r="B1264" s="69">
        <v>44144</v>
      </c>
      <c r="C1264" s="36">
        <v>124</v>
      </c>
      <c r="D1264" s="36">
        <v>1212</v>
      </c>
      <c r="E1264" s="37">
        <v>0</v>
      </c>
      <c r="F1264" s="36">
        <v>135</v>
      </c>
      <c r="G1264" s="36">
        <v>579</v>
      </c>
      <c r="H1264" s="35">
        <v>0</v>
      </c>
    </row>
    <row r="1265" spans="1:8" s="185" customFormat="1" x14ac:dyDescent="0.3">
      <c r="A1265" s="192" t="s">
        <v>1073</v>
      </c>
      <c r="B1265" s="69">
        <v>44144</v>
      </c>
      <c r="C1265" s="36">
        <v>76</v>
      </c>
      <c r="D1265" s="36">
        <v>800</v>
      </c>
      <c r="E1265" s="37">
        <v>0</v>
      </c>
      <c r="F1265" s="36">
        <v>95</v>
      </c>
      <c r="G1265" s="36">
        <v>368</v>
      </c>
      <c r="H1265" s="35">
        <v>0</v>
      </c>
    </row>
    <row r="1266" spans="1:8" s="185" customFormat="1" x14ac:dyDescent="0.3">
      <c r="A1266" s="192" t="s">
        <v>1074</v>
      </c>
      <c r="B1266" s="69">
        <v>44144</v>
      </c>
      <c r="C1266" s="36">
        <v>82</v>
      </c>
      <c r="D1266" s="36">
        <v>897</v>
      </c>
      <c r="E1266" s="37">
        <v>0</v>
      </c>
      <c r="F1266" s="36">
        <v>204</v>
      </c>
      <c r="G1266" s="36">
        <v>687</v>
      </c>
      <c r="H1266" s="35">
        <v>0</v>
      </c>
    </row>
    <row r="1267" spans="1:8" s="185" customFormat="1" x14ac:dyDescent="0.3">
      <c r="A1267" s="192" t="s">
        <v>1075</v>
      </c>
      <c r="B1267" s="69">
        <v>44144</v>
      </c>
      <c r="C1267" s="36">
        <v>140</v>
      </c>
      <c r="D1267" s="36">
        <v>834</v>
      </c>
      <c r="E1267" s="37">
        <v>0</v>
      </c>
      <c r="F1267" s="36">
        <v>136</v>
      </c>
      <c r="G1267" s="36">
        <v>326</v>
      </c>
      <c r="H1267" s="35">
        <v>0</v>
      </c>
    </row>
    <row r="1268" spans="1:8" s="185" customFormat="1" x14ac:dyDescent="0.3">
      <c r="A1268" s="192" t="s">
        <v>1069</v>
      </c>
      <c r="B1268" s="69">
        <v>44145</v>
      </c>
      <c r="C1268" s="36">
        <v>419</v>
      </c>
      <c r="D1268" s="36">
        <v>2541</v>
      </c>
      <c r="E1268" s="37">
        <v>0</v>
      </c>
      <c r="F1268" s="36">
        <v>260</v>
      </c>
      <c r="G1268" s="36">
        <v>800</v>
      </c>
      <c r="H1268" s="35">
        <v>0</v>
      </c>
    </row>
    <row r="1269" spans="1:8" s="185" customFormat="1" x14ac:dyDescent="0.3">
      <c r="A1269" s="192" t="s">
        <v>1071</v>
      </c>
      <c r="B1269" s="69">
        <v>44145</v>
      </c>
      <c r="C1269" s="36">
        <v>146</v>
      </c>
      <c r="D1269" s="36">
        <v>1259</v>
      </c>
      <c r="E1269" s="37">
        <v>0</v>
      </c>
      <c r="F1269" s="36">
        <v>110</v>
      </c>
      <c r="G1269" s="36">
        <v>566</v>
      </c>
      <c r="H1269" s="35">
        <v>0</v>
      </c>
    </row>
    <row r="1270" spans="1:8" s="185" customFormat="1" x14ac:dyDescent="0.3">
      <c r="A1270" s="192" t="s">
        <v>1072</v>
      </c>
      <c r="B1270" s="69">
        <v>44145</v>
      </c>
      <c r="C1270" s="36">
        <v>131</v>
      </c>
      <c r="D1270" s="36">
        <v>1313</v>
      </c>
      <c r="E1270" s="37">
        <v>0</v>
      </c>
      <c r="F1270" s="36">
        <v>128</v>
      </c>
      <c r="G1270" s="36">
        <v>478</v>
      </c>
      <c r="H1270" s="35">
        <v>0</v>
      </c>
    </row>
    <row r="1271" spans="1:8" s="185" customFormat="1" x14ac:dyDescent="0.3">
      <c r="A1271" s="192" t="s">
        <v>1073</v>
      </c>
      <c r="B1271" s="69">
        <v>44145</v>
      </c>
      <c r="C1271" s="36">
        <v>88</v>
      </c>
      <c r="D1271" s="36">
        <v>856</v>
      </c>
      <c r="E1271" s="37">
        <v>0</v>
      </c>
      <c r="F1271" s="36">
        <v>83</v>
      </c>
      <c r="G1271" s="36">
        <v>321</v>
      </c>
      <c r="H1271" s="35">
        <v>0</v>
      </c>
    </row>
    <row r="1272" spans="1:8" s="185" customFormat="1" x14ac:dyDescent="0.3">
      <c r="A1272" s="192" t="s">
        <v>1074</v>
      </c>
      <c r="B1272" s="69">
        <v>44145</v>
      </c>
      <c r="C1272" s="36">
        <v>83</v>
      </c>
      <c r="D1272" s="36">
        <v>951</v>
      </c>
      <c r="E1272" s="37">
        <v>0</v>
      </c>
      <c r="F1272" s="36">
        <v>203</v>
      </c>
      <c r="G1272" s="36">
        <v>631</v>
      </c>
      <c r="H1272" s="35">
        <v>0</v>
      </c>
    </row>
    <row r="1273" spans="1:8" s="185" customFormat="1" x14ac:dyDescent="0.3">
      <c r="A1273" s="192" t="s">
        <v>1075</v>
      </c>
      <c r="B1273" s="69">
        <v>44145</v>
      </c>
      <c r="C1273" s="36">
        <v>146</v>
      </c>
      <c r="D1273" s="36">
        <v>886</v>
      </c>
      <c r="E1273" s="37">
        <v>0</v>
      </c>
      <c r="F1273" s="36">
        <v>130</v>
      </c>
      <c r="G1273" s="36">
        <v>274</v>
      </c>
      <c r="H1273" s="35">
        <v>0</v>
      </c>
    </row>
    <row r="1274" spans="1:8" s="185" customFormat="1" x14ac:dyDescent="0.3">
      <c r="A1274" s="192" t="s">
        <v>1069</v>
      </c>
      <c r="B1274" s="69">
        <v>44146</v>
      </c>
      <c r="C1274" s="36">
        <v>411</v>
      </c>
      <c r="D1274" s="36">
        <v>2603</v>
      </c>
      <c r="E1274" s="37">
        <v>0</v>
      </c>
      <c r="F1274" s="36">
        <v>268</v>
      </c>
      <c r="G1274" s="36">
        <v>738</v>
      </c>
      <c r="H1274" s="35">
        <v>0</v>
      </c>
    </row>
    <row r="1275" spans="1:8" s="185" customFormat="1" x14ac:dyDescent="0.3">
      <c r="A1275" s="192" t="s">
        <v>1071</v>
      </c>
      <c r="B1275" s="69">
        <v>44146</v>
      </c>
      <c r="C1275" s="36">
        <v>148</v>
      </c>
      <c r="D1275" s="36">
        <v>1292</v>
      </c>
      <c r="E1275" s="37">
        <v>0</v>
      </c>
      <c r="F1275" s="36">
        <v>108</v>
      </c>
      <c r="G1275" s="36">
        <v>533</v>
      </c>
      <c r="H1275" s="35">
        <v>0</v>
      </c>
    </row>
    <row r="1276" spans="1:8" s="185" customFormat="1" x14ac:dyDescent="0.3">
      <c r="A1276" s="192" t="s">
        <v>1072</v>
      </c>
      <c r="B1276" s="69">
        <v>44146</v>
      </c>
      <c r="C1276" s="36">
        <v>129</v>
      </c>
      <c r="D1276" s="36">
        <v>1330</v>
      </c>
      <c r="E1276" s="37">
        <v>0</v>
      </c>
      <c r="F1276" s="36">
        <v>130</v>
      </c>
      <c r="G1276" s="36">
        <v>461</v>
      </c>
      <c r="H1276" s="35">
        <v>0</v>
      </c>
    </row>
    <row r="1277" spans="1:8" s="185" customFormat="1" x14ac:dyDescent="0.3">
      <c r="A1277" s="192" t="s">
        <v>1073</v>
      </c>
      <c r="B1277" s="69">
        <v>44146</v>
      </c>
      <c r="C1277" s="36">
        <v>92</v>
      </c>
      <c r="D1277" s="36">
        <v>856</v>
      </c>
      <c r="E1277" s="37">
        <v>0</v>
      </c>
      <c r="F1277" s="36">
        <v>79</v>
      </c>
      <c r="G1277" s="36">
        <v>314</v>
      </c>
      <c r="H1277" s="35">
        <v>0</v>
      </c>
    </row>
    <row r="1278" spans="1:8" s="185" customFormat="1" x14ac:dyDescent="0.3">
      <c r="A1278" s="192" t="s">
        <v>1074</v>
      </c>
      <c r="B1278" s="69">
        <v>44146</v>
      </c>
      <c r="C1278" s="36">
        <v>82</v>
      </c>
      <c r="D1278" s="36">
        <v>948</v>
      </c>
      <c r="E1278" s="37">
        <v>0</v>
      </c>
      <c r="F1278" s="36">
        <v>204</v>
      </c>
      <c r="G1278" s="36">
        <v>638</v>
      </c>
      <c r="H1278" s="35">
        <v>0</v>
      </c>
    </row>
    <row r="1279" spans="1:8" s="185" customFormat="1" x14ac:dyDescent="0.3">
      <c r="A1279" s="192" t="s">
        <v>1075</v>
      </c>
      <c r="B1279" s="69">
        <v>44146</v>
      </c>
      <c r="C1279" s="36">
        <v>149</v>
      </c>
      <c r="D1279" s="36">
        <v>900</v>
      </c>
      <c r="E1279" s="37">
        <v>0</v>
      </c>
      <c r="F1279" s="36">
        <v>127</v>
      </c>
      <c r="G1279" s="36">
        <v>260</v>
      </c>
      <c r="H1279" s="35">
        <v>0</v>
      </c>
    </row>
    <row r="1280" spans="1:8" s="185" customFormat="1" x14ac:dyDescent="0.3">
      <c r="A1280" s="192" t="s">
        <v>1069</v>
      </c>
      <c r="B1280" s="69">
        <v>44147</v>
      </c>
      <c r="C1280" s="36">
        <v>417</v>
      </c>
      <c r="D1280" s="36">
        <v>2643</v>
      </c>
      <c r="E1280" s="37">
        <v>0</v>
      </c>
      <c r="F1280" s="36">
        <v>262</v>
      </c>
      <c r="G1280" s="36">
        <v>698</v>
      </c>
      <c r="H1280" s="35">
        <v>0</v>
      </c>
    </row>
    <row r="1281" spans="1:8" s="185" customFormat="1" x14ac:dyDescent="0.3">
      <c r="A1281" s="192" t="s">
        <v>1071</v>
      </c>
      <c r="B1281" s="69">
        <v>44147</v>
      </c>
      <c r="C1281" s="36">
        <v>156</v>
      </c>
      <c r="D1281" s="36">
        <v>1288</v>
      </c>
      <c r="E1281" s="37">
        <v>0</v>
      </c>
      <c r="F1281" s="36">
        <v>100</v>
      </c>
      <c r="G1281" s="36">
        <v>537</v>
      </c>
      <c r="H1281" s="35">
        <v>0</v>
      </c>
    </row>
    <row r="1282" spans="1:8" s="185" customFormat="1" x14ac:dyDescent="0.3">
      <c r="A1282" s="192" t="s">
        <v>1072</v>
      </c>
      <c r="B1282" s="69">
        <v>44147</v>
      </c>
      <c r="C1282" s="36">
        <v>136</v>
      </c>
      <c r="D1282" s="36">
        <v>1308</v>
      </c>
      <c r="E1282" s="37">
        <v>0</v>
      </c>
      <c r="F1282" s="36">
        <v>123</v>
      </c>
      <c r="G1282" s="36">
        <v>500</v>
      </c>
      <c r="H1282" s="35">
        <v>0</v>
      </c>
    </row>
    <row r="1283" spans="1:8" s="185" customFormat="1" x14ac:dyDescent="0.3">
      <c r="A1283" s="192" t="s">
        <v>1073</v>
      </c>
      <c r="B1283" s="69">
        <v>44147</v>
      </c>
      <c r="C1283" s="36">
        <v>88</v>
      </c>
      <c r="D1283" s="36">
        <v>865</v>
      </c>
      <c r="E1283" s="37">
        <v>0</v>
      </c>
      <c r="F1283" s="36">
        <v>83</v>
      </c>
      <c r="G1283" s="36">
        <v>306</v>
      </c>
      <c r="H1283" s="35">
        <v>0</v>
      </c>
    </row>
    <row r="1284" spans="1:8" s="185" customFormat="1" x14ac:dyDescent="0.3">
      <c r="A1284" s="192" t="s">
        <v>1074</v>
      </c>
      <c r="B1284" s="69">
        <v>44147</v>
      </c>
      <c r="C1284" s="36">
        <v>88</v>
      </c>
      <c r="D1284" s="36">
        <v>959</v>
      </c>
      <c r="E1284" s="37">
        <v>0</v>
      </c>
      <c r="F1284" s="36">
        <v>198</v>
      </c>
      <c r="G1284" s="36">
        <v>627</v>
      </c>
      <c r="H1284" s="35">
        <v>0</v>
      </c>
    </row>
    <row r="1285" spans="1:8" s="185" customFormat="1" x14ac:dyDescent="0.3">
      <c r="A1285" s="192" t="s">
        <v>1075</v>
      </c>
      <c r="B1285" s="69">
        <v>44147</v>
      </c>
      <c r="C1285" s="36">
        <v>149</v>
      </c>
      <c r="D1285" s="36">
        <v>888</v>
      </c>
      <c r="E1285" s="37">
        <v>0</v>
      </c>
      <c r="F1285" s="36">
        <v>127</v>
      </c>
      <c r="G1285" s="36">
        <v>272</v>
      </c>
      <c r="H1285" s="35">
        <v>0</v>
      </c>
    </row>
    <row r="1286" spans="1:8" s="185" customFormat="1" x14ac:dyDescent="0.3">
      <c r="A1286" s="192" t="s">
        <v>1069</v>
      </c>
      <c r="B1286" s="69">
        <v>44148</v>
      </c>
      <c r="C1286" s="36">
        <v>407</v>
      </c>
      <c r="D1286" s="36">
        <v>2647</v>
      </c>
      <c r="E1286" s="37">
        <v>0</v>
      </c>
      <c r="F1286" s="36">
        <v>272</v>
      </c>
      <c r="G1286" s="36">
        <v>694</v>
      </c>
      <c r="H1286" s="35">
        <v>0</v>
      </c>
    </row>
    <row r="1287" spans="1:8" s="185" customFormat="1" x14ac:dyDescent="0.3">
      <c r="A1287" s="192" t="s">
        <v>1071</v>
      </c>
      <c r="B1287" s="69">
        <v>44148</v>
      </c>
      <c r="C1287" s="36">
        <v>153</v>
      </c>
      <c r="D1287" s="36">
        <v>1245</v>
      </c>
      <c r="E1287" s="37">
        <v>0</v>
      </c>
      <c r="F1287" s="36">
        <v>103</v>
      </c>
      <c r="G1287" s="36">
        <v>580</v>
      </c>
      <c r="H1287" s="35">
        <v>0</v>
      </c>
    </row>
    <row r="1288" spans="1:8" s="185" customFormat="1" x14ac:dyDescent="0.3">
      <c r="A1288" s="192" t="s">
        <v>1072</v>
      </c>
      <c r="B1288" s="69">
        <v>44148</v>
      </c>
      <c r="C1288" s="36">
        <v>144</v>
      </c>
      <c r="D1288" s="36">
        <v>1337</v>
      </c>
      <c r="E1288" s="37">
        <v>0</v>
      </c>
      <c r="F1288" s="36">
        <v>115</v>
      </c>
      <c r="G1288" s="36">
        <v>471</v>
      </c>
      <c r="H1288" s="35">
        <v>0</v>
      </c>
    </row>
    <row r="1289" spans="1:8" s="185" customFormat="1" x14ac:dyDescent="0.3">
      <c r="A1289" s="192" t="s">
        <v>1073</v>
      </c>
      <c r="B1289" s="69">
        <v>44148</v>
      </c>
      <c r="C1289" s="36">
        <v>96</v>
      </c>
      <c r="D1289" s="36">
        <v>895</v>
      </c>
      <c r="E1289" s="37">
        <v>0</v>
      </c>
      <c r="F1289" s="36">
        <v>75</v>
      </c>
      <c r="G1289" s="36">
        <v>270</v>
      </c>
      <c r="H1289" s="35">
        <v>0</v>
      </c>
    </row>
    <row r="1290" spans="1:8" s="185" customFormat="1" x14ac:dyDescent="0.3">
      <c r="A1290" s="192" t="s">
        <v>1074</v>
      </c>
      <c r="B1290" s="69">
        <v>44148</v>
      </c>
      <c r="C1290" s="36">
        <v>90</v>
      </c>
      <c r="D1290" s="36">
        <v>919</v>
      </c>
      <c r="E1290" s="37">
        <v>0</v>
      </c>
      <c r="F1290" s="36">
        <v>196</v>
      </c>
      <c r="G1290" s="36">
        <v>665</v>
      </c>
      <c r="H1290" s="35">
        <v>0</v>
      </c>
    </row>
    <row r="1291" spans="1:8" s="185" customFormat="1" x14ac:dyDescent="0.3">
      <c r="A1291" s="192" t="s">
        <v>1075</v>
      </c>
      <c r="B1291" s="69">
        <v>44148</v>
      </c>
      <c r="C1291" s="36">
        <v>146</v>
      </c>
      <c r="D1291" s="36">
        <v>868</v>
      </c>
      <c r="E1291" s="37">
        <v>0</v>
      </c>
      <c r="F1291" s="36">
        <v>130</v>
      </c>
      <c r="G1291" s="36">
        <v>292</v>
      </c>
      <c r="H1291" s="35">
        <v>0</v>
      </c>
    </row>
    <row r="1292" spans="1:8" s="185" customFormat="1" x14ac:dyDescent="0.3">
      <c r="A1292" s="192" t="s">
        <v>1069</v>
      </c>
      <c r="B1292" s="69">
        <v>44149</v>
      </c>
      <c r="C1292" s="36">
        <v>423</v>
      </c>
      <c r="D1292" s="36">
        <v>2566</v>
      </c>
      <c r="E1292" s="37">
        <v>0</v>
      </c>
      <c r="F1292" s="36">
        <v>256</v>
      </c>
      <c r="G1292" s="36">
        <v>775</v>
      </c>
      <c r="H1292" s="35">
        <v>0</v>
      </c>
    </row>
    <row r="1293" spans="1:8" s="185" customFormat="1" x14ac:dyDescent="0.3">
      <c r="A1293" s="192" t="s">
        <v>1071</v>
      </c>
      <c r="B1293" s="69">
        <v>44149</v>
      </c>
      <c r="C1293" s="36">
        <v>155</v>
      </c>
      <c r="D1293" s="36">
        <v>1216</v>
      </c>
      <c r="E1293" s="37">
        <v>0</v>
      </c>
      <c r="F1293" s="36">
        <v>101</v>
      </c>
      <c r="G1293" s="36">
        <v>609</v>
      </c>
      <c r="H1293" s="35">
        <v>0</v>
      </c>
    </row>
    <row r="1294" spans="1:8" s="185" customFormat="1" x14ac:dyDescent="0.3">
      <c r="A1294" s="192" t="s">
        <v>1072</v>
      </c>
      <c r="B1294" s="69">
        <v>44149</v>
      </c>
      <c r="C1294" s="36">
        <v>139</v>
      </c>
      <c r="D1294" s="36">
        <v>1301</v>
      </c>
      <c r="E1294" s="37">
        <v>0</v>
      </c>
      <c r="F1294" s="36">
        <v>120</v>
      </c>
      <c r="G1294" s="36">
        <v>507</v>
      </c>
      <c r="H1294" s="35">
        <v>0</v>
      </c>
    </row>
    <row r="1295" spans="1:8" s="185" customFormat="1" x14ac:dyDescent="0.3">
      <c r="A1295" s="192" t="s">
        <v>1073</v>
      </c>
      <c r="B1295" s="69">
        <v>44149</v>
      </c>
      <c r="C1295" s="36">
        <v>89</v>
      </c>
      <c r="D1295" s="36">
        <v>805</v>
      </c>
      <c r="E1295" s="37">
        <v>0</v>
      </c>
      <c r="F1295" s="36">
        <v>82</v>
      </c>
      <c r="G1295" s="36">
        <v>360</v>
      </c>
      <c r="H1295" s="35">
        <v>0</v>
      </c>
    </row>
    <row r="1296" spans="1:8" s="185" customFormat="1" x14ac:dyDescent="0.3">
      <c r="A1296" s="192" t="s">
        <v>1074</v>
      </c>
      <c r="B1296" s="69">
        <v>44149</v>
      </c>
      <c r="C1296" s="36">
        <v>81</v>
      </c>
      <c r="D1296" s="36">
        <v>881</v>
      </c>
      <c r="E1296" s="37">
        <v>0</v>
      </c>
      <c r="F1296" s="36">
        <v>205</v>
      </c>
      <c r="G1296" s="36">
        <v>700</v>
      </c>
      <c r="H1296" s="35">
        <v>0</v>
      </c>
    </row>
    <row r="1297" spans="1:8" s="185" customFormat="1" x14ac:dyDescent="0.3">
      <c r="A1297" s="192" t="s">
        <v>1075</v>
      </c>
      <c r="B1297" s="69">
        <v>44149</v>
      </c>
      <c r="C1297" s="36">
        <v>144</v>
      </c>
      <c r="D1297" s="36">
        <v>860</v>
      </c>
      <c r="E1297" s="37">
        <v>0</v>
      </c>
      <c r="F1297" s="36">
        <v>132</v>
      </c>
      <c r="G1297" s="36">
        <v>300</v>
      </c>
      <c r="H1297" s="35">
        <v>0</v>
      </c>
    </row>
    <row r="1298" spans="1:8" s="185" customFormat="1" x14ac:dyDescent="0.3">
      <c r="A1298" s="192" t="s">
        <v>1069</v>
      </c>
      <c r="B1298" s="69">
        <v>44150</v>
      </c>
      <c r="C1298" s="36">
        <v>393</v>
      </c>
      <c r="D1298" s="36">
        <v>2413</v>
      </c>
      <c r="E1298" s="37">
        <v>0</v>
      </c>
      <c r="F1298" s="36">
        <v>286</v>
      </c>
      <c r="G1298" s="36">
        <v>928</v>
      </c>
      <c r="H1298" s="35">
        <v>0</v>
      </c>
    </row>
    <row r="1299" spans="1:8" s="185" customFormat="1" x14ac:dyDescent="0.3">
      <c r="A1299" s="192" t="s">
        <v>1071</v>
      </c>
      <c r="B1299" s="69">
        <v>44150</v>
      </c>
      <c r="C1299" s="36">
        <v>151</v>
      </c>
      <c r="D1299" s="36">
        <v>1195</v>
      </c>
      <c r="E1299" s="37">
        <v>0</v>
      </c>
      <c r="F1299" s="36">
        <v>105</v>
      </c>
      <c r="G1299" s="36">
        <v>630</v>
      </c>
      <c r="H1299" s="35">
        <v>0</v>
      </c>
    </row>
    <row r="1300" spans="1:8" s="185" customFormat="1" x14ac:dyDescent="0.3">
      <c r="A1300" s="192" t="s">
        <v>1072</v>
      </c>
      <c r="B1300" s="69">
        <v>44150</v>
      </c>
      <c r="C1300" s="36">
        <v>136</v>
      </c>
      <c r="D1300" s="36">
        <v>1273</v>
      </c>
      <c r="E1300" s="37">
        <v>0</v>
      </c>
      <c r="F1300" s="36">
        <v>123</v>
      </c>
      <c r="G1300" s="36">
        <v>535</v>
      </c>
      <c r="H1300" s="35">
        <v>0</v>
      </c>
    </row>
    <row r="1301" spans="1:8" s="185" customFormat="1" x14ac:dyDescent="0.3">
      <c r="A1301" s="192" t="s">
        <v>1073</v>
      </c>
      <c r="B1301" s="69">
        <v>44150</v>
      </c>
      <c r="C1301" s="36">
        <v>92</v>
      </c>
      <c r="D1301" s="36">
        <v>791</v>
      </c>
      <c r="E1301" s="37">
        <v>0</v>
      </c>
      <c r="F1301" s="36">
        <v>82</v>
      </c>
      <c r="G1301" s="36">
        <v>369</v>
      </c>
      <c r="H1301" s="35">
        <v>0</v>
      </c>
    </row>
    <row r="1302" spans="1:8" s="185" customFormat="1" x14ac:dyDescent="0.3">
      <c r="A1302" s="192" t="s">
        <v>1074</v>
      </c>
      <c r="B1302" s="69">
        <v>44150</v>
      </c>
      <c r="C1302" s="36">
        <v>86</v>
      </c>
      <c r="D1302" s="36">
        <v>882</v>
      </c>
      <c r="E1302" s="37">
        <v>0</v>
      </c>
      <c r="F1302" s="36">
        <v>200</v>
      </c>
      <c r="G1302" s="36">
        <v>702</v>
      </c>
      <c r="H1302" s="35">
        <v>0</v>
      </c>
    </row>
    <row r="1303" spans="1:8" s="185" customFormat="1" x14ac:dyDescent="0.3">
      <c r="A1303" s="192" t="s">
        <v>1075</v>
      </c>
      <c r="B1303" s="69">
        <v>44150</v>
      </c>
      <c r="C1303" s="36">
        <v>140</v>
      </c>
      <c r="D1303" s="36">
        <v>801</v>
      </c>
      <c r="E1303" s="37">
        <v>0</v>
      </c>
      <c r="F1303" s="36">
        <v>136</v>
      </c>
      <c r="G1303" s="36">
        <v>359</v>
      </c>
      <c r="H1303" s="35">
        <v>0</v>
      </c>
    </row>
    <row r="1304" spans="1:8" s="185" customFormat="1" x14ac:dyDescent="0.3">
      <c r="A1304" s="192" t="s">
        <v>1069</v>
      </c>
      <c r="B1304" s="69">
        <v>44151</v>
      </c>
      <c r="C1304" s="36">
        <v>356</v>
      </c>
      <c r="D1304" s="36">
        <v>2403</v>
      </c>
      <c r="E1304" s="37">
        <v>0</v>
      </c>
      <c r="F1304" s="36">
        <v>323</v>
      </c>
      <c r="G1304" s="36">
        <v>938</v>
      </c>
      <c r="H1304" s="35">
        <v>0</v>
      </c>
    </row>
    <row r="1305" spans="1:8" s="185" customFormat="1" x14ac:dyDescent="0.3">
      <c r="A1305" s="192" t="s">
        <v>1071</v>
      </c>
      <c r="B1305" s="69">
        <v>44151</v>
      </c>
      <c r="C1305" s="36">
        <v>141</v>
      </c>
      <c r="D1305" s="36">
        <v>1201</v>
      </c>
      <c r="E1305" s="37">
        <v>0</v>
      </c>
      <c r="F1305" s="36">
        <v>115</v>
      </c>
      <c r="G1305" s="36">
        <v>624</v>
      </c>
      <c r="H1305" s="35">
        <v>0</v>
      </c>
    </row>
    <row r="1306" spans="1:8" s="185" customFormat="1" x14ac:dyDescent="0.3">
      <c r="A1306" s="192" t="s">
        <v>1072</v>
      </c>
      <c r="B1306" s="69">
        <v>44151</v>
      </c>
      <c r="C1306" s="36">
        <v>137</v>
      </c>
      <c r="D1306" s="36">
        <v>1259</v>
      </c>
      <c r="E1306" s="37">
        <v>0</v>
      </c>
      <c r="F1306" s="36">
        <v>122</v>
      </c>
      <c r="G1306" s="36">
        <v>549</v>
      </c>
      <c r="H1306" s="35">
        <v>0</v>
      </c>
    </row>
    <row r="1307" spans="1:8" s="185" customFormat="1" x14ac:dyDescent="0.3">
      <c r="A1307" s="192" t="s">
        <v>1073</v>
      </c>
      <c r="B1307" s="69">
        <v>44151</v>
      </c>
      <c r="C1307" s="36">
        <v>86</v>
      </c>
      <c r="D1307" s="36">
        <v>801</v>
      </c>
      <c r="E1307" s="37">
        <v>0</v>
      </c>
      <c r="F1307" s="36">
        <v>88</v>
      </c>
      <c r="G1307" s="36">
        <v>359</v>
      </c>
      <c r="H1307" s="35">
        <v>0</v>
      </c>
    </row>
    <row r="1308" spans="1:8" s="185" customFormat="1" x14ac:dyDescent="0.3">
      <c r="A1308" s="192" t="s">
        <v>1074</v>
      </c>
      <c r="B1308" s="69">
        <v>44151</v>
      </c>
      <c r="C1308" s="36">
        <v>81</v>
      </c>
      <c r="D1308" s="36">
        <v>943</v>
      </c>
      <c r="E1308" s="37">
        <v>0</v>
      </c>
      <c r="F1308" s="36">
        <v>205</v>
      </c>
      <c r="G1308" s="36">
        <v>642</v>
      </c>
      <c r="H1308" s="35">
        <v>0</v>
      </c>
    </row>
    <row r="1309" spans="1:8" s="185" customFormat="1" x14ac:dyDescent="0.3">
      <c r="A1309" s="192" t="s">
        <v>1075</v>
      </c>
      <c r="B1309" s="69">
        <v>44151</v>
      </c>
      <c r="C1309" s="36">
        <v>143</v>
      </c>
      <c r="D1309" s="36">
        <v>795</v>
      </c>
      <c r="E1309" s="37">
        <v>0</v>
      </c>
      <c r="F1309" s="36">
        <v>133</v>
      </c>
      <c r="G1309" s="36">
        <v>386</v>
      </c>
      <c r="H1309" s="35">
        <v>0</v>
      </c>
    </row>
    <row r="1310" spans="1:8" s="185" customFormat="1" x14ac:dyDescent="0.3">
      <c r="A1310" s="192" t="s">
        <v>1069</v>
      </c>
      <c r="B1310" s="69">
        <v>44152</v>
      </c>
      <c r="C1310" s="36">
        <v>407</v>
      </c>
      <c r="D1310" s="36">
        <v>2599</v>
      </c>
      <c r="E1310" s="37">
        <v>0</v>
      </c>
      <c r="F1310" s="36">
        <v>272</v>
      </c>
      <c r="G1310" s="36">
        <v>742</v>
      </c>
      <c r="H1310" s="35">
        <v>0</v>
      </c>
    </row>
    <row r="1311" spans="1:8" s="185" customFormat="1" x14ac:dyDescent="0.3">
      <c r="A1311" s="192" t="s">
        <v>1071</v>
      </c>
      <c r="B1311" s="69">
        <v>44152</v>
      </c>
      <c r="C1311" s="36">
        <v>150</v>
      </c>
      <c r="D1311" s="36">
        <v>1300</v>
      </c>
      <c r="E1311" s="37">
        <v>0</v>
      </c>
      <c r="F1311" s="36">
        <v>107</v>
      </c>
      <c r="G1311" s="36">
        <v>555</v>
      </c>
      <c r="H1311" s="35">
        <v>0</v>
      </c>
    </row>
    <row r="1312" spans="1:8" s="185" customFormat="1" x14ac:dyDescent="0.3">
      <c r="A1312" s="192" t="s">
        <v>1072</v>
      </c>
      <c r="B1312" s="69">
        <v>44152</v>
      </c>
      <c r="C1312" s="36">
        <v>135</v>
      </c>
      <c r="D1312" s="36">
        <v>1324</v>
      </c>
      <c r="E1312" s="37">
        <v>0</v>
      </c>
      <c r="F1312" s="36">
        <v>124</v>
      </c>
      <c r="G1312" s="36">
        <v>484</v>
      </c>
      <c r="H1312" s="35">
        <v>0</v>
      </c>
    </row>
    <row r="1313" spans="1:8" s="185" customFormat="1" x14ac:dyDescent="0.3">
      <c r="A1313" s="192" t="s">
        <v>1073</v>
      </c>
      <c r="B1313" s="69">
        <v>44152</v>
      </c>
      <c r="C1313" s="36">
        <v>92</v>
      </c>
      <c r="D1313" s="36">
        <v>833</v>
      </c>
      <c r="E1313" s="37">
        <v>0</v>
      </c>
      <c r="F1313" s="36">
        <v>82</v>
      </c>
      <c r="G1313" s="36">
        <v>327</v>
      </c>
      <c r="H1313" s="35">
        <v>0</v>
      </c>
    </row>
    <row r="1314" spans="1:8" s="185" customFormat="1" x14ac:dyDescent="0.3">
      <c r="A1314" s="192" t="s">
        <v>1074</v>
      </c>
      <c r="B1314" s="69">
        <v>44152</v>
      </c>
      <c r="C1314" s="36">
        <v>84</v>
      </c>
      <c r="D1314" s="36">
        <v>967</v>
      </c>
      <c r="E1314" s="37">
        <v>0</v>
      </c>
      <c r="F1314" s="36">
        <v>202</v>
      </c>
      <c r="G1314" s="36">
        <v>617</v>
      </c>
      <c r="H1314" s="35">
        <v>0</v>
      </c>
    </row>
    <row r="1315" spans="1:8" s="185" customFormat="1" x14ac:dyDescent="0.3">
      <c r="A1315" s="192" t="s">
        <v>1075</v>
      </c>
      <c r="B1315" s="69">
        <v>44152</v>
      </c>
      <c r="C1315" s="36">
        <v>143</v>
      </c>
      <c r="D1315" s="36">
        <v>859</v>
      </c>
      <c r="E1315" s="37">
        <v>0</v>
      </c>
      <c r="F1315" s="36">
        <v>134</v>
      </c>
      <c r="G1315" s="36">
        <v>322</v>
      </c>
      <c r="H1315" s="35">
        <v>0</v>
      </c>
    </row>
    <row r="1316" spans="1:8" s="185" customFormat="1" x14ac:dyDescent="0.3">
      <c r="A1316" s="192" t="s">
        <v>1069</v>
      </c>
      <c r="B1316" s="69">
        <v>44153</v>
      </c>
      <c r="C1316" s="36">
        <v>417</v>
      </c>
      <c r="D1316" s="36">
        <v>2631</v>
      </c>
      <c r="E1316" s="37">
        <v>0</v>
      </c>
      <c r="F1316" s="36">
        <v>262</v>
      </c>
      <c r="G1316" s="36">
        <v>710</v>
      </c>
      <c r="H1316" s="35">
        <v>0</v>
      </c>
    </row>
    <row r="1317" spans="1:8" s="185" customFormat="1" x14ac:dyDescent="0.3">
      <c r="A1317" s="192" t="s">
        <v>1071</v>
      </c>
      <c r="B1317" s="69">
        <v>44153</v>
      </c>
      <c r="C1317" s="36">
        <v>153</v>
      </c>
      <c r="D1317" s="36">
        <v>1336</v>
      </c>
      <c r="E1317" s="37">
        <v>0</v>
      </c>
      <c r="F1317" s="36">
        <v>104</v>
      </c>
      <c r="G1317" s="36">
        <v>499</v>
      </c>
      <c r="H1317" s="35">
        <v>0</v>
      </c>
    </row>
    <row r="1318" spans="1:8" s="185" customFormat="1" x14ac:dyDescent="0.3">
      <c r="A1318" s="192" t="s">
        <v>1072</v>
      </c>
      <c r="B1318" s="69">
        <v>44153</v>
      </c>
      <c r="C1318" s="36">
        <v>127</v>
      </c>
      <c r="D1318" s="36">
        <v>1320</v>
      </c>
      <c r="E1318" s="37">
        <v>0</v>
      </c>
      <c r="F1318" s="36">
        <v>132</v>
      </c>
      <c r="G1318" s="36">
        <v>488</v>
      </c>
      <c r="H1318" s="35">
        <v>0</v>
      </c>
    </row>
    <row r="1319" spans="1:8" s="185" customFormat="1" x14ac:dyDescent="0.3">
      <c r="A1319" s="192" t="s">
        <v>1073</v>
      </c>
      <c r="B1319" s="69">
        <v>44153</v>
      </c>
      <c r="C1319" s="36">
        <v>92</v>
      </c>
      <c r="D1319" s="36">
        <v>869</v>
      </c>
      <c r="E1319" s="37">
        <v>0</v>
      </c>
      <c r="F1319" s="36">
        <v>82</v>
      </c>
      <c r="G1319" s="36">
        <v>291</v>
      </c>
      <c r="H1319" s="35">
        <v>0</v>
      </c>
    </row>
    <row r="1320" spans="1:8" s="185" customFormat="1" x14ac:dyDescent="0.3">
      <c r="A1320" s="192" t="s">
        <v>1074</v>
      </c>
      <c r="B1320" s="69">
        <v>44153</v>
      </c>
      <c r="C1320" s="36">
        <v>90</v>
      </c>
      <c r="D1320" s="36">
        <v>942</v>
      </c>
      <c r="E1320" s="37">
        <v>0</v>
      </c>
      <c r="F1320" s="36">
        <v>196</v>
      </c>
      <c r="G1320" s="36">
        <v>641</v>
      </c>
      <c r="H1320" s="35">
        <v>0</v>
      </c>
    </row>
    <row r="1321" spans="1:8" s="185" customFormat="1" x14ac:dyDescent="0.3">
      <c r="A1321" s="192" t="s">
        <v>1075</v>
      </c>
      <c r="B1321" s="69">
        <v>44153</v>
      </c>
      <c r="C1321" s="36">
        <v>157</v>
      </c>
      <c r="D1321" s="36">
        <v>858</v>
      </c>
      <c r="E1321" s="37">
        <v>0</v>
      </c>
      <c r="F1321" s="36">
        <v>132</v>
      </c>
      <c r="G1321" s="36">
        <v>335</v>
      </c>
      <c r="H1321" s="35">
        <v>0</v>
      </c>
    </row>
    <row r="1322" spans="1:8" s="185" customFormat="1" x14ac:dyDescent="0.3">
      <c r="A1322" s="192" t="s">
        <v>1069</v>
      </c>
      <c r="B1322" s="69">
        <v>44154</v>
      </c>
      <c r="C1322" s="36">
        <v>421</v>
      </c>
      <c r="D1322" s="36">
        <v>2614</v>
      </c>
      <c r="E1322" s="37">
        <v>0</v>
      </c>
      <c r="F1322" s="36">
        <v>258</v>
      </c>
      <c r="G1322" s="36">
        <v>727</v>
      </c>
      <c r="H1322" s="35">
        <v>0</v>
      </c>
    </row>
    <row r="1323" spans="1:8" s="185" customFormat="1" x14ac:dyDescent="0.3">
      <c r="A1323" s="192" t="s">
        <v>1071</v>
      </c>
      <c r="B1323" s="69">
        <v>44154</v>
      </c>
      <c r="C1323" s="36">
        <v>142</v>
      </c>
      <c r="D1323" s="36">
        <v>1319</v>
      </c>
      <c r="E1323" s="37">
        <v>0</v>
      </c>
      <c r="F1323" s="36">
        <v>115</v>
      </c>
      <c r="G1323" s="36">
        <v>516</v>
      </c>
      <c r="H1323" s="35">
        <v>0</v>
      </c>
    </row>
    <row r="1324" spans="1:8" s="185" customFormat="1" x14ac:dyDescent="0.3">
      <c r="A1324" s="192" t="s">
        <v>1072</v>
      </c>
      <c r="B1324" s="69">
        <v>44154</v>
      </c>
      <c r="C1324" s="36">
        <v>130</v>
      </c>
      <c r="D1324" s="36">
        <v>1314</v>
      </c>
      <c r="E1324" s="37">
        <v>0</v>
      </c>
      <c r="F1324" s="36">
        <v>129</v>
      </c>
      <c r="G1324" s="36">
        <v>494</v>
      </c>
      <c r="H1324" s="35">
        <v>0</v>
      </c>
    </row>
    <row r="1325" spans="1:8" s="185" customFormat="1" x14ac:dyDescent="0.3">
      <c r="A1325" s="192" t="s">
        <v>1073</v>
      </c>
      <c r="B1325" s="69">
        <v>44154</v>
      </c>
      <c r="C1325" s="36">
        <v>85</v>
      </c>
      <c r="D1325" s="36">
        <v>861</v>
      </c>
      <c r="E1325" s="37">
        <v>0</v>
      </c>
      <c r="F1325" s="36">
        <v>89</v>
      </c>
      <c r="G1325" s="36">
        <v>299</v>
      </c>
      <c r="H1325" s="35">
        <v>0</v>
      </c>
    </row>
    <row r="1326" spans="1:8" s="185" customFormat="1" x14ac:dyDescent="0.3">
      <c r="A1326" s="192" t="s">
        <v>1074</v>
      </c>
      <c r="B1326" s="69">
        <v>44154</v>
      </c>
      <c r="C1326" s="36">
        <v>84</v>
      </c>
      <c r="D1326" s="36">
        <v>952</v>
      </c>
      <c r="E1326" s="37">
        <v>0</v>
      </c>
      <c r="F1326" s="36">
        <v>202</v>
      </c>
      <c r="G1326" s="36">
        <v>629</v>
      </c>
      <c r="H1326" s="35">
        <v>0</v>
      </c>
    </row>
    <row r="1327" spans="1:8" s="185" customFormat="1" x14ac:dyDescent="0.3">
      <c r="A1327" s="192" t="s">
        <v>1075</v>
      </c>
      <c r="B1327" s="69">
        <v>44154</v>
      </c>
      <c r="C1327" s="36">
        <v>154</v>
      </c>
      <c r="D1327" s="36">
        <v>874</v>
      </c>
      <c r="E1327" s="37">
        <v>0</v>
      </c>
      <c r="F1327" s="36">
        <v>135</v>
      </c>
      <c r="G1327" s="36">
        <v>319</v>
      </c>
      <c r="H1327" s="35">
        <v>0</v>
      </c>
    </row>
    <row r="1328" spans="1:8" s="185" customFormat="1" x14ac:dyDescent="0.3">
      <c r="A1328" s="192" t="s">
        <v>1069</v>
      </c>
      <c r="B1328" s="69">
        <v>44155</v>
      </c>
      <c r="C1328" s="36">
        <v>415</v>
      </c>
      <c r="D1328" s="36">
        <v>2598</v>
      </c>
      <c r="E1328" s="37">
        <v>0</v>
      </c>
      <c r="F1328" s="36">
        <v>264</v>
      </c>
      <c r="G1328" s="36">
        <v>743</v>
      </c>
      <c r="H1328" s="35">
        <v>0</v>
      </c>
    </row>
    <row r="1329" spans="1:8" s="185" customFormat="1" x14ac:dyDescent="0.3">
      <c r="A1329" s="192" t="s">
        <v>1071</v>
      </c>
      <c r="B1329" s="69">
        <v>44155</v>
      </c>
      <c r="C1329" s="36">
        <v>142</v>
      </c>
      <c r="D1329" s="36">
        <v>1290</v>
      </c>
      <c r="E1329" s="37">
        <v>0</v>
      </c>
      <c r="F1329" s="36">
        <v>115</v>
      </c>
      <c r="G1329" s="36">
        <v>559</v>
      </c>
      <c r="H1329" s="35">
        <v>0</v>
      </c>
    </row>
    <row r="1330" spans="1:8" s="185" customFormat="1" x14ac:dyDescent="0.3">
      <c r="A1330" s="192" t="s">
        <v>1072</v>
      </c>
      <c r="B1330" s="69">
        <v>44155</v>
      </c>
      <c r="C1330" s="36">
        <v>137</v>
      </c>
      <c r="D1330" s="36">
        <v>1299</v>
      </c>
      <c r="E1330" s="37">
        <v>0</v>
      </c>
      <c r="F1330" s="36">
        <v>122</v>
      </c>
      <c r="G1330" s="36">
        <v>509</v>
      </c>
      <c r="H1330" s="35">
        <v>0</v>
      </c>
    </row>
    <row r="1331" spans="1:8" s="185" customFormat="1" x14ac:dyDescent="0.3">
      <c r="A1331" s="192" t="s">
        <v>1073</v>
      </c>
      <c r="B1331" s="69">
        <v>44155</v>
      </c>
      <c r="C1331" s="36">
        <v>87</v>
      </c>
      <c r="D1331" s="36">
        <v>827</v>
      </c>
      <c r="E1331" s="37">
        <v>0</v>
      </c>
      <c r="F1331" s="36">
        <v>84</v>
      </c>
      <c r="G1331" s="36">
        <v>323</v>
      </c>
      <c r="H1331" s="35">
        <v>0</v>
      </c>
    </row>
    <row r="1332" spans="1:8" s="185" customFormat="1" x14ac:dyDescent="0.3">
      <c r="A1332" s="192" t="s">
        <v>1074</v>
      </c>
      <c r="B1332" s="69">
        <v>44155</v>
      </c>
      <c r="C1332" s="36">
        <v>82</v>
      </c>
      <c r="D1332" s="36">
        <v>947</v>
      </c>
      <c r="E1332" s="37">
        <v>0</v>
      </c>
      <c r="F1332" s="36">
        <v>204</v>
      </c>
      <c r="G1332" s="36">
        <v>635</v>
      </c>
      <c r="H1332" s="35">
        <v>0</v>
      </c>
    </row>
    <row r="1333" spans="1:8" s="185" customFormat="1" x14ac:dyDescent="0.3">
      <c r="A1333" s="192" t="s">
        <v>1075</v>
      </c>
      <c r="B1333" s="69">
        <v>44155</v>
      </c>
      <c r="C1333" s="36">
        <v>157</v>
      </c>
      <c r="D1333" s="36">
        <v>857</v>
      </c>
      <c r="E1333" s="37">
        <v>0</v>
      </c>
      <c r="F1333" s="36">
        <v>132</v>
      </c>
      <c r="G1333" s="36">
        <v>336</v>
      </c>
      <c r="H1333" s="35">
        <v>0</v>
      </c>
    </row>
    <row r="1334" spans="1:8" s="185" customFormat="1" x14ac:dyDescent="0.3">
      <c r="A1334" s="192" t="s">
        <v>1069</v>
      </c>
      <c r="B1334" s="69">
        <v>44156</v>
      </c>
      <c r="C1334" s="36">
        <v>408</v>
      </c>
      <c r="D1334" s="36">
        <v>2549</v>
      </c>
      <c r="E1334" s="37">
        <v>0</v>
      </c>
      <c r="F1334" s="36">
        <v>271</v>
      </c>
      <c r="G1334" s="36">
        <v>792</v>
      </c>
      <c r="H1334" s="35">
        <v>0</v>
      </c>
    </row>
    <row r="1335" spans="1:8" s="185" customFormat="1" x14ac:dyDescent="0.3">
      <c r="A1335" s="192" t="s">
        <v>1071</v>
      </c>
      <c r="B1335" s="69">
        <v>44156</v>
      </c>
      <c r="C1335" s="36">
        <v>147</v>
      </c>
      <c r="D1335" s="36">
        <v>1233</v>
      </c>
      <c r="E1335" s="37">
        <v>0</v>
      </c>
      <c r="F1335" s="36">
        <v>110</v>
      </c>
      <c r="G1335" s="36">
        <v>616</v>
      </c>
      <c r="H1335" s="35">
        <v>0</v>
      </c>
    </row>
    <row r="1336" spans="1:8" s="185" customFormat="1" x14ac:dyDescent="0.3">
      <c r="A1336" s="192" t="s">
        <v>1072</v>
      </c>
      <c r="B1336" s="69">
        <v>44156</v>
      </c>
      <c r="C1336" s="36">
        <v>131</v>
      </c>
      <c r="D1336" s="36">
        <v>1225</v>
      </c>
      <c r="E1336" s="37">
        <v>0</v>
      </c>
      <c r="F1336" s="36">
        <v>128</v>
      </c>
      <c r="G1336" s="36">
        <v>583</v>
      </c>
      <c r="H1336" s="35">
        <v>0</v>
      </c>
    </row>
    <row r="1337" spans="1:8" s="185" customFormat="1" x14ac:dyDescent="0.3">
      <c r="A1337" s="192" t="s">
        <v>1073</v>
      </c>
      <c r="B1337" s="69">
        <v>44156</v>
      </c>
      <c r="C1337" s="36">
        <v>79</v>
      </c>
      <c r="D1337" s="36">
        <v>812</v>
      </c>
      <c r="E1337" s="37">
        <v>0</v>
      </c>
      <c r="F1337" s="36">
        <v>86</v>
      </c>
      <c r="G1337" s="36">
        <v>331</v>
      </c>
      <c r="H1337" s="35">
        <v>0</v>
      </c>
    </row>
    <row r="1338" spans="1:8" s="185" customFormat="1" x14ac:dyDescent="0.3">
      <c r="A1338" s="192" t="s">
        <v>1074</v>
      </c>
      <c r="B1338" s="69">
        <v>44156</v>
      </c>
      <c r="C1338" s="36">
        <v>83</v>
      </c>
      <c r="D1338" s="36">
        <v>915</v>
      </c>
      <c r="E1338" s="37">
        <v>0</v>
      </c>
      <c r="F1338" s="36">
        <v>203</v>
      </c>
      <c r="G1338" s="36">
        <v>667</v>
      </c>
      <c r="H1338" s="35">
        <v>0</v>
      </c>
    </row>
    <row r="1339" spans="1:8" s="185" customFormat="1" x14ac:dyDescent="0.3">
      <c r="A1339" s="192" t="s">
        <v>1075</v>
      </c>
      <c r="B1339" s="69">
        <v>44156</v>
      </c>
      <c r="C1339" s="36">
        <v>157</v>
      </c>
      <c r="D1339" s="36">
        <v>819</v>
      </c>
      <c r="E1339" s="37">
        <v>0</v>
      </c>
      <c r="F1339" s="36">
        <v>132</v>
      </c>
      <c r="G1339" s="36">
        <v>374</v>
      </c>
      <c r="H1339" s="35">
        <v>0</v>
      </c>
    </row>
    <row r="1340" spans="1:8" s="185" customFormat="1" x14ac:dyDescent="0.3">
      <c r="A1340" s="192" t="s">
        <v>1069</v>
      </c>
      <c r="B1340" s="69">
        <v>44157</v>
      </c>
      <c r="C1340" s="36">
        <v>386</v>
      </c>
      <c r="D1340" s="36">
        <v>2440</v>
      </c>
      <c r="E1340" s="37">
        <v>0</v>
      </c>
      <c r="F1340" s="36">
        <v>293</v>
      </c>
      <c r="G1340" s="36">
        <v>901</v>
      </c>
      <c r="H1340" s="35">
        <v>0</v>
      </c>
    </row>
    <row r="1341" spans="1:8" s="185" customFormat="1" x14ac:dyDescent="0.3">
      <c r="A1341" s="192" t="s">
        <v>1071</v>
      </c>
      <c r="B1341" s="69">
        <v>44157</v>
      </c>
      <c r="C1341" s="36">
        <v>149</v>
      </c>
      <c r="D1341" s="36">
        <v>1229</v>
      </c>
      <c r="E1341" s="37">
        <v>0</v>
      </c>
      <c r="F1341" s="36">
        <v>108</v>
      </c>
      <c r="G1341" s="36">
        <v>620</v>
      </c>
      <c r="H1341" s="35">
        <v>0</v>
      </c>
    </row>
    <row r="1342" spans="1:8" s="185" customFormat="1" x14ac:dyDescent="0.3">
      <c r="A1342" s="192" t="s">
        <v>1072</v>
      </c>
      <c r="B1342" s="69">
        <v>44157</v>
      </c>
      <c r="C1342" s="36">
        <v>131</v>
      </c>
      <c r="D1342" s="36">
        <v>1235</v>
      </c>
      <c r="E1342" s="37">
        <v>0</v>
      </c>
      <c r="F1342" s="36">
        <v>128</v>
      </c>
      <c r="G1342" s="36">
        <v>573</v>
      </c>
      <c r="H1342" s="35">
        <v>0</v>
      </c>
    </row>
    <row r="1343" spans="1:8" s="185" customFormat="1" x14ac:dyDescent="0.3">
      <c r="A1343" s="192" t="s">
        <v>1073</v>
      </c>
      <c r="B1343" s="69">
        <v>44157</v>
      </c>
      <c r="C1343" s="36">
        <v>74</v>
      </c>
      <c r="D1343" s="36">
        <v>733</v>
      </c>
      <c r="E1343" s="37">
        <v>0</v>
      </c>
      <c r="F1343" s="36">
        <v>91</v>
      </c>
      <c r="G1343" s="36">
        <v>421</v>
      </c>
      <c r="H1343" s="35">
        <v>0</v>
      </c>
    </row>
    <row r="1344" spans="1:8" s="185" customFormat="1" x14ac:dyDescent="0.3">
      <c r="A1344" s="192" t="s">
        <v>1074</v>
      </c>
      <c r="B1344" s="69">
        <v>44157</v>
      </c>
      <c r="C1344" s="36">
        <v>83</v>
      </c>
      <c r="D1344" s="36">
        <v>854</v>
      </c>
      <c r="E1344" s="37">
        <v>0</v>
      </c>
      <c r="F1344" s="36">
        <v>203</v>
      </c>
      <c r="G1344" s="36">
        <v>730</v>
      </c>
      <c r="H1344" s="35">
        <v>0</v>
      </c>
    </row>
    <row r="1345" spans="1:8" s="185" customFormat="1" x14ac:dyDescent="0.3">
      <c r="A1345" s="192" t="s">
        <v>1075</v>
      </c>
      <c r="B1345" s="69">
        <v>44157</v>
      </c>
      <c r="C1345" s="36">
        <v>147</v>
      </c>
      <c r="D1345" s="36">
        <v>799</v>
      </c>
      <c r="E1345" s="37">
        <v>0</v>
      </c>
      <c r="F1345" s="36">
        <v>142</v>
      </c>
      <c r="G1345" s="36">
        <v>394</v>
      </c>
      <c r="H1345" s="35">
        <v>0</v>
      </c>
    </row>
    <row r="1346" spans="1:8" s="185" customFormat="1" x14ac:dyDescent="0.3">
      <c r="A1346" s="192" t="s">
        <v>1069</v>
      </c>
      <c r="B1346" s="69">
        <v>44158</v>
      </c>
      <c r="C1346" s="36">
        <v>386</v>
      </c>
      <c r="D1346" s="36">
        <v>2445</v>
      </c>
      <c r="E1346" s="37">
        <v>0</v>
      </c>
      <c r="F1346" s="36">
        <v>293</v>
      </c>
      <c r="G1346" s="36">
        <v>896</v>
      </c>
      <c r="H1346" s="35">
        <v>0</v>
      </c>
    </row>
    <row r="1347" spans="1:8" s="185" customFormat="1" x14ac:dyDescent="0.3">
      <c r="A1347" s="192" t="s">
        <v>1071</v>
      </c>
      <c r="B1347" s="69">
        <v>44158</v>
      </c>
      <c r="C1347" s="36">
        <v>150</v>
      </c>
      <c r="D1347" s="36">
        <v>1254</v>
      </c>
      <c r="E1347" s="37">
        <v>0</v>
      </c>
      <c r="F1347" s="36">
        <v>107</v>
      </c>
      <c r="G1347" s="36">
        <v>595</v>
      </c>
      <c r="H1347" s="35">
        <v>0</v>
      </c>
    </row>
    <row r="1348" spans="1:8" s="185" customFormat="1" x14ac:dyDescent="0.3">
      <c r="A1348" s="192" t="s">
        <v>1072</v>
      </c>
      <c r="B1348" s="69">
        <v>44158</v>
      </c>
      <c r="C1348" s="36">
        <v>135</v>
      </c>
      <c r="D1348" s="36">
        <v>1190</v>
      </c>
      <c r="E1348" s="37">
        <v>0</v>
      </c>
      <c r="F1348" s="36">
        <v>124</v>
      </c>
      <c r="G1348" s="36">
        <v>618</v>
      </c>
      <c r="H1348" s="35">
        <v>0</v>
      </c>
    </row>
    <row r="1349" spans="1:8" s="185" customFormat="1" x14ac:dyDescent="0.3">
      <c r="A1349" s="192" t="s">
        <v>1073</v>
      </c>
      <c r="B1349" s="69">
        <v>44158</v>
      </c>
      <c r="C1349" s="36">
        <v>77</v>
      </c>
      <c r="D1349" s="36">
        <v>782</v>
      </c>
      <c r="E1349" s="37">
        <v>0</v>
      </c>
      <c r="F1349" s="36">
        <v>90</v>
      </c>
      <c r="G1349" s="36">
        <v>372</v>
      </c>
      <c r="H1349" s="35">
        <v>0</v>
      </c>
    </row>
    <row r="1350" spans="1:8" s="185" customFormat="1" x14ac:dyDescent="0.3">
      <c r="A1350" s="192" t="s">
        <v>1074</v>
      </c>
      <c r="B1350" s="69">
        <v>44158</v>
      </c>
      <c r="C1350" s="36">
        <v>84</v>
      </c>
      <c r="D1350" s="36">
        <v>890</v>
      </c>
      <c r="E1350" s="37">
        <v>0</v>
      </c>
      <c r="F1350" s="36">
        <v>202</v>
      </c>
      <c r="G1350" s="36">
        <v>694</v>
      </c>
      <c r="H1350" s="35">
        <v>0</v>
      </c>
    </row>
    <row r="1351" spans="1:8" s="185" customFormat="1" x14ac:dyDescent="0.3">
      <c r="A1351" s="192" t="s">
        <v>1075</v>
      </c>
      <c r="B1351" s="69">
        <v>44158</v>
      </c>
      <c r="C1351" s="36">
        <v>143</v>
      </c>
      <c r="D1351" s="36">
        <v>801</v>
      </c>
      <c r="E1351" s="37">
        <v>0</v>
      </c>
      <c r="F1351" s="36">
        <v>146</v>
      </c>
      <c r="G1351" s="36">
        <v>392</v>
      </c>
      <c r="H1351" s="35">
        <v>0</v>
      </c>
    </row>
    <row r="1352" spans="1:8" s="185" customFormat="1" x14ac:dyDescent="0.3">
      <c r="A1352" s="192" t="s">
        <v>1069</v>
      </c>
      <c r="B1352" s="69">
        <v>44159</v>
      </c>
      <c r="C1352" s="36">
        <v>415</v>
      </c>
      <c r="D1352" s="36">
        <v>2523</v>
      </c>
      <c r="E1352" s="37">
        <v>0</v>
      </c>
      <c r="F1352" s="36">
        <v>264</v>
      </c>
      <c r="G1352" s="36">
        <v>818</v>
      </c>
      <c r="H1352" s="35">
        <v>0</v>
      </c>
    </row>
    <row r="1353" spans="1:8" s="185" customFormat="1" x14ac:dyDescent="0.3">
      <c r="A1353" s="192" t="s">
        <v>1071</v>
      </c>
      <c r="B1353" s="69">
        <v>44159</v>
      </c>
      <c r="C1353" s="36">
        <v>143</v>
      </c>
      <c r="D1353" s="36">
        <v>1279</v>
      </c>
      <c r="E1353" s="37">
        <v>0</v>
      </c>
      <c r="F1353" s="36">
        <v>114</v>
      </c>
      <c r="G1353" s="36">
        <v>570</v>
      </c>
      <c r="H1353" s="35">
        <v>0</v>
      </c>
    </row>
    <row r="1354" spans="1:8" s="185" customFormat="1" x14ac:dyDescent="0.3">
      <c r="A1354" s="192" t="s">
        <v>1072</v>
      </c>
      <c r="B1354" s="69">
        <v>44159</v>
      </c>
      <c r="C1354" s="36">
        <v>135</v>
      </c>
      <c r="D1354" s="36">
        <v>1235</v>
      </c>
      <c r="E1354" s="37">
        <v>0</v>
      </c>
      <c r="F1354" s="36">
        <v>124</v>
      </c>
      <c r="G1354" s="36">
        <v>573</v>
      </c>
      <c r="H1354" s="35">
        <v>0</v>
      </c>
    </row>
    <row r="1355" spans="1:8" s="185" customFormat="1" x14ac:dyDescent="0.3">
      <c r="A1355" s="192" t="s">
        <v>1073</v>
      </c>
      <c r="B1355" s="69">
        <v>44159</v>
      </c>
      <c r="C1355" s="36">
        <v>78</v>
      </c>
      <c r="D1355" s="36">
        <v>830</v>
      </c>
      <c r="E1355" s="37">
        <v>0</v>
      </c>
      <c r="F1355" s="36">
        <v>86</v>
      </c>
      <c r="G1355" s="36">
        <v>333</v>
      </c>
      <c r="H1355" s="35">
        <v>0</v>
      </c>
    </row>
    <row r="1356" spans="1:8" s="185" customFormat="1" x14ac:dyDescent="0.3">
      <c r="A1356" s="192" t="s">
        <v>1074</v>
      </c>
      <c r="B1356" s="69">
        <v>44159</v>
      </c>
      <c r="C1356" s="36">
        <v>77</v>
      </c>
      <c r="D1356" s="36">
        <v>891</v>
      </c>
      <c r="E1356" s="37">
        <v>0</v>
      </c>
      <c r="F1356" s="36">
        <v>209</v>
      </c>
      <c r="G1356" s="36">
        <v>693</v>
      </c>
      <c r="H1356" s="35">
        <v>0</v>
      </c>
    </row>
    <row r="1357" spans="1:8" s="185" customFormat="1" x14ac:dyDescent="0.3">
      <c r="A1357" s="192" t="s">
        <v>1075</v>
      </c>
      <c r="B1357" s="69">
        <v>44159</v>
      </c>
      <c r="C1357" s="36">
        <v>150</v>
      </c>
      <c r="D1357" s="36">
        <v>829</v>
      </c>
      <c r="E1357" s="37">
        <v>0</v>
      </c>
      <c r="F1357" s="36">
        <v>139</v>
      </c>
      <c r="G1357" s="36">
        <v>364</v>
      </c>
      <c r="H1357" s="35">
        <v>0</v>
      </c>
    </row>
    <row r="1358" spans="1:8" s="185" customFormat="1" x14ac:dyDescent="0.3">
      <c r="A1358" s="192" t="s">
        <v>1069</v>
      </c>
      <c r="B1358" s="69">
        <v>44160</v>
      </c>
      <c r="C1358" s="36">
        <v>422</v>
      </c>
      <c r="D1358" s="36">
        <v>2505</v>
      </c>
      <c r="E1358" s="37">
        <v>0</v>
      </c>
      <c r="F1358" s="36">
        <v>257</v>
      </c>
      <c r="G1358" s="36">
        <v>836</v>
      </c>
      <c r="H1358" s="35">
        <v>0</v>
      </c>
    </row>
    <row r="1359" spans="1:8" s="185" customFormat="1" x14ac:dyDescent="0.3">
      <c r="A1359" s="192" t="s">
        <v>1071</v>
      </c>
      <c r="B1359" s="69">
        <v>44160</v>
      </c>
      <c r="C1359" s="36">
        <v>149</v>
      </c>
      <c r="D1359" s="36">
        <v>1276</v>
      </c>
      <c r="E1359" s="37">
        <v>0</v>
      </c>
      <c r="F1359" s="36">
        <v>108</v>
      </c>
      <c r="G1359" s="36">
        <v>573</v>
      </c>
      <c r="H1359" s="35">
        <v>0</v>
      </c>
    </row>
    <row r="1360" spans="1:8" s="185" customFormat="1" x14ac:dyDescent="0.3">
      <c r="A1360" s="192" t="s">
        <v>1072</v>
      </c>
      <c r="B1360" s="69">
        <v>44160</v>
      </c>
      <c r="C1360" s="36">
        <v>131</v>
      </c>
      <c r="D1360" s="36">
        <v>1252</v>
      </c>
      <c r="E1360" s="37">
        <v>0</v>
      </c>
      <c r="F1360" s="36">
        <v>128</v>
      </c>
      <c r="G1360" s="36">
        <v>556</v>
      </c>
      <c r="H1360" s="35">
        <v>0</v>
      </c>
    </row>
    <row r="1361" spans="1:8" s="185" customFormat="1" x14ac:dyDescent="0.3">
      <c r="A1361" s="192" t="s">
        <v>1073</v>
      </c>
      <c r="B1361" s="69">
        <v>44160</v>
      </c>
      <c r="C1361" s="36">
        <v>87</v>
      </c>
      <c r="D1361" s="36">
        <v>836</v>
      </c>
      <c r="E1361" s="37">
        <v>0</v>
      </c>
      <c r="F1361" s="36">
        <v>82</v>
      </c>
      <c r="G1361" s="36">
        <v>323</v>
      </c>
      <c r="H1361" s="35">
        <v>0</v>
      </c>
    </row>
    <row r="1362" spans="1:8" s="185" customFormat="1" x14ac:dyDescent="0.3">
      <c r="A1362" s="192" t="s">
        <v>1074</v>
      </c>
      <c r="B1362" s="69">
        <v>44160</v>
      </c>
      <c r="C1362" s="36">
        <v>81</v>
      </c>
      <c r="D1362" s="36">
        <v>936</v>
      </c>
      <c r="E1362" s="37">
        <v>0</v>
      </c>
      <c r="F1362" s="36">
        <v>205</v>
      </c>
      <c r="G1362" s="36">
        <v>647</v>
      </c>
      <c r="H1362" s="35">
        <v>0</v>
      </c>
    </row>
    <row r="1363" spans="1:8" s="185" customFormat="1" x14ac:dyDescent="0.3">
      <c r="A1363" s="192" t="s">
        <v>1075</v>
      </c>
      <c r="B1363" s="69">
        <v>44160</v>
      </c>
      <c r="C1363" s="36">
        <v>156</v>
      </c>
      <c r="D1363" s="36">
        <v>838</v>
      </c>
      <c r="E1363" s="37">
        <v>0</v>
      </c>
      <c r="F1363" s="36">
        <v>133</v>
      </c>
      <c r="G1363" s="36">
        <v>355</v>
      </c>
      <c r="H1363" s="35">
        <v>0</v>
      </c>
    </row>
    <row r="1364" spans="1:8" s="185" customFormat="1" x14ac:dyDescent="0.3">
      <c r="A1364" s="192" t="s">
        <v>1069</v>
      </c>
      <c r="B1364" s="69">
        <v>44161</v>
      </c>
      <c r="C1364" s="36">
        <v>401</v>
      </c>
      <c r="D1364" s="36">
        <v>2395</v>
      </c>
      <c r="E1364" s="37">
        <v>0</v>
      </c>
      <c r="F1364" s="36">
        <v>278</v>
      </c>
      <c r="G1364" s="36">
        <v>946</v>
      </c>
      <c r="H1364" s="35">
        <v>0</v>
      </c>
    </row>
    <row r="1365" spans="1:8" s="185" customFormat="1" x14ac:dyDescent="0.3">
      <c r="A1365" s="192" t="s">
        <v>1071</v>
      </c>
      <c r="B1365" s="69">
        <v>44161</v>
      </c>
      <c r="C1365" s="36">
        <v>139</v>
      </c>
      <c r="D1365" s="36">
        <v>1123</v>
      </c>
      <c r="E1365" s="37">
        <v>0</v>
      </c>
      <c r="F1365" s="36">
        <v>118</v>
      </c>
      <c r="G1365" s="36">
        <v>726</v>
      </c>
      <c r="H1365" s="35">
        <v>0</v>
      </c>
    </row>
    <row r="1366" spans="1:8" s="185" customFormat="1" x14ac:dyDescent="0.3">
      <c r="A1366" s="192" t="s">
        <v>1072</v>
      </c>
      <c r="B1366" s="69">
        <v>44161</v>
      </c>
      <c r="C1366" s="36">
        <v>135</v>
      </c>
      <c r="D1366" s="36">
        <v>1155</v>
      </c>
      <c r="E1366" s="37">
        <v>0</v>
      </c>
      <c r="F1366" s="36">
        <v>124</v>
      </c>
      <c r="G1366" s="36">
        <v>653</v>
      </c>
      <c r="H1366" s="35">
        <v>0</v>
      </c>
    </row>
    <row r="1367" spans="1:8" s="185" customFormat="1" x14ac:dyDescent="0.3">
      <c r="A1367" s="192" t="s">
        <v>1073</v>
      </c>
      <c r="B1367" s="69">
        <v>44161</v>
      </c>
      <c r="C1367" s="36">
        <v>87</v>
      </c>
      <c r="D1367" s="36">
        <v>783</v>
      </c>
      <c r="E1367" s="37">
        <v>0</v>
      </c>
      <c r="F1367" s="36">
        <v>80</v>
      </c>
      <c r="G1367" s="36">
        <v>370</v>
      </c>
      <c r="H1367" s="35">
        <v>0</v>
      </c>
    </row>
    <row r="1368" spans="1:8" s="185" customFormat="1" x14ac:dyDescent="0.3">
      <c r="A1368" s="192" t="s">
        <v>1074</v>
      </c>
      <c r="B1368" s="69">
        <v>44161</v>
      </c>
      <c r="C1368" s="36">
        <v>76</v>
      </c>
      <c r="D1368" s="36">
        <v>896</v>
      </c>
      <c r="E1368" s="37">
        <v>0</v>
      </c>
      <c r="F1368" s="36">
        <v>210</v>
      </c>
      <c r="G1368" s="36">
        <v>690</v>
      </c>
      <c r="H1368" s="35">
        <v>0</v>
      </c>
    </row>
    <row r="1369" spans="1:8" s="185" customFormat="1" x14ac:dyDescent="0.3">
      <c r="A1369" s="192" t="s">
        <v>1075</v>
      </c>
      <c r="B1369" s="69">
        <v>44161</v>
      </c>
      <c r="C1369" s="36">
        <v>138</v>
      </c>
      <c r="D1369" s="36">
        <v>786</v>
      </c>
      <c r="E1369" s="37">
        <v>0</v>
      </c>
      <c r="F1369" s="36">
        <v>151</v>
      </c>
      <c r="G1369" s="36">
        <v>407</v>
      </c>
      <c r="H1369" s="35">
        <v>0</v>
      </c>
    </row>
    <row r="1370" spans="1:8" s="185" customFormat="1" x14ac:dyDescent="0.3">
      <c r="A1370" s="192" t="s">
        <v>1069</v>
      </c>
      <c r="B1370" s="69">
        <v>44162</v>
      </c>
      <c r="C1370" s="36">
        <v>390</v>
      </c>
      <c r="D1370" s="36">
        <v>2349</v>
      </c>
      <c r="E1370" s="37">
        <v>0</v>
      </c>
      <c r="F1370" s="36">
        <v>289</v>
      </c>
      <c r="G1370" s="36">
        <v>992</v>
      </c>
      <c r="H1370" s="35">
        <v>0</v>
      </c>
    </row>
    <row r="1371" spans="1:8" s="185" customFormat="1" x14ac:dyDescent="0.3">
      <c r="A1371" s="192" t="s">
        <v>1071</v>
      </c>
      <c r="B1371" s="69">
        <v>44162</v>
      </c>
      <c r="C1371" s="36">
        <v>131</v>
      </c>
      <c r="D1371" s="36">
        <v>1100</v>
      </c>
      <c r="E1371" s="37">
        <v>0</v>
      </c>
      <c r="F1371" s="36">
        <v>126</v>
      </c>
      <c r="G1371" s="36">
        <v>749</v>
      </c>
      <c r="H1371" s="35">
        <v>0</v>
      </c>
    </row>
    <row r="1372" spans="1:8" s="185" customFormat="1" x14ac:dyDescent="0.3">
      <c r="A1372" s="192" t="s">
        <v>1072</v>
      </c>
      <c r="B1372" s="69">
        <v>44162</v>
      </c>
      <c r="C1372" s="36">
        <v>141</v>
      </c>
      <c r="D1372" s="36">
        <v>1161</v>
      </c>
      <c r="E1372" s="37">
        <v>0</v>
      </c>
      <c r="F1372" s="36">
        <v>118</v>
      </c>
      <c r="G1372" s="36">
        <v>647</v>
      </c>
      <c r="H1372" s="35">
        <v>0</v>
      </c>
    </row>
    <row r="1373" spans="1:8" s="185" customFormat="1" x14ac:dyDescent="0.3">
      <c r="A1373" s="192" t="s">
        <v>1073</v>
      </c>
      <c r="B1373" s="69">
        <v>44162</v>
      </c>
      <c r="C1373" s="36">
        <v>81</v>
      </c>
      <c r="D1373" s="36">
        <v>755</v>
      </c>
      <c r="E1373" s="37">
        <v>0</v>
      </c>
      <c r="F1373" s="36">
        <v>86</v>
      </c>
      <c r="G1373" s="36">
        <v>401</v>
      </c>
      <c r="H1373" s="35">
        <v>0</v>
      </c>
    </row>
    <row r="1374" spans="1:8" s="185" customFormat="1" x14ac:dyDescent="0.3">
      <c r="A1374" s="192" t="s">
        <v>1074</v>
      </c>
      <c r="B1374" s="69">
        <v>44162</v>
      </c>
      <c r="C1374" s="36">
        <v>78</v>
      </c>
      <c r="D1374" s="36">
        <v>868</v>
      </c>
      <c r="E1374" s="37">
        <v>0</v>
      </c>
      <c r="F1374" s="36">
        <v>208</v>
      </c>
      <c r="G1374" s="36">
        <v>715</v>
      </c>
      <c r="H1374" s="35">
        <v>0</v>
      </c>
    </row>
    <row r="1375" spans="1:8" s="185" customFormat="1" x14ac:dyDescent="0.3">
      <c r="A1375" s="192" t="s">
        <v>1075</v>
      </c>
      <c r="B1375" s="69">
        <v>44162</v>
      </c>
      <c r="C1375" s="36">
        <v>141</v>
      </c>
      <c r="D1375" s="36">
        <v>771</v>
      </c>
      <c r="E1375" s="37">
        <v>0</v>
      </c>
      <c r="F1375" s="36">
        <v>148</v>
      </c>
      <c r="G1375" s="36">
        <v>422</v>
      </c>
      <c r="H1375" s="35">
        <v>0</v>
      </c>
    </row>
    <row r="1376" spans="1:8" s="185" customFormat="1" x14ac:dyDescent="0.3">
      <c r="A1376" s="192" t="s">
        <v>1069</v>
      </c>
      <c r="B1376" s="69">
        <v>44163</v>
      </c>
      <c r="C1376" s="36">
        <v>389</v>
      </c>
      <c r="D1376" s="36">
        <v>2333</v>
      </c>
      <c r="E1376" s="37">
        <v>0</v>
      </c>
      <c r="F1376" s="36">
        <v>290</v>
      </c>
      <c r="G1376" s="36">
        <v>1008</v>
      </c>
      <c r="H1376" s="35">
        <v>0</v>
      </c>
    </row>
    <row r="1377" spans="1:8" s="185" customFormat="1" x14ac:dyDescent="0.3">
      <c r="A1377" s="192" t="s">
        <v>1071</v>
      </c>
      <c r="B1377" s="69">
        <v>44163</v>
      </c>
      <c r="C1377" s="36">
        <v>139</v>
      </c>
      <c r="D1377" s="36">
        <v>1130</v>
      </c>
      <c r="E1377" s="37">
        <v>0</v>
      </c>
      <c r="F1377" s="36">
        <v>118</v>
      </c>
      <c r="G1377" s="36">
        <v>719</v>
      </c>
      <c r="H1377" s="35">
        <v>0</v>
      </c>
    </row>
    <row r="1378" spans="1:8" s="185" customFormat="1" x14ac:dyDescent="0.3">
      <c r="A1378" s="192" t="s">
        <v>1072</v>
      </c>
      <c r="B1378" s="69">
        <v>44163</v>
      </c>
      <c r="C1378" s="36">
        <v>128</v>
      </c>
      <c r="D1378" s="36">
        <v>1144</v>
      </c>
      <c r="E1378" s="37">
        <v>0</v>
      </c>
      <c r="F1378" s="36">
        <v>131</v>
      </c>
      <c r="G1378" s="36">
        <v>664</v>
      </c>
      <c r="H1378" s="35">
        <v>0</v>
      </c>
    </row>
    <row r="1379" spans="1:8" s="185" customFormat="1" x14ac:dyDescent="0.3">
      <c r="A1379" s="192" t="s">
        <v>1073</v>
      </c>
      <c r="B1379" s="69">
        <v>44163</v>
      </c>
      <c r="C1379" s="36">
        <v>85</v>
      </c>
      <c r="D1379" s="36">
        <v>739</v>
      </c>
      <c r="E1379" s="37">
        <v>0</v>
      </c>
      <c r="F1379" s="36">
        <v>83</v>
      </c>
      <c r="G1379" s="36">
        <v>421</v>
      </c>
      <c r="H1379" s="35">
        <v>0</v>
      </c>
    </row>
    <row r="1380" spans="1:8" s="185" customFormat="1" x14ac:dyDescent="0.3">
      <c r="A1380" s="192" t="s">
        <v>1074</v>
      </c>
      <c r="B1380" s="69">
        <v>44163</v>
      </c>
      <c r="C1380" s="36">
        <v>74</v>
      </c>
      <c r="D1380" s="36">
        <v>878</v>
      </c>
      <c r="E1380" s="37">
        <v>0</v>
      </c>
      <c r="F1380" s="36">
        <v>212</v>
      </c>
      <c r="G1380" s="36">
        <v>706</v>
      </c>
      <c r="H1380" s="35">
        <v>0</v>
      </c>
    </row>
    <row r="1381" spans="1:8" s="185" customFormat="1" x14ac:dyDescent="0.3">
      <c r="A1381" s="192" t="s">
        <v>1075</v>
      </c>
      <c r="B1381" s="69">
        <v>44163</v>
      </c>
      <c r="C1381" s="36">
        <v>149</v>
      </c>
      <c r="D1381" s="36">
        <v>765</v>
      </c>
      <c r="E1381" s="37">
        <v>0</v>
      </c>
      <c r="F1381" s="36">
        <v>140</v>
      </c>
      <c r="G1381" s="36">
        <v>428</v>
      </c>
      <c r="H1381" s="35">
        <v>0</v>
      </c>
    </row>
    <row r="1382" spans="1:8" s="185" customFormat="1" x14ac:dyDescent="0.3">
      <c r="A1382" s="192" t="s">
        <v>1069</v>
      </c>
      <c r="B1382" s="69">
        <v>44164</v>
      </c>
      <c r="C1382" s="36">
        <v>388</v>
      </c>
      <c r="D1382" s="36">
        <v>2307</v>
      </c>
      <c r="E1382" s="37">
        <v>0</v>
      </c>
      <c r="F1382" s="36">
        <v>291</v>
      </c>
      <c r="G1382" s="36">
        <v>1034</v>
      </c>
      <c r="H1382" s="35">
        <v>0</v>
      </c>
    </row>
    <row r="1383" spans="1:8" s="185" customFormat="1" x14ac:dyDescent="0.3">
      <c r="A1383" s="192" t="s">
        <v>1071</v>
      </c>
      <c r="B1383" s="69">
        <v>44164</v>
      </c>
      <c r="C1383" s="36">
        <v>143</v>
      </c>
      <c r="D1383" s="36">
        <v>1170</v>
      </c>
      <c r="E1383" s="37">
        <v>0</v>
      </c>
      <c r="F1383" s="36">
        <v>114</v>
      </c>
      <c r="G1383" s="36">
        <v>679</v>
      </c>
      <c r="H1383" s="35">
        <v>0</v>
      </c>
    </row>
    <row r="1384" spans="1:8" s="185" customFormat="1" x14ac:dyDescent="0.3">
      <c r="A1384" s="192" t="s">
        <v>1072</v>
      </c>
      <c r="B1384" s="69">
        <v>44164</v>
      </c>
      <c r="C1384" s="36">
        <v>130</v>
      </c>
      <c r="D1384" s="36">
        <v>1201</v>
      </c>
      <c r="E1384" s="37">
        <v>0</v>
      </c>
      <c r="F1384" s="36">
        <v>129</v>
      </c>
      <c r="G1384" s="36">
        <v>607</v>
      </c>
      <c r="H1384" s="35">
        <v>0</v>
      </c>
    </row>
    <row r="1385" spans="1:8" s="185" customFormat="1" x14ac:dyDescent="0.3">
      <c r="A1385" s="192" t="s">
        <v>1073</v>
      </c>
      <c r="B1385" s="69">
        <v>44164</v>
      </c>
      <c r="C1385" s="36">
        <v>94</v>
      </c>
      <c r="D1385" s="36">
        <v>799</v>
      </c>
      <c r="E1385" s="37">
        <v>0</v>
      </c>
      <c r="F1385" s="36">
        <v>72</v>
      </c>
      <c r="G1385" s="36">
        <v>343</v>
      </c>
      <c r="H1385" s="35">
        <v>0</v>
      </c>
    </row>
    <row r="1386" spans="1:8" s="185" customFormat="1" x14ac:dyDescent="0.3">
      <c r="A1386" s="192" t="s">
        <v>1074</v>
      </c>
      <c r="B1386" s="69">
        <v>44164</v>
      </c>
      <c r="C1386" s="36">
        <v>71</v>
      </c>
      <c r="D1386" s="36">
        <v>899</v>
      </c>
      <c r="E1386" s="37">
        <v>0</v>
      </c>
      <c r="F1386" s="36">
        <v>215</v>
      </c>
      <c r="G1386" s="36">
        <v>686</v>
      </c>
      <c r="H1386" s="35">
        <v>0</v>
      </c>
    </row>
    <row r="1387" spans="1:8" s="185" customFormat="1" x14ac:dyDescent="0.3">
      <c r="A1387" s="192" t="s">
        <v>1075</v>
      </c>
      <c r="B1387" s="69">
        <v>44164</v>
      </c>
      <c r="C1387" s="36">
        <v>144</v>
      </c>
      <c r="D1387" s="36">
        <v>779</v>
      </c>
      <c r="E1387" s="37">
        <v>0</v>
      </c>
      <c r="F1387" s="36">
        <v>145</v>
      </c>
      <c r="G1387" s="36">
        <v>391</v>
      </c>
      <c r="H1387" s="35">
        <v>0</v>
      </c>
    </row>
    <row r="1388" spans="1:8" s="185" customFormat="1" x14ac:dyDescent="0.3">
      <c r="A1388" s="192" t="s">
        <v>1069</v>
      </c>
      <c r="B1388" s="69">
        <v>44165</v>
      </c>
      <c r="C1388" s="36">
        <v>374</v>
      </c>
      <c r="D1388" s="36">
        <v>2359</v>
      </c>
      <c r="E1388" s="37">
        <v>0</v>
      </c>
      <c r="F1388" s="36">
        <v>305</v>
      </c>
      <c r="G1388" s="36">
        <v>982</v>
      </c>
      <c r="H1388" s="35">
        <v>0</v>
      </c>
    </row>
    <row r="1389" spans="1:8" s="185" customFormat="1" x14ac:dyDescent="0.3">
      <c r="A1389" s="192" t="s">
        <v>1071</v>
      </c>
      <c r="B1389" s="69">
        <v>44165</v>
      </c>
      <c r="C1389" s="36">
        <v>137</v>
      </c>
      <c r="D1389" s="36">
        <v>1218</v>
      </c>
      <c r="E1389" s="37">
        <v>0</v>
      </c>
      <c r="F1389" s="36">
        <v>120</v>
      </c>
      <c r="G1389" s="36">
        <v>631</v>
      </c>
      <c r="H1389" s="35">
        <v>0</v>
      </c>
    </row>
    <row r="1390" spans="1:8" s="185" customFormat="1" x14ac:dyDescent="0.3">
      <c r="A1390" s="192" t="s">
        <v>1072</v>
      </c>
      <c r="B1390" s="69">
        <v>44165</v>
      </c>
      <c r="C1390" s="36">
        <v>129</v>
      </c>
      <c r="D1390" s="36">
        <v>1243</v>
      </c>
      <c r="E1390" s="37">
        <v>0</v>
      </c>
      <c r="F1390" s="36">
        <v>130</v>
      </c>
      <c r="G1390" s="36">
        <v>574</v>
      </c>
      <c r="H1390" s="35">
        <v>0</v>
      </c>
    </row>
    <row r="1391" spans="1:8" s="185" customFormat="1" x14ac:dyDescent="0.3">
      <c r="A1391" s="192" t="s">
        <v>1073</v>
      </c>
      <c r="B1391" s="69">
        <v>44165</v>
      </c>
      <c r="C1391" s="36">
        <v>93</v>
      </c>
      <c r="D1391" s="36">
        <v>832</v>
      </c>
      <c r="E1391" s="37">
        <v>0</v>
      </c>
      <c r="F1391" s="36">
        <v>39</v>
      </c>
      <c r="G1391" s="36">
        <v>256</v>
      </c>
      <c r="H1391" s="35">
        <v>0</v>
      </c>
    </row>
    <row r="1392" spans="1:8" s="185" customFormat="1" x14ac:dyDescent="0.3">
      <c r="A1392" s="192" t="s">
        <v>1074</v>
      </c>
      <c r="B1392" s="69">
        <v>44165</v>
      </c>
      <c r="C1392" s="36">
        <v>76</v>
      </c>
      <c r="D1392" s="36">
        <v>935</v>
      </c>
      <c r="E1392" s="37">
        <v>0</v>
      </c>
      <c r="F1392" s="36">
        <v>210</v>
      </c>
      <c r="G1392" s="36">
        <v>652</v>
      </c>
      <c r="H1392" s="35">
        <v>0</v>
      </c>
    </row>
    <row r="1393" spans="1:8" s="185" customFormat="1" x14ac:dyDescent="0.3">
      <c r="A1393" s="192" t="s">
        <v>1075</v>
      </c>
      <c r="B1393" s="69">
        <v>44165</v>
      </c>
      <c r="C1393" s="36">
        <v>153</v>
      </c>
      <c r="D1393" s="36">
        <v>768</v>
      </c>
      <c r="E1393" s="37">
        <v>0</v>
      </c>
      <c r="F1393" s="36">
        <v>136</v>
      </c>
      <c r="G1393" s="36">
        <v>402</v>
      </c>
      <c r="H1393" s="35">
        <v>0</v>
      </c>
    </row>
    <row r="1394" spans="1:8" s="185" customFormat="1" x14ac:dyDescent="0.3">
      <c r="A1394" s="192" t="s">
        <v>1069</v>
      </c>
      <c r="B1394" s="69">
        <v>44166</v>
      </c>
      <c r="C1394" s="36">
        <v>415</v>
      </c>
      <c r="D1394" s="36">
        <v>2551</v>
      </c>
      <c r="E1394" s="37">
        <v>0</v>
      </c>
      <c r="F1394" s="36">
        <v>264</v>
      </c>
      <c r="G1394" s="36">
        <v>790</v>
      </c>
      <c r="H1394" s="35">
        <v>0</v>
      </c>
    </row>
    <row r="1395" spans="1:8" s="185" customFormat="1" x14ac:dyDescent="0.3">
      <c r="A1395" s="192" t="s">
        <v>1071</v>
      </c>
      <c r="B1395" s="69">
        <v>44166</v>
      </c>
      <c r="C1395" s="36">
        <v>143</v>
      </c>
      <c r="D1395" s="36">
        <v>1297</v>
      </c>
      <c r="E1395" s="37">
        <v>0</v>
      </c>
      <c r="F1395" s="36">
        <v>114</v>
      </c>
      <c r="G1395" s="36">
        <v>552</v>
      </c>
      <c r="H1395" s="35">
        <v>0</v>
      </c>
    </row>
    <row r="1396" spans="1:8" s="185" customFormat="1" x14ac:dyDescent="0.3">
      <c r="A1396" s="192" t="s">
        <v>1072</v>
      </c>
      <c r="B1396" s="69">
        <v>44166</v>
      </c>
      <c r="C1396" s="36">
        <v>133</v>
      </c>
      <c r="D1396" s="36">
        <v>1300</v>
      </c>
      <c r="E1396" s="37">
        <v>0</v>
      </c>
      <c r="F1396" s="36">
        <v>126</v>
      </c>
      <c r="G1396" s="36">
        <v>517</v>
      </c>
      <c r="H1396" s="35">
        <v>0</v>
      </c>
    </row>
    <row r="1397" spans="1:8" s="185" customFormat="1" x14ac:dyDescent="0.3">
      <c r="A1397" s="192" t="s">
        <v>1073</v>
      </c>
      <c r="B1397" s="69">
        <v>44166</v>
      </c>
      <c r="C1397" s="36">
        <v>89</v>
      </c>
      <c r="D1397" s="36">
        <v>885</v>
      </c>
      <c r="E1397" s="37">
        <v>0</v>
      </c>
      <c r="F1397" s="36">
        <v>41</v>
      </c>
      <c r="G1397" s="36">
        <v>211</v>
      </c>
      <c r="H1397" s="35">
        <v>0</v>
      </c>
    </row>
    <row r="1398" spans="1:8" s="185" customFormat="1" x14ac:dyDescent="0.3">
      <c r="A1398" s="192" t="s">
        <v>1074</v>
      </c>
      <c r="B1398" s="69">
        <v>44166</v>
      </c>
      <c r="C1398" s="36">
        <v>86</v>
      </c>
      <c r="D1398" s="36">
        <v>951</v>
      </c>
      <c r="E1398" s="37">
        <v>0</v>
      </c>
      <c r="F1398" s="36">
        <v>200</v>
      </c>
      <c r="G1398" s="36">
        <v>637</v>
      </c>
      <c r="H1398" s="35">
        <v>0</v>
      </c>
    </row>
    <row r="1399" spans="1:8" s="185" customFormat="1" x14ac:dyDescent="0.3">
      <c r="A1399" s="192" t="s">
        <v>1075</v>
      </c>
      <c r="B1399" s="69">
        <v>44166</v>
      </c>
      <c r="C1399" s="36">
        <v>158</v>
      </c>
      <c r="D1399" s="36">
        <v>856</v>
      </c>
      <c r="E1399" s="37">
        <v>0</v>
      </c>
      <c r="F1399" s="36">
        <v>131</v>
      </c>
      <c r="G1399" s="36">
        <v>314</v>
      </c>
      <c r="H1399" s="35">
        <v>0</v>
      </c>
    </row>
    <row r="1400" spans="1:8" s="185" customFormat="1" x14ac:dyDescent="0.3">
      <c r="A1400" s="192" t="s">
        <v>1069</v>
      </c>
      <c r="B1400" s="69">
        <v>44167</v>
      </c>
      <c r="C1400" s="36">
        <v>435</v>
      </c>
      <c r="D1400" s="36">
        <v>2623</v>
      </c>
      <c r="E1400" s="37">
        <v>0</v>
      </c>
      <c r="F1400" s="36">
        <v>244</v>
      </c>
      <c r="G1400" s="36">
        <v>718</v>
      </c>
      <c r="H1400" s="35">
        <v>0</v>
      </c>
    </row>
    <row r="1401" spans="1:8" s="185" customFormat="1" x14ac:dyDescent="0.3">
      <c r="A1401" s="192" t="s">
        <v>1071</v>
      </c>
      <c r="B1401" s="69">
        <v>44167</v>
      </c>
      <c r="C1401" s="36">
        <v>154</v>
      </c>
      <c r="D1401" s="36">
        <v>1327</v>
      </c>
      <c r="E1401" s="37">
        <v>0</v>
      </c>
      <c r="F1401" s="36">
        <v>103</v>
      </c>
      <c r="G1401" s="36">
        <v>522</v>
      </c>
      <c r="H1401" s="35">
        <v>0</v>
      </c>
    </row>
    <row r="1402" spans="1:8" s="185" customFormat="1" x14ac:dyDescent="0.3">
      <c r="A1402" s="192" t="s">
        <v>1072</v>
      </c>
      <c r="B1402" s="69">
        <v>44167</v>
      </c>
      <c r="C1402" s="36">
        <v>132</v>
      </c>
      <c r="D1402" s="36">
        <v>1331</v>
      </c>
      <c r="E1402" s="37">
        <v>0</v>
      </c>
      <c r="F1402" s="36">
        <v>116</v>
      </c>
      <c r="G1402" s="36">
        <v>336</v>
      </c>
      <c r="H1402" s="35">
        <v>0</v>
      </c>
    </row>
    <row r="1403" spans="1:8" s="185" customFormat="1" x14ac:dyDescent="0.3">
      <c r="A1403" s="192" t="s">
        <v>1073</v>
      </c>
      <c r="B1403" s="69">
        <v>44167</v>
      </c>
      <c r="C1403" s="36">
        <v>88</v>
      </c>
      <c r="D1403" s="36">
        <v>883</v>
      </c>
      <c r="E1403" s="37">
        <v>0</v>
      </c>
      <c r="F1403" s="36">
        <v>40</v>
      </c>
      <c r="G1403" s="36">
        <v>217</v>
      </c>
      <c r="H1403" s="35">
        <v>0</v>
      </c>
    </row>
    <row r="1404" spans="1:8" s="185" customFormat="1" x14ac:dyDescent="0.3">
      <c r="A1404" s="192" t="s">
        <v>1074</v>
      </c>
      <c r="B1404" s="69">
        <v>44167</v>
      </c>
      <c r="C1404" s="36">
        <v>87</v>
      </c>
      <c r="D1404" s="36">
        <v>974</v>
      </c>
      <c r="E1404" s="37">
        <v>0</v>
      </c>
      <c r="F1404" s="36">
        <v>199</v>
      </c>
      <c r="G1404" s="36">
        <v>614</v>
      </c>
      <c r="H1404" s="35">
        <v>0</v>
      </c>
    </row>
    <row r="1405" spans="1:8" s="185" customFormat="1" x14ac:dyDescent="0.3">
      <c r="A1405" s="192" t="s">
        <v>1075</v>
      </c>
      <c r="B1405" s="69">
        <v>44167</v>
      </c>
      <c r="C1405" s="36">
        <v>152</v>
      </c>
      <c r="D1405" s="36">
        <v>867</v>
      </c>
      <c r="E1405" s="37">
        <v>0</v>
      </c>
      <c r="F1405" s="36">
        <v>112</v>
      </c>
      <c r="G1405" s="36">
        <v>287</v>
      </c>
      <c r="H1405" s="35">
        <v>0</v>
      </c>
    </row>
    <row r="1406" spans="1:8" s="185" customFormat="1" x14ac:dyDescent="0.3">
      <c r="A1406" s="192" t="s">
        <v>1069</v>
      </c>
      <c r="B1406" s="69">
        <v>44168</v>
      </c>
      <c r="C1406" s="36">
        <v>445</v>
      </c>
      <c r="D1406" s="36">
        <v>2629</v>
      </c>
      <c r="E1406" s="37">
        <v>0</v>
      </c>
      <c r="F1406" s="36">
        <v>229</v>
      </c>
      <c r="G1406" s="36">
        <v>678</v>
      </c>
      <c r="H1406" s="35">
        <v>0</v>
      </c>
    </row>
    <row r="1407" spans="1:8" s="185" customFormat="1" x14ac:dyDescent="0.3">
      <c r="A1407" s="192" t="s">
        <v>1071</v>
      </c>
      <c r="B1407" s="69">
        <v>44168</v>
      </c>
      <c r="C1407" s="36">
        <v>153</v>
      </c>
      <c r="D1407" s="36">
        <v>1370</v>
      </c>
      <c r="E1407" s="37">
        <v>0</v>
      </c>
      <c r="F1407" s="36">
        <v>99</v>
      </c>
      <c r="G1407" s="36">
        <v>479</v>
      </c>
      <c r="H1407" s="35">
        <v>0</v>
      </c>
    </row>
    <row r="1408" spans="1:8" s="185" customFormat="1" x14ac:dyDescent="0.3">
      <c r="A1408" s="192" t="s">
        <v>1072</v>
      </c>
      <c r="B1408" s="69">
        <v>44168</v>
      </c>
      <c r="C1408" s="36">
        <v>133</v>
      </c>
      <c r="D1408" s="36">
        <v>1293</v>
      </c>
      <c r="E1408" s="37">
        <v>0</v>
      </c>
      <c r="F1408" s="36">
        <v>116</v>
      </c>
      <c r="G1408" s="36">
        <v>346</v>
      </c>
      <c r="H1408" s="35">
        <v>0</v>
      </c>
    </row>
    <row r="1409" spans="1:8" s="185" customFormat="1" x14ac:dyDescent="0.3">
      <c r="A1409" s="192" t="s">
        <v>1073</v>
      </c>
      <c r="B1409" s="69">
        <v>44168</v>
      </c>
      <c r="C1409" s="36">
        <v>86</v>
      </c>
      <c r="D1409" s="36">
        <v>898</v>
      </c>
      <c r="E1409" s="37">
        <v>0</v>
      </c>
      <c r="F1409" s="36">
        <v>44</v>
      </c>
      <c r="G1409" s="36">
        <v>223</v>
      </c>
      <c r="H1409" s="35">
        <v>0</v>
      </c>
    </row>
    <row r="1410" spans="1:8" s="185" customFormat="1" x14ac:dyDescent="0.3">
      <c r="A1410" s="192" t="s">
        <v>1074</v>
      </c>
      <c r="B1410" s="69">
        <v>44168</v>
      </c>
      <c r="C1410" s="36">
        <v>82</v>
      </c>
      <c r="D1410" s="36">
        <v>989</v>
      </c>
      <c r="E1410" s="37">
        <v>0</v>
      </c>
      <c r="F1410" s="36">
        <v>85</v>
      </c>
      <c r="G1410" s="36">
        <v>203</v>
      </c>
      <c r="H1410" s="35">
        <v>0</v>
      </c>
    </row>
    <row r="1411" spans="1:8" s="185" customFormat="1" x14ac:dyDescent="0.3">
      <c r="A1411" s="192" t="s">
        <v>1075</v>
      </c>
      <c r="B1411" s="69">
        <v>44168</v>
      </c>
      <c r="C1411" s="36">
        <v>147</v>
      </c>
      <c r="D1411" s="36">
        <v>892</v>
      </c>
      <c r="E1411" s="37">
        <v>0</v>
      </c>
      <c r="F1411" s="36">
        <v>113</v>
      </c>
      <c r="G1411" s="36">
        <v>227</v>
      </c>
      <c r="H1411" s="35">
        <v>0</v>
      </c>
    </row>
    <row r="1412" spans="1:8" s="185" customFormat="1" x14ac:dyDescent="0.3">
      <c r="A1412" s="192" t="s">
        <v>1069</v>
      </c>
      <c r="B1412" s="69">
        <v>44169</v>
      </c>
      <c r="C1412" s="36">
        <v>436</v>
      </c>
      <c r="D1412" s="36">
        <v>2612</v>
      </c>
      <c r="E1412" s="37">
        <v>0</v>
      </c>
      <c r="F1412" s="36">
        <v>238</v>
      </c>
      <c r="G1412" s="36">
        <v>695</v>
      </c>
      <c r="H1412" s="35">
        <v>0</v>
      </c>
    </row>
    <row r="1413" spans="1:8" s="185" customFormat="1" x14ac:dyDescent="0.3">
      <c r="A1413" s="192" t="s">
        <v>1071</v>
      </c>
      <c r="B1413" s="69">
        <v>44169</v>
      </c>
      <c r="C1413" s="36">
        <v>147</v>
      </c>
      <c r="D1413" s="36">
        <v>1305</v>
      </c>
      <c r="E1413" s="37">
        <v>0</v>
      </c>
      <c r="F1413" s="36">
        <v>99</v>
      </c>
      <c r="G1413" s="36">
        <v>534</v>
      </c>
      <c r="H1413" s="35">
        <v>0</v>
      </c>
    </row>
    <row r="1414" spans="1:8" s="185" customFormat="1" x14ac:dyDescent="0.3">
      <c r="A1414" s="192" t="s">
        <v>1072</v>
      </c>
      <c r="B1414" s="69">
        <v>44169</v>
      </c>
      <c r="C1414" s="36">
        <v>133</v>
      </c>
      <c r="D1414" s="36">
        <v>1275</v>
      </c>
      <c r="E1414" s="37">
        <v>0</v>
      </c>
      <c r="F1414" s="36">
        <v>114</v>
      </c>
      <c r="G1414" s="36">
        <v>352</v>
      </c>
      <c r="H1414" s="35">
        <v>0</v>
      </c>
    </row>
    <row r="1415" spans="1:8" s="185" customFormat="1" x14ac:dyDescent="0.3">
      <c r="A1415" s="192" t="s">
        <v>1073</v>
      </c>
      <c r="B1415" s="69">
        <v>44169</v>
      </c>
      <c r="C1415" s="36">
        <v>92</v>
      </c>
      <c r="D1415" s="36">
        <v>932</v>
      </c>
      <c r="E1415" s="37">
        <v>0</v>
      </c>
      <c r="F1415" s="36">
        <v>41</v>
      </c>
      <c r="G1415" s="36">
        <v>180</v>
      </c>
      <c r="H1415" s="35">
        <v>0</v>
      </c>
    </row>
    <row r="1416" spans="1:8" s="185" customFormat="1" x14ac:dyDescent="0.3">
      <c r="A1416" s="192" t="s">
        <v>1074</v>
      </c>
      <c r="B1416" s="69">
        <v>44169</v>
      </c>
      <c r="C1416" s="36">
        <v>85</v>
      </c>
      <c r="D1416" s="36">
        <v>951</v>
      </c>
      <c r="E1416" s="37">
        <v>0</v>
      </c>
      <c r="F1416" s="36">
        <v>82</v>
      </c>
      <c r="G1416" s="36">
        <v>233</v>
      </c>
      <c r="H1416" s="35">
        <v>0</v>
      </c>
    </row>
    <row r="1417" spans="1:8" s="185" customFormat="1" x14ac:dyDescent="0.3">
      <c r="A1417" s="192" t="s">
        <v>1075</v>
      </c>
      <c r="B1417" s="69">
        <v>44169</v>
      </c>
      <c r="C1417" s="36">
        <v>157</v>
      </c>
      <c r="D1417" s="36">
        <v>836</v>
      </c>
      <c r="E1417" s="37">
        <v>0</v>
      </c>
      <c r="F1417" s="36">
        <v>103</v>
      </c>
      <c r="G1417" s="36">
        <v>283</v>
      </c>
      <c r="H1417" s="35">
        <v>0</v>
      </c>
    </row>
    <row r="1418" spans="1:8" s="185" customFormat="1" x14ac:dyDescent="0.3">
      <c r="A1418" s="192" t="s">
        <v>1069</v>
      </c>
      <c r="B1418" s="69">
        <v>44170</v>
      </c>
      <c r="C1418" s="36">
        <v>420</v>
      </c>
      <c r="D1418" s="36">
        <v>2584</v>
      </c>
      <c r="E1418" s="37">
        <v>0</v>
      </c>
      <c r="F1418" s="36">
        <v>254</v>
      </c>
      <c r="G1418" s="36">
        <v>643</v>
      </c>
      <c r="H1418" s="35">
        <v>0</v>
      </c>
    </row>
    <row r="1419" spans="1:8" s="185" customFormat="1" x14ac:dyDescent="0.3">
      <c r="A1419" s="192" t="s">
        <v>1071</v>
      </c>
      <c r="B1419" s="69">
        <v>44170</v>
      </c>
      <c r="C1419" s="36">
        <v>152</v>
      </c>
      <c r="D1419" s="36">
        <v>1226</v>
      </c>
      <c r="E1419" s="37">
        <v>0</v>
      </c>
      <c r="F1419" s="36">
        <v>75</v>
      </c>
      <c r="G1419" s="36">
        <v>477</v>
      </c>
      <c r="H1419" s="35">
        <v>0</v>
      </c>
    </row>
    <row r="1420" spans="1:8" s="185" customFormat="1" x14ac:dyDescent="0.3">
      <c r="A1420" s="192" t="s">
        <v>1072</v>
      </c>
      <c r="B1420" s="69">
        <v>44170</v>
      </c>
      <c r="C1420" s="36">
        <v>119</v>
      </c>
      <c r="D1420" s="36">
        <v>1245</v>
      </c>
      <c r="E1420" s="37">
        <v>0</v>
      </c>
      <c r="F1420" s="36">
        <v>120</v>
      </c>
      <c r="G1420" s="36">
        <v>380</v>
      </c>
      <c r="H1420" s="35">
        <v>0</v>
      </c>
    </row>
    <row r="1421" spans="1:8" s="185" customFormat="1" x14ac:dyDescent="0.3">
      <c r="A1421" s="192" t="s">
        <v>1073</v>
      </c>
      <c r="B1421" s="69">
        <v>44170</v>
      </c>
      <c r="C1421" s="36">
        <v>92</v>
      </c>
      <c r="D1421" s="36">
        <v>881</v>
      </c>
      <c r="E1421" s="37">
        <v>0</v>
      </c>
      <c r="F1421" s="36">
        <v>39</v>
      </c>
      <c r="G1421" s="36">
        <v>231</v>
      </c>
      <c r="H1421" s="35">
        <v>0</v>
      </c>
    </row>
    <row r="1422" spans="1:8" s="185" customFormat="1" x14ac:dyDescent="0.3">
      <c r="A1422" s="192" t="s">
        <v>1074</v>
      </c>
      <c r="B1422" s="69">
        <v>44170</v>
      </c>
      <c r="C1422" s="36">
        <v>85</v>
      </c>
      <c r="D1422" s="36">
        <v>962</v>
      </c>
      <c r="E1422" s="37">
        <v>0</v>
      </c>
      <c r="F1422" s="36">
        <v>82</v>
      </c>
      <c r="G1422" s="36">
        <v>223</v>
      </c>
      <c r="H1422" s="35">
        <v>0</v>
      </c>
    </row>
    <row r="1423" spans="1:8" s="185" customFormat="1" x14ac:dyDescent="0.3">
      <c r="A1423" s="192" t="s">
        <v>1075</v>
      </c>
      <c r="B1423" s="69">
        <v>44170</v>
      </c>
      <c r="C1423" s="36">
        <v>154</v>
      </c>
      <c r="D1423" s="36">
        <v>806</v>
      </c>
      <c r="E1423" s="37">
        <v>0</v>
      </c>
      <c r="F1423" s="36">
        <v>105</v>
      </c>
      <c r="G1423" s="36">
        <v>298</v>
      </c>
      <c r="H1423" s="35">
        <v>0</v>
      </c>
    </row>
    <row r="1424" spans="1:8" s="185" customFormat="1" x14ac:dyDescent="0.3">
      <c r="A1424" s="192" t="s">
        <v>1069</v>
      </c>
      <c r="B1424" s="69">
        <v>44171</v>
      </c>
      <c r="C1424" s="36">
        <v>425</v>
      </c>
      <c r="D1424" s="36">
        <v>2487</v>
      </c>
      <c r="E1424" s="37">
        <v>0</v>
      </c>
      <c r="F1424" s="36">
        <v>227</v>
      </c>
      <c r="G1424" s="36">
        <v>731</v>
      </c>
      <c r="H1424" s="35">
        <v>0</v>
      </c>
    </row>
    <row r="1425" spans="1:8" s="185" customFormat="1" x14ac:dyDescent="0.3">
      <c r="A1425" s="192" t="s">
        <v>1071</v>
      </c>
      <c r="B1425" s="69">
        <v>44171</v>
      </c>
      <c r="C1425" s="36">
        <v>151</v>
      </c>
      <c r="D1425" s="36">
        <v>1198</v>
      </c>
      <c r="E1425" s="37">
        <v>0</v>
      </c>
      <c r="F1425" s="36">
        <v>77</v>
      </c>
      <c r="G1425" s="36">
        <v>505</v>
      </c>
      <c r="H1425" s="35">
        <v>0</v>
      </c>
    </row>
    <row r="1426" spans="1:8" s="185" customFormat="1" x14ac:dyDescent="0.3">
      <c r="A1426" s="192" t="s">
        <v>1072</v>
      </c>
      <c r="B1426" s="69">
        <v>44171</v>
      </c>
      <c r="C1426" s="36">
        <v>121</v>
      </c>
      <c r="D1426" s="36">
        <v>1198</v>
      </c>
      <c r="E1426" s="37">
        <v>0</v>
      </c>
      <c r="F1426" s="36">
        <v>87</v>
      </c>
      <c r="G1426" s="36">
        <v>335</v>
      </c>
      <c r="H1426" s="35">
        <v>0</v>
      </c>
    </row>
    <row r="1427" spans="1:8" s="185" customFormat="1" x14ac:dyDescent="0.3">
      <c r="A1427" s="192" t="s">
        <v>1073</v>
      </c>
      <c r="B1427" s="69">
        <v>44171</v>
      </c>
      <c r="C1427" s="36">
        <v>87</v>
      </c>
      <c r="D1427" s="36">
        <v>869</v>
      </c>
      <c r="E1427" s="37">
        <v>0</v>
      </c>
      <c r="F1427" s="36">
        <v>36</v>
      </c>
      <c r="G1427" s="36">
        <v>234</v>
      </c>
      <c r="H1427" s="35">
        <v>0</v>
      </c>
    </row>
    <row r="1428" spans="1:8" s="185" customFormat="1" x14ac:dyDescent="0.3">
      <c r="A1428" s="192" t="s">
        <v>1074</v>
      </c>
      <c r="B1428" s="69">
        <v>44171</v>
      </c>
      <c r="C1428" s="36">
        <v>88</v>
      </c>
      <c r="D1428" s="36">
        <v>929</v>
      </c>
      <c r="E1428" s="37">
        <v>0</v>
      </c>
      <c r="F1428" s="36">
        <v>70</v>
      </c>
      <c r="G1428" s="36">
        <v>219</v>
      </c>
      <c r="H1428" s="35">
        <v>0</v>
      </c>
    </row>
    <row r="1429" spans="1:8" s="185" customFormat="1" x14ac:dyDescent="0.3">
      <c r="A1429" s="192" t="s">
        <v>1075</v>
      </c>
      <c r="B1429" s="69">
        <v>44171</v>
      </c>
      <c r="C1429" s="36">
        <v>155</v>
      </c>
      <c r="D1429" s="36">
        <v>807</v>
      </c>
      <c r="E1429" s="37">
        <v>0</v>
      </c>
      <c r="F1429" s="36">
        <v>102</v>
      </c>
      <c r="G1429" s="36">
        <v>293</v>
      </c>
      <c r="H1429" s="35">
        <v>25</v>
      </c>
    </row>
    <row r="1430" spans="1:8" s="185" customFormat="1" x14ac:dyDescent="0.3">
      <c r="A1430" s="192" t="s">
        <v>1069</v>
      </c>
      <c r="B1430" s="69">
        <v>44172</v>
      </c>
      <c r="C1430" s="36">
        <v>424</v>
      </c>
      <c r="D1430" s="36">
        <v>2493</v>
      </c>
      <c r="E1430" s="37">
        <v>0</v>
      </c>
      <c r="F1430" s="36">
        <v>228</v>
      </c>
      <c r="G1430" s="36">
        <v>709</v>
      </c>
      <c r="H1430" s="35">
        <v>0</v>
      </c>
    </row>
    <row r="1431" spans="1:8" s="185" customFormat="1" x14ac:dyDescent="0.3">
      <c r="A1431" s="192" t="s">
        <v>1071</v>
      </c>
      <c r="B1431" s="69">
        <v>44172</v>
      </c>
      <c r="C1431" s="36">
        <v>157</v>
      </c>
      <c r="D1431" s="36">
        <v>1243</v>
      </c>
      <c r="E1431" s="37">
        <v>0</v>
      </c>
      <c r="F1431" s="36">
        <v>70</v>
      </c>
      <c r="G1431" s="36">
        <v>460</v>
      </c>
      <c r="H1431" s="35">
        <v>0</v>
      </c>
    </row>
    <row r="1432" spans="1:8" s="185" customFormat="1" x14ac:dyDescent="0.3">
      <c r="A1432" s="192" t="s">
        <v>1072</v>
      </c>
      <c r="B1432" s="69">
        <v>44172</v>
      </c>
      <c r="C1432" s="36">
        <v>124</v>
      </c>
      <c r="D1432" s="36">
        <v>1218</v>
      </c>
      <c r="E1432" s="37">
        <v>0</v>
      </c>
      <c r="F1432" s="36">
        <v>91</v>
      </c>
      <c r="G1432" s="36">
        <v>343</v>
      </c>
      <c r="H1432" s="35">
        <v>0</v>
      </c>
    </row>
    <row r="1433" spans="1:8" s="185" customFormat="1" x14ac:dyDescent="0.3">
      <c r="A1433" s="192" t="s">
        <v>1073</v>
      </c>
      <c r="B1433" s="69">
        <v>44172</v>
      </c>
      <c r="C1433" s="36">
        <v>96</v>
      </c>
      <c r="D1433" s="36">
        <v>884</v>
      </c>
      <c r="E1433" s="37">
        <v>0</v>
      </c>
      <c r="F1433" s="36">
        <v>20</v>
      </c>
      <c r="G1433" s="36">
        <v>158</v>
      </c>
      <c r="H1433" s="35">
        <v>0</v>
      </c>
    </row>
    <row r="1434" spans="1:8" s="185" customFormat="1" x14ac:dyDescent="0.3">
      <c r="A1434" s="192" t="s">
        <v>1074</v>
      </c>
      <c r="B1434" s="69">
        <v>44172</v>
      </c>
      <c r="C1434" s="36">
        <v>90</v>
      </c>
      <c r="D1434" s="36">
        <v>978</v>
      </c>
      <c r="E1434" s="37">
        <v>0</v>
      </c>
      <c r="F1434" s="36">
        <v>71</v>
      </c>
      <c r="G1434" s="36">
        <v>208</v>
      </c>
      <c r="H1434" s="35">
        <v>0</v>
      </c>
    </row>
    <row r="1435" spans="1:8" s="185" customFormat="1" x14ac:dyDescent="0.3">
      <c r="A1435" s="192" t="s">
        <v>1075</v>
      </c>
      <c r="B1435" s="69">
        <v>44172</v>
      </c>
      <c r="C1435" s="36">
        <v>155</v>
      </c>
      <c r="D1435" s="36">
        <v>804</v>
      </c>
      <c r="E1435" s="37">
        <v>7</v>
      </c>
      <c r="F1435" s="36">
        <v>102</v>
      </c>
      <c r="G1435" s="36">
        <v>296</v>
      </c>
      <c r="H1435" s="35">
        <v>18</v>
      </c>
    </row>
    <row r="1436" spans="1:8" s="185" customFormat="1" x14ac:dyDescent="0.3">
      <c r="A1436" s="192" t="s">
        <v>1069</v>
      </c>
      <c r="B1436" s="69">
        <v>44173</v>
      </c>
      <c r="C1436" s="36">
        <v>443</v>
      </c>
      <c r="D1436" s="36">
        <v>2591</v>
      </c>
      <c r="E1436" s="37">
        <v>0</v>
      </c>
      <c r="F1436" s="36">
        <v>189</v>
      </c>
      <c r="G1436" s="36">
        <v>623</v>
      </c>
      <c r="H1436" s="35">
        <v>0</v>
      </c>
    </row>
    <row r="1437" spans="1:8" s="185" customFormat="1" x14ac:dyDescent="0.3">
      <c r="A1437" s="192" t="s">
        <v>1071</v>
      </c>
      <c r="B1437" s="69">
        <v>44173</v>
      </c>
      <c r="C1437" s="36">
        <v>156</v>
      </c>
      <c r="D1437" s="36">
        <v>1331</v>
      </c>
      <c r="E1437" s="37">
        <v>0</v>
      </c>
      <c r="F1437" s="36">
        <v>75</v>
      </c>
      <c r="G1437" s="36">
        <v>321</v>
      </c>
      <c r="H1437" s="35">
        <v>0</v>
      </c>
    </row>
    <row r="1438" spans="1:8" s="185" customFormat="1" x14ac:dyDescent="0.3">
      <c r="A1438" s="192" t="s">
        <v>1072</v>
      </c>
      <c r="B1438" s="69">
        <v>44173</v>
      </c>
      <c r="C1438" s="36">
        <v>135</v>
      </c>
      <c r="D1438" s="36">
        <v>1285</v>
      </c>
      <c r="E1438" s="37">
        <v>0</v>
      </c>
      <c r="F1438" s="36">
        <v>75</v>
      </c>
      <c r="G1438" s="36">
        <v>292</v>
      </c>
      <c r="H1438" s="35">
        <v>0</v>
      </c>
    </row>
    <row r="1439" spans="1:8" s="185" customFormat="1" x14ac:dyDescent="0.3">
      <c r="A1439" s="192" t="s">
        <v>1073</v>
      </c>
      <c r="B1439" s="69">
        <v>44173</v>
      </c>
      <c r="C1439" s="36">
        <v>98</v>
      </c>
      <c r="D1439" s="36">
        <v>932</v>
      </c>
      <c r="E1439" s="37">
        <v>0</v>
      </c>
      <c r="F1439" s="36">
        <v>14</v>
      </c>
      <c r="G1439" s="36">
        <v>135</v>
      </c>
      <c r="H1439" s="35">
        <v>0</v>
      </c>
    </row>
    <row r="1440" spans="1:8" s="185" customFormat="1" x14ac:dyDescent="0.3">
      <c r="A1440" s="192" t="s">
        <v>1074</v>
      </c>
      <c r="B1440" s="69">
        <v>44173</v>
      </c>
      <c r="C1440" s="36">
        <v>91</v>
      </c>
      <c r="D1440" s="36">
        <v>980</v>
      </c>
      <c r="E1440" s="37">
        <v>0</v>
      </c>
      <c r="F1440" s="36">
        <v>70</v>
      </c>
      <c r="G1440" s="36">
        <v>204</v>
      </c>
      <c r="H1440" s="35">
        <v>0</v>
      </c>
    </row>
    <row r="1441" spans="1:8" s="185" customFormat="1" x14ac:dyDescent="0.3">
      <c r="A1441" s="192" t="s">
        <v>1075</v>
      </c>
      <c r="B1441" s="69">
        <v>44173</v>
      </c>
      <c r="C1441" s="36">
        <v>164</v>
      </c>
      <c r="D1441" s="36">
        <v>842</v>
      </c>
      <c r="E1441" s="37">
        <v>15</v>
      </c>
      <c r="F1441" s="36">
        <v>95</v>
      </c>
      <c r="G1441" s="36">
        <v>258</v>
      </c>
      <c r="H1441" s="35">
        <v>10</v>
      </c>
    </row>
    <row r="1442" spans="1:8" s="185" customFormat="1" x14ac:dyDescent="0.3">
      <c r="A1442" s="192" t="s">
        <v>1069</v>
      </c>
      <c r="B1442" s="69">
        <v>44174</v>
      </c>
      <c r="C1442" s="36">
        <v>444</v>
      </c>
      <c r="D1442" s="36">
        <v>2677</v>
      </c>
      <c r="E1442" s="37">
        <v>0</v>
      </c>
      <c r="F1442" s="36">
        <v>142</v>
      </c>
      <c r="G1442" s="36">
        <v>532</v>
      </c>
      <c r="H1442" s="35">
        <v>0</v>
      </c>
    </row>
    <row r="1443" spans="1:8" s="185" customFormat="1" x14ac:dyDescent="0.3">
      <c r="A1443" s="192" t="s">
        <v>1071</v>
      </c>
      <c r="B1443" s="69">
        <v>44174</v>
      </c>
      <c r="C1443" s="36">
        <v>158</v>
      </c>
      <c r="D1443" s="36">
        <v>1323</v>
      </c>
      <c r="E1443" s="37">
        <v>0</v>
      </c>
      <c r="F1443" s="36">
        <v>70</v>
      </c>
      <c r="G1443" s="36">
        <v>338</v>
      </c>
      <c r="H1443" s="35">
        <v>0</v>
      </c>
    </row>
    <row r="1444" spans="1:8" s="185" customFormat="1" x14ac:dyDescent="0.3">
      <c r="A1444" s="192" t="s">
        <v>1072</v>
      </c>
      <c r="B1444" s="69">
        <v>44174</v>
      </c>
      <c r="C1444" s="36">
        <v>134</v>
      </c>
      <c r="D1444" s="36">
        <v>1299</v>
      </c>
      <c r="E1444" s="37">
        <v>0</v>
      </c>
      <c r="F1444" s="36">
        <v>80</v>
      </c>
      <c r="G1444" s="36">
        <v>260</v>
      </c>
      <c r="H1444" s="35">
        <v>0</v>
      </c>
    </row>
    <row r="1445" spans="1:8" s="185" customFormat="1" x14ac:dyDescent="0.3">
      <c r="A1445" s="192" t="s">
        <v>1073</v>
      </c>
      <c r="B1445" s="69">
        <v>44174</v>
      </c>
      <c r="C1445" s="36">
        <v>96</v>
      </c>
      <c r="D1445" s="36">
        <v>924</v>
      </c>
      <c r="E1445" s="37">
        <v>0</v>
      </c>
      <c r="F1445" s="36">
        <v>13</v>
      </c>
      <c r="G1445" s="36">
        <v>155</v>
      </c>
      <c r="H1445" s="35">
        <v>0</v>
      </c>
    </row>
    <row r="1446" spans="1:8" s="185" customFormat="1" x14ac:dyDescent="0.3">
      <c r="A1446" s="192" t="s">
        <v>1074</v>
      </c>
      <c r="B1446" s="69">
        <v>44174</v>
      </c>
      <c r="C1446" s="36">
        <v>83</v>
      </c>
      <c r="D1446" s="36">
        <v>987</v>
      </c>
      <c r="E1446" s="37">
        <v>0</v>
      </c>
      <c r="F1446" s="36">
        <v>76</v>
      </c>
      <c r="G1446" s="36">
        <v>185</v>
      </c>
      <c r="H1446" s="35">
        <v>0</v>
      </c>
    </row>
    <row r="1447" spans="1:8" s="185" customFormat="1" x14ac:dyDescent="0.3">
      <c r="A1447" s="192" t="s">
        <v>1075</v>
      </c>
      <c r="B1447" s="69">
        <v>44174</v>
      </c>
      <c r="C1447" s="36">
        <v>164</v>
      </c>
      <c r="D1447" s="36">
        <v>906</v>
      </c>
      <c r="E1447" s="37">
        <v>24</v>
      </c>
      <c r="F1447" s="36">
        <v>93</v>
      </c>
      <c r="G1447" s="36">
        <v>188</v>
      </c>
      <c r="H1447" s="35">
        <v>6</v>
      </c>
    </row>
    <row r="1448" spans="1:8" s="185" customFormat="1" x14ac:dyDescent="0.3">
      <c r="A1448" s="192" t="s">
        <v>1069</v>
      </c>
      <c r="B1448" s="69">
        <v>44175</v>
      </c>
      <c r="C1448" s="36">
        <v>428</v>
      </c>
      <c r="D1448" s="36">
        <v>2639</v>
      </c>
      <c r="E1448" s="37">
        <v>0</v>
      </c>
      <c r="F1448" s="36">
        <v>81</v>
      </c>
      <c r="G1448" s="36">
        <v>315</v>
      </c>
      <c r="H1448" s="35">
        <v>0</v>
      </c>
    </row>
    <row r="1449" spans="1:8" s="185" customFormat="1" x14ac:dyDescent="0.3">
      <c r="A1449" s="192" t="s">
        <v>1071</v>
      </c>
      <c r="B1449" s="69">
        <v>44175</v>
      </c>
      <c r="C1449" s="36">
        <v>161</v>
      </c>
      <c r="D1449" s="36">
        <v>1335</v>
      </c>
      <c r="E1449" s="37">
        <v>0</v>
      </c>
      <c r="F1449" s="36">
        <v>69</v>
      </c>
      <c r="G1449" s="36">
        <v>302</v>
      </c>
      <c r="H1449" s="35">
        <v>0</v>
      </c>
    </row>
    <row r="1450" spans="1:8" s="185" customFormat="1" x14ac:dyDescent="0.3">
      <c r="A1450" s="192" t="s">
        <v>1072</v>
      </c>
      <c r="B1450" s="69">
        <v>44175</v>
      </c>
      <c r="C1450" s="36">
        <v>129</v>
      </c>
      <c r="D1450" s="36">
        <v>1317</v>
      </c>
      <c r="E1450" s="37">
        <v>0</v>
      </c>
      <c r="F1450" s="36">
        <v>75</v>
      </c>
      <c r="G1450" s="36">
        <v>237</v>
      </c>
      <c r="H1450" s="35">
        <v>0</v>
      </c>
    </row>
    <row r="1451" spans="1:8" s="185" customFormat="1" x14ac:dyDescent="0.3">
      <c r="A1451" s="192" t="s">
        <v>1073</v>
      </c>
      <c r="B1451" s="69">
        <v>44175</v>
      </c>
      <c r="C1451" s="36">
        <v>100</v>
      </c>
      <c r="D1451" s="36">
        <v>932</v>
      </c>
      <c r="E1451" s="37">
        <v>0</v>
      </c>
      <c r="F1451" s="36">
        <v>12</v>
      </c>
      <c r="G1451" s="36">
        <v>149</v>
      </c>
      <c r="H1451" s="35">
        <v>0</v>
      </c>
    </row>
    <row r="1452" spans="1:8" s="185" customFormat="1" x14ac:dyDescent="0.3">
      <c r="A1452" s="192" t="s">
        <v>1074</v>
      </c>
      <c r="B1452" s="69">
        <v>44175</v>
      </c>
      <c r="C1452" s="36">
        <v>88</v>
      </c>
      <c r="D1452" s="36">
        <v>974</v>
      </c>
      <c r="E1452" s="37">
        <v>0</v>
      </c>
      <c r="F1452" s="36">
        <v>72</v>
      </c>
      <c r="G1452" s="36">
        <v>215</v>
      </c>
      <c r="H1452" s="35">
        <v>0</v>
      </c>
    </row>
    <row r="1453" spans="1:8" s="185" customFormat="1" x14ac:dyDescent="0.3">
      <c r="A1453" s="192" t="s">
        <v>1075</v>
      </c>
      <c r="B1453" s="69">
        <v>44175</v>
      </c>
      <c r="C1453" s="36">
        <v>159</v>
      </c>
      <c r="D1453" s="36">
        <v>894</v>
      </c>
      <c r="E1453" s="37">
        <v>29</v>
      </c>
      <c r="F1453" s="36">
        <v>98</v>
      </c>
      <c r="G1453" s="36">
        <v>200</v>
      </c>
      <c r="H1453" s="35">
        <v>1</v>
      </c>
    </row>
    <row r="1454" spans="1:8" s="185" customFormat="1" x14ac:dyDescent="0.3">
      <c r="A1454" s="192" t="s">
        <v>1069</v>
      </c>
      <c r="B1454" s="69">
        <v>44176</v>
      </c>
      <c r="C1454" s="36">
        <v>423</v>
      </c>
      <c r="D1454" s="36">
        <v>2605</v>
      </c>
      <c r="E1454" s="37">
        <v>0</v>
      </c>
      <c r="F1454" s="36">
        <v>84</v>
      </c>
      <c r="G1454" s="36">
        <v>292</v>
      </c>
      <c r="H1454" s="35">
        <v>0</v>
      </c>
    </row>
    <row r="1455" spans="1:8" s="185" customFormat="1" x14ac:dyDescent="0.3">
      <c r="A1455" s="192" t="s">
        <v>1071</v>
      </c>
      <c r="B1455" s="69">
        <v>44176</v>
      </c>
      <c r="C1455" s="36">
        <v>164</v>
      </c>
      <c r="D1455" s="36">
        <v>1338</v>
      </c>
      <c r="E1455" s="37">
        <v>0</v>
      </c>
      <c r="F1455" s="36">
        <v>53</v>
      </c>
      <c r="G1455" s="36">
        <v>166</v>
      </c>
      <c r="H1455" s="35">
        <v>0</v>
      </c>
    </row>
    <row r="1456" spans="1:8" s="185" customFormat="1" x14ac:dyDescent="0.3">
      <c r="A1456" s="192" t="s">
        <v>1072</v>
      </c>
      <c r="B1456" s="69">
        <v>44176</v>
      </c>
      <c r="C1456" s="36">
        <v>146</v>
      </c>
      <c r="D1456" s="36">
        <v>1285</v>
      </c>
      <c r="E1456" s="37">
        <v>0</v>
      </c>
      <c r="F1456" s="36">
        <v>61</v>
      </c>
      <c r="G1456" s="36">
        <v>240</v>
      </c>
      <c r="H1456" s="35">
        <v>0</v>
      </c>
    </row>
    <row r="1457" spans="1:8" s="185" customFormat="1" x14ac:dyDescent="0.3">
      <c r="A1457" s="192" t="s">
        <v>1073</v>
      </c>
      <c r="B1457" s="69">
        <v>44176</v>
      </c>
      <c r="C1457" s="36">
        <v>95</v>
      </c>
      <c r="D1457" s="36">
        <v>932</v>
      </c>
      <c r="E1457" s="37">
        <v>0</v>
      </c>
      <c r="F1457" s="36">
        <v>17</v>
      </c>
      <c r="G1457" s="36">
        <v>138</v>
      </c>
      <c r="H1457" s="35">
        <v>0</v>
      </c>
    </row>
    <row r="1458" spans="1:8" s="185" customFormat="1" x14ac:dyDescent="0.3">
      <c r="A1458" s="192" t="s">
        <v>1074</v>
      </c>
      <c r="B1458" s="69">
        <v>44176</v>
      </c>
      <c r="C1458" s="36">
        <v>86</v>
      </c>
      <c r="D1458" s="36">
        <v>989</v>
      </c>
      <c r="E1458" s="37">
        <v>0</v>
      </c>
      <c r="F1458" s="36">
        <v>73</v>
      </c>
      <c r="G1458" s="36">
        <v>197</v>
      </c>
      <c r="H1458" s="35">
        <v>0</v>
      </c>
    </row>
    <row r="1459" spans="1:8" s="185" customFormat="1" x14ac:dyDescent="0.3">
      <c r="A1459" s="192" t="s">
        <v>1075</v>
      </c>
      <c r="B1459" s="69">
        <v>44176</v>
      </c>
      <c r="C1459" s="36">
        <v>167</v>
      </c>
      <c r="D1459" s="36">
        <v>877</v>
      </c>
      <c r="E1459" s="37">
        <v>31</v>
      </c>
      <c r="F1459" s="36">
        <v>90</v>
      </c>
      <c r="G1459" s="36">
        <v>217</v>
      </c>
      <c r="H1459" s="35">
        <v>4</v>
      </c>
    </row>
    <row r="1460" spans="1:8" s="185" customFormat="1" x14ac:dyDescent="0.3">
      <c r="A1460" s="192" t="s">
        <v>1069</v>
      </c>
      <c r="B1460" s="69">
        <v>44177</v>
      </c>
      <c r="C1460" s="36">
        <v>416</v>
      </c>
      <c r="D1460" s="36">
        <v>2498</v>
      </c>
      <c r="E1460" s="37">
        <v>0</v>
      </c>
      <c r="F1460" s="36">
        <v>91</v>
      </c>
      <c r="G1460" s="36">
        <v>393</v>
      </c>
      <c r="H1460" s="35">
        <v>0</v>
      </c>
    </row>
    <row r="1461" spans="1:8" s="185" customFormat="1" x14ac:dyDescent="0.3">
      <c r="A1461" s="192" t="s">
        <v>1071</v>
      </c>
      <c r="B1461" s="69">
        <v>44177</v>
      </c>
      <c r="C1461" s="36">
        <v>167</v>
      </c>
      <c r="D1461" s="36">
        <v>1310</v>
      </c>
      <c r="E1461" s="37">
        <v>0</v>
      </c>
      <c r="F1461" s="36">
        <v>61</v>
      </c>
      <c r="G1461" s="36">
        <v>208</v>
      </c>
      <c r="H1461" s="35">
        <v>0</v>
      </c>
    </row>
    <row r="1462" spans="1:8" s="185" customFormat="1" x14ac:dyDescent="0.3">
      <c r="A1462" s="192" t="s">
        <v>1072</v>
      </c>
      <c r="B1462" s="69">
        <v>44177</v>
      </c>
      <c r="C1462" s="36">
        <v>136</v>
      </c>
      <c r="D1462" s="36">
        <v>1219</v>
      </c>
      <c r="E1462" s="37">
        <v>0</v>
      </c>
      <c r="F1462" s="36">
        <v>69</v>
      </c>
      <c r="G1462" s="36">
        <v>307</v>
      </c>
      <c r="H1462" s="35">
        <v>0</v>
      </c>
    </row>
    <row r="1463" spans="1:8" s="185" customFormat="1" x14ac:dyDescent="0.3">
      <c r="A1463" s="192" t="s">
        <v>1073</v>
      </c>
      <c r="B1463" s="69">
        <v>44177</v>
      </c>
      <c r="C1463" s="36">
        <v>93</v>
      </c>
      <c r="D1463" s="36">
        <v>897</v>
      </c>
      <c r="E1463" s="37">
        <v>0</v>
      </c>
      <c r="F1463" s="36">
        <v>17</v>
      </c>
      <c r="G1463" s="36">
        <v>154</v>
      </c>
      <c r="H1463" s="35">
        <v>0</v>
      </c>
    </row>
    <row r="1464" spans="1:8" s="185" customFormat="1" x14ac:dyDescent="0.3">
      <c r="A1464" s="192" t="s">
        <v>1074</v>
      </c>
      <c r="B1464" s="69">
        <v>44177</v>
      </c>
      <c r="C1464" s="36">
        <v>91</v>
      </c>
      <c r="D1464" s="36">
        <v>980</v>
      </c>
      <c r="E1464" s="37">
        <v>0</v>
      </c>
      <c r="F1464" s="36">
        <v>63</v>
      </c>
      <c r="G1464" s="36">
        <v>172</v>
      </c>
      <c r="H1464" s="35">
        <v>0</v>
      </c>
    </row>
    <row r="1465" spans="1:8" s="185" customFormat="1" x14ac:dyDescent="0.3">
      <c r="A1465" s="192" t="s">
        <v>1075</v>
      </c>
      <c r="B1465" s="69">
        <v>44177</v>
      </c>
      <c r="C1465" s="36">
        <v>163</v>
      </c>
      <c r="D1465" s="36">
        <v>861</v>
      </c>
      <c r="E1465" s="37">
        <v>28</v>
      </c>
      <c r="F1465" s="36">
        <v>94</v>
      </c>
      <c r="G1465" s="36">
        <v>233</v>
      </c>
      <c r="H1465" s="35">
        <v>7</v>
      </c>
    </row>
    <row r="1466" spans="1:8" s="185" customFormat="1" x14ac:dyDescent="0.3">
      <c r="A1466" s="192" t="s">
        <v>1069</v>
      </c>
      <c r="B1466" s="69">
        <v>44178</v>
      </c>
      <c r="C1466" s="36">
        <v>403</v>
      </c>
      <c r="D1466" s="36">
        <v>2423</v>
      </c>
      <c r="E1466" s="37">
        <v>0</v>
      </c>
      <c r="F1466" s="36">
        <v>104</v>
      </c>
      <c r="G1466" s="36">
        <v>468</v>
      </c>
      <c r="H1466" s="35">
        <v>0</v>
      </c>
    </row>
    <row r="1467" spans="1:8" s="185" customFormat="1" x14ac:dyDescent="0.3">
      <c r="A1467" s="192" t="s">
        <v>1071</v>
      </c>
      <c r="B1467" s="69">
        <v>44178</v>
      </c>
      <c r="C1467" s="36">
        <v>156</v>
      </c>
      <c r="D1467" s="36">
        <v>1236</v>
      </c>
      <c r="E1467" s="37">
        <v>0</v>
      </c>
      <c r="F1467" s="36">
        <v>63</v>
      </c>
      <c r="G1467" s="36">
        <v>260</v>
      </c>
      <c r="H1467" s="35">
        <v>0</v>
      </c>
    </row>
    <row r="1468" spans="1:8" s="185" customFormat="1" x14ac:dyDescent="0.3">
      <c r="A1468" s="192" t="s">
        <v>1072</v>
      </c>
      <c r="B1468" s="69">
        <v>44178</v>
      </c>
      <c r="C1468" s="36">
        <v>115</v>
      </c>
      <c r="D1468" s="36">
        <v>1203</v>
      </c>
      <c r="E1468" s="37">
        <v>0</v>
      </c>
      <c r="F1468" s="36">
        <v>87</v>
      </c>
      <c r="G1468" s="36">
        <v>324</v>
      </c>
      <c r="H1468" s="35">
        <v>0</v>
      </c>
    </row>
    <row r="1469" spans="1:8" s="185" customFormat="1" x14ac:dyDescent="0.3">
      <c r="A1469" s="192" t="s">
        <v>1073</v>
      </c>
      <c r="B1469" s="69">
        <v>44178</v>
      </c>
      <c r="C1469" s="36">
        <v>91</v>
      </c>
      <c r="D1469" s="36">
        <v>863</v>
      </c>
      <c r="E1469" s="37">
        <v>0</v>
      </c>
      <c r="F1469" s="36">
        <v>19</v>
      </c>
      <c r="G1469" s="36">
        <v>174</v>
      </c>
      <c r="H1469" s="35">
        <v>0</v>
      </c>
    </row>
    <row r="1470" spans="1:8" s="185" customFormat="1" x14ac:dyDescent="0.3">
      <c r="A1470" s="192" t="s">
        <v>1074</v>
      </c>
      <c r="B1470" s="69">
        <v>44178</v>
      </c>
      <c r="C1470" s="36">
        <v>89</v>
      </c>
      <c r="D1470" s="36">
        <v>988</v>
      </c>
      <c r="E1470" s="37">
        <v>0</v>
      </c>
      <c r="F1470" s="36">
        <v>66</v>
      </c>
      <c r="G1470" s="36">
        <v>176</v>
      </c>
      <c r="H1470" s="35">
        <v>0</v>
      </c>
    </row>
    <row r="1471" spans="1:8" s="185" customFormat="1" x14ac:dyDescent="0.3">
      <c r="A1471" s="192" t="s">
        <v>1075</v>
      </c>
      <c r="B1471" s="69">
        <v>44178</v>
      </c>
      <c r="C1471" s="36">
        <v>163</v>
      </c>
      <c r="D1471" s="36">
        <v>863</v>
      </c>
      <c r="E1471" s="37">
        <v>33</v>
      </c>
      <c r="F1471" s="36">
        <v>94</v>
      </c>
      <c r="G1471" s="36">
        <v>231</v>
      </c>
      <c r="H1471" s="35">
        <v>2</v>
      </c>
    </row>
    <row r="1472" spans="1:8" s="185" customFormat="1" x14ac:dyDescent="0.3">
      <c r="A1472" s="192" t="s">
        <v>1069</v>
      </c>
      <c r="B1472" s="69">
        <v>44179</v>
      </c>
      <c r="C1472" s="36">
        <v>381</v>
      </c>
      <c r="D1472" s="36">
        <v>2421</v>
      </c>
      <c r="E1472" s="37">
        <v>0</v>
      </c>
      <c r="F1472" s="36">
        <v>127</v>
      </c>
      <c r="G1472" s="36">
        <v>464</v>
      </c>
      <c r="H1472" s="35">
        <v>0</v>
      </c>
    </row>
    <row r="1473" spans="1:8" s="185" customFormat="1" x14ac:dyDescent="0.3">
      <c r="A1473" s="192" t="s">
        <v>1071</v>
      </c>
      <c r="B1473" s="69">
        <v>44179</v>
      </c>
      <c r="C1473" s="36">
        <v>160</v>
      </c>
      <c r="D1473" s="36">
        <v>1268</v>
      </c>
      <c r="E1473" s="37">
        <v>0</v>
      </c>
      <c r="F1473" s="36">
        <v>54</v>
      </c>
      <c r="G1473" s="36">
        <v>252</v>
      </c>
      <c r="H1473" s="35">
        <v>0</v>
      </c>
    </row>
    <row r="1474" spans="1:8" s="185" customFormat="1" x14ac:dyDescent="0.3">
      <c r="A1474" s="192" t="s">
        <v>1072</v>
      </c>
      <c r="B1474" s="69">
        <v>44179</v>
      </c>
      <c r="C1474" s="36">
        <v>119</v>
      </c>
      <c r="D1474" s="36">
        <v>1244</v>
      </c>
      <c r="E1474" s="37">
        <v>0</v>
      </c>
      <c r="F1474" s="36">
        <v>83</v>
      </c>
      <c r="G1474" s="36">
        <v>293</v>
      </c>
      <c r="H1474" s="35">
        <v>0</v>
      </c>
    </row>
    <row r="1475" spans="1:8" s="185" customFormat="1" x14ac:dyDescent="0.3">
      <c r="A1475" s="192" t="s">
        <v>1073</v>
      </c>
      <c r="B1475" s="69">
        <v>44179</v>
      </c>
      <c r="C1475" s="36">
        <v>98</v>
      </c>
      <c r="D1475" s="36">
        <v>891</v>
      </c>
      <c r="E1475" s="37">
        <v>0</v>
      </c>
      <c r="F1475" s="36">
        <v>14</v>
      </c>
      <c r="G1475" s="36">
        <v>154</v>
      </c>
      <c r="H1475" s="35">
        <v>0</v>
      </c>
    </row>
    <row r="1476" spans="1:8" s="185" customFormat="1" x14ac:dyDescent="0.3">
      <c r="A1476" s="192" t="s">
        <v>1074</v>
      </c>
      <c r="B1476" s="69">
        <v>44179</v>
      </c>
      <c r="C1476" s="36">
        <v>93</v>
      </c>
      <c r="D1476" s="36">
        <v>954</v>
      </c>
      <c r="E1476" s="37">
        <v>0</v>
      </c>
      <c r="F1476" s="36">
        <v>62</v>
      </c>
      <c r="G1476" s="36">
        <v>202</v>
      </c>
      <c r="H1476" s="35">
        <v>0</v>
      </c>
    </row>
    <row r="1477" spans="1:8" s="185" customFormat="1" x14ac:dyDescent="0.3">
      <c r="A1477" s="192" t="s">
        <v>1075</v>
      </c>
      <c r="B1477" s="69">
        <v>44179</v>
      </c>
      <c r="C1477" s="36">
        <v>160</v>
      </c>
      <c r="D1477" s="36">
        <v>857</v>
      </c>
      <c r="E1477" s="37">
        <v>33</v>
      </c>
      <c r="F1477" s="36">
        <v>97</v>
      </c>
      <c r="G1477" s="36">
        <v>237</v>
      </c>
      <c r="H1477" s="35">
        <v>2</v>
      </c>
    </row>
    <row r="1478" spans="1:8" s="185" customFormat="1" x14ac:dyDescent="0.3">
      <c r="A1478" s="192" t="s">
        <v>1069</v>
      </c>
      <c r="B1478" s="69">
        <v>44180</v>
      </c>
      <c r="C1478" s="36">
        <v>408</v>
      </c>
      <c r="D1478" s="36">
        <v>2558</v>
      </c>
      <c r="E1478" s="37">
        <v>0</v>
      </c>
      <c r="F1478" s="36">
        <v>103</v>
      </c>
      <c r="G1478" s="36">
        <v>371</v>
      </c>
      <c r="H1478" s="35">
        <v>0</v>
      </c>
    </row>
    <row r="1479" spans="1:8" s="185" customFormat="1" x14ac:dyDescent="0.3">
      <c r="A1479" s="192" t="s">
        <v>1071</v>
      </c>
      <c r="B1479" s="69">
        <v>44180</v>
      </c>
      <c r="C1479" s="36">
        <v>169</v>
      </c>
      <c r="D1479" s="36">
        <v>1350</v>
      </c>
      <c r="E1479" s="37">
        <v>0</v>
      </c>
      <c r="F1479" s="36">
        <v>56</v>
      </c>
      <c r="G1479" s="36">
        <v>208</v>
      </c>
      <c r="H1479" s="35">
        <v>0</v>
      </c>
    </row>
    <row r="1480" spans="1:8" s="185" customFormat="1" x14ac:dyDescent="0.3">
      <c r="A1480" s="192" t="s">
        <v>1072</v>
      </c>
      <c r="B1480" s="69">
        <v>44180</v>
      </c>
      <c r="C1480" s="36">
        <v>131</v>
      </c>
      <c r="D1480" s="36">
        <v>1283</v>
      </c>
      <c r="E1480" s="37">
        <v>0</v>
      </c>
      <c r="F1480" s="36">
        <v>72</v>
      </c>
      <c r="G1480" s="36">
        <v>270</v>
      </c>
      <c r="H1480" s="35">
        <v>0</v>
      </c>
    </row>
    <row r="1481" spans="1:8" s="185" customFormat="1" x14ac:dyDescent="0.3">
      <c r="A1481" s="192" t="s">
        <v>1073</v>
      </c>
      <c r="B1481" s="69">
        <v>44180</v>
      </c>
      <c r="C1481" s="36">
        <v>92</v>
      </c>
      <c r="D1481" s="36">
        <v>918</v>
      </c>
      <c r="E1481" s="37">
        <v>0</v>
      </c>
      <c r="F1481" s="36">
        <v>21</v>
      </c>
      <c r="G1481" s="36">
        <v>134</v>
      </c>
      <c r="H1481" s="35">
        <v>0</v>
      </c>
    </row>
    <row r="1482" spans="1:8" s="185" customFormat="1" x14ac:dyDescent="0.3">
      <c r="A1482" s="192" t="s">
        <v>1074</v>
      </c>
      <c r="B1482" s="69">
        <v>44180</v>
      </c>
      <c r="C1482" s="36">
        <v>95</v>
      </c>
      <c r="D1482" s="36">
        <v>950</v>
      </c>
      <c r="E1482" s="37">
        <v>0</v>
      </c>
      <c r="F1482" s="36">
        <v>60</v>
      </c>
      <c r="G1482" s="36">
        <v>211</v>
      </c>
      <c r="H1482" s="35">
        <v>0</v>
      </c>
    </row>
    <row r="1483" spans="1:8" s="185" customFormat="1" x14ac:dyDescent="0.3">
      <c r="A1483" s="192" t="s">
        <v>1075</v>
      </c>
      <c r="B1483" s="69">
        <v>44180</v>
      </c>
      <c r="C1483" s="36">
        <v>169</v>
      </c>
      <c r="D1483" s="36">
        <v>879</v>
      </c>
      <c r="E1483" s="37">
        <v>25</v>
      </c>
      <c r="F1483" s="36">
        <v>88</v>
      </c>
      <c r="G1483" s="36">
        <v>215</v>
      </c>
      <c r="H1483" s="35">
        <v>10</v>
      </c>
    </row>
    <row r="1484" spans="1:8" s="185" customFormat="1" x14ac:dyDescent="0.3">
      <c r="A1484" s="192" t="s">
        <v>1069</v>
      </c>
      <c r="B1484" s="69">
        <v>44181</v>
      </c>
      <c r="C1484" s="36">
        <v>412</v>
      </c>
      <c r="D1484" s="36">
        <v>2574</v>
      </c>
      <c r="E1484" s="37">
        <v>0</v>
      </c>
      <c r="F1484" s="36">
        <v>99</v>
      </c>
      <c r="G1484" s="36">
        <v>356</v>
      </c>
      <c r="H1484" s="35">
        <v>0</v>
      </c>
    </row>
    <row r="1485" spans="1:8" s="185" customFormat="1" x14ac:dyDescent="0.3">
      <c r="A1485" s="192" t="s">
        <v>1071</v>
      </c>
      <c r="B1485" s="69">
        <v>44181</v>
      </c>
      <c r="C1485" s="36">
        <v>171</v>
      </c>
      <c r="D1485" s="36">
        <v>1328</v>
      </c>
      <c r="E1485" s="37">
        <v>0</v>
      </c>
      <c r="F1485" s="36">
        <v>60</v>
      </c>
      <c r="G1485" s="36">
        <v>202</v>
      </c>
      <c r="H1485" s="35">
        <v>0</v>
      </c>
    </row>
    <row r="1486" spans="1:8" s="185" customFormat="1" x14ac:dyDescent="0.3">
      <c r="A1486" s="192" t="s">
        <v>1072</v>
      </c>
      <c r="B1486" s="69">
        <v>44181</v>
      </c>
      <c r="C1486" s="36">
        <v>139</v>
      </c>
      <c r="D1486" s="36">
        <v>1288</v>
      </c>
      <c r="E1486" s="37">
        <v>0</v>
      </c>
      <c r="F1486" s="36">
        <v>67</v>
      </c>
      <c r="G1486" s="36">
        <v>256</v>
      </c>
      <c r="H1486" s="35">
        <v>0</v>
      </c>
    </row>
    <row r="1487" spans="1:8" s="185" customFormat="1" x14ac:dyDescent="0.3">
      <c r="A1487" s="192" t="s">
        <v>1073</v>
      </c>
      <c r="B1487" s="69">
        <v>44181</v>
      </c>
      <c r="C1487" s="36">
        <v>93</v>
      </c>
      <c r="D1487" s="36">
        <v>902</v>
      </c>
      <c r="E1487" s="37">
        <v>0</v>
      </c>
      <c r="F1487" s="36">
        <v>19</v>
      </c>
      <c r="G1487" s="36">
        <v>150</v>
      </c>
      <c r="H1487" s="35">
        <v>0</v>
      </c>
    </row>
    <row r="1488" spans="1:8" s="185" customFormat="1" x14ac:dyDescent="0.3">
      <c r="A1488" s="192" t="s">
        <v>1074</v>
      </c>
      <c r="B1488" s="69">
        <v>44181</v>
      </c>
      <c r="C1488" s="36">
        <v>90</v>
      </c>
      <c r="D1488" s="36">
        <v>956</v>
      </c>
      <c r="E1488" s="37">
        <v>0</v>
      </c>
      <c r="F1488" s="36">
        <v>65</v>
      </c>
      <c r="G1488" s="36">
        <v>215</v>
      </c>
      <c r="H1488" s="35">
        <v>0</v>
      </c>
    </row>
    <row r="1489" spans="1:8" s="185" customFormat="1" x14ac:dyDescent="0.3">
      <c r="A1489" s="192" t="s">
        <v>1075</v>
      </c>
      <c r="B1489" s="69">
        <v>44181</v>
      </c>
      <c r="C1489" s="36">
        <v>160</v>
      </c>
      <c r="D1489" s="36">
        <v>868</v>
      </c>
      <c r="E1489" s="37">
        <v>26</v>
      </c>
      <c r="F1489" s="36">
        <v>97</v>
      </c>
      <c r="G1489" s="36">
        <v>226</v>
      </c>
      <c r="H1489" s="35">
        <v>9</v>
      </c>
    </row>
    <row r="1490" spans="1:8" s="185" customFormat="1" x14ac:dyDescent="0.3">
      <c r="A1490" s="192" t="s">
        <v>1069</v>
      </c>
      <c r="B1490" s="69">
        <v>44182</v>
      </c>
      <c r="C1490" s="36">
        <v>407</v>
      </c>
      <c r="D1490" s="36">
        <v>2532</v>
      </c>
      <c r="E1490" s="37">
        <v>0</v>
      </c>
      <c r="F1490" s="36">
        <v>104</v>
      </c>
      <c r="G1490" s="36">
        <v>408</v>
      </c>
      <c r="H1490" s="35">
        <v>0</v>
      </c>
    </row>
    <row r="1491" spans="1:8" s="185" customFormat="1" x14ac:dyDescent="0.3">
      <c r="A1491" s="192" t="s">
        <v>1071</v>
      </c>
      <c r="B1491" s="69">
        <v>44182</v>
      </c>
      <c r="C1491" s="36">
        <v>162</v>
      </c>
      <c r="D1491" s="36">
        <v>1241</v>
      </c>
      <c r="E1491" s="37">
        <v>0</v>
      </c>
      <c r="F1491" s="36">
        <v>58</v>
      </c>
      <c r="G1491" s="36">
        <v>261</v>
      </c>
      <c r="H1491" s="35">
        <v>0</v>
      </c>
    </row>
    <row r="1492" spans="1:8" s="185" customFormat="1" x14ac:dyDescent="0.3">
      <c r="A1492" s="192" t="s">
        <v>1072</v>
      </c>
      <c r="B1492" s="69">
        <v>44182</v>
      </c>
      <c r="C1492" s="36">
        <v>129</v>
      </c>
      <c r="D1492" s="36">
        <v>1259</v>
      </c>
      <c r="E1492" s="37">
        <v>0</v>
      </c>
      <c r="F1492" s="36">
        <v>72</v>
      </c>
      <c r="G1492" s="36">
        <v>286</v>
      </c>
      <c r="H1492" s="35">
        <v>0</v>
      </c>
    </row>
    <row r="1493" spans="1:8" s="185" customFormat="1" x14ac:dyDescent="0.3">
      <c r="A1493" s="192" t="s">
        <v>1073</v>
      </c>
      <c r="B1493" s="69">
        <v>44182</v>
      </c>
      <c r="C1493" s="36">
        <v>95</v>
      </c>
      <c r="D1493" s="36">
        <v>864</v>
      </c>
      <c r="E1493" s="37">
        <v>0</v>
      </c>
      <c r="F1493" s="36">
        <v>19</v>
      </c>
      <c r="G1493" s="36">
        <v>166</v>
      </c>
      <c r="H1493" s="35">
        <v>0</v>
      </c>
    </row>
    <row r="1494" spans="1:8" s="185" customFormat="1" x14ac:dyDescent="0.3">
      <c r="A1494" s="192" t="s">
        <v>1074</v>
      </c>
      <c r="B1494" s="69">
        <v>44182</v>
      </c>
      <c r="C1494" s="36">
        <v>83</v>
      </c>
      <c r="D1494" s="36">
        <v>945</v>
      </c>
      <c r="E1494" s="37">
        <v>0</v>
      </c>
      <c r="F1494" s="36">
        <v>72</v>
      </c>
      <c r="G1494" s="36">
        <v>203</v>
      </c>
      <c r="H1494" s="35">
        <v>0</v>
      </c>
    </row>
    <row r="1495" spans="1:8" s="185" customFormat="1" x14ac:dyDescent="0.3">
      <c r="A1495" s="192" t="s">
        <v>1075</v>
      </c>
      <c r="B1495" s="69">
        <v>44182</v>
      </c>
      <c r="C1495" s="36">
        <v>160</v>
      </c>
      <c r="D1495" s="36">
        <v>831</v>
      </c>
      <c r="E1495" s="37">
        <v>27</v>
      </c>
      <c r="F1495" s="36">
        <v>97</v>
      </c>
      <c r="G1495" s="36">
        <v>252</v>
      </c>
      <c r="H1495" s="35">
        <v>8</v>
      </c>
    </row>
    <row r="1496" spans="1:8" s="185" customFormat="1" x14ac:dyDescent="0.3">
      <c r="A1496" s="192" t="s">
        <v>1069</v>
      </c>
      <c r="B1496" s="69">
        <v>44183</v>
      </c>
      <c r="C1496" s="36">
        <v>420</v>
      </c>
      <c r="D1496" s="36">
        <v>2631</v>
      </c>
      <c r="E1496" s="37">
        <v>0</v>
      </c>
      <c r="F1496" s="36">
        <v>89</v>
      </c>
      <c r="G1496" s="36">
        <v>267</v>
      </c>
      <c r="H1496" s="35">
        <v>0</v>
      </c>
    </row>
    <row r="1497" spans="1:8" s="185" customFormat="1" x14ac:dyDescent="0.3">
      <c r="A1497" s="192" t="s">
        <v>1071</v>
      </c>
      <c r="B1497" s="69">
        <v>44183</v>
      </c>
      <c r="C1497" s="36">
        <v>171</v>
      </c>
      <c r="D1497" s="36">
        <v>1304</v>
      </c>
      <c r="E1497" s="37">
        <v>0</v>
      </c>
      <c r="F1497" s="36">
        <v>47</v>
      </c>
      <c r="G1497" s="36">
        <v>207</v>
      </c>
      <c r="H1497" s="35">
        <v>0</v>
      </c>
    </row>
    <row r="1498" spans="1:8" s="185" customFormat="1" x14ac:dyDescent="0.3">
      <c r="A1498" s="192" t="s">
        <v>1072</v>
      </c>
      <c r="B1498" s="69">
        <v>44183</v>
      </c>
      <c r="C1498" s="36">
        <v>124</v>
      </c>
      <c r="D1498" s="36">
        <v>1243</v>
      </c>
      <c r="E1498" s="37">
        <v>0</v>
      </c>
      <c r="F1498" s="36">
        <v>77</v>
      </c>
      <c r="G1498" s="36">
        <v>306</v>
      </c>
      <c r="H1498" s="35">
        <v>0</v>
      </c>
    </row>
    <row r="1499" spans="1:8" s="185" customFormat="1" x14ac:dyDescent="0.3">
      <c r="A1499" s="192" t="s">
        <v>1073</v>
      </c>
      <c r="B1499" s="69">
        <v>44183</v>
      </c>
      <c r="C1499" s="36">
        <v>92</v>
      </c>
      <c r="D1499" s="36">
        <v>885</v>
      </c>
      <c r="E1499" s="37">
        <v>0</v>
      </c>
      <c r="F1499" s="36">
        <v>17</v>
      </c>
      <c r="G1499" s="36">
        <v>145</v>
      </c>
      <c r="H1499" s="35">
        <v>0</v>
      </c>
    </row>
    <row r="1500" spans="1:8" s="185" customFormat="1" x14ac:dyDescent="0.3">
      <c r="A1500" s="192" t="s">
        <v>1074</v>
      </c>
      <c r="B1500" s="69">
        <v>44183</v>
      </c>
      <c r="C1500" s="36">
        <v>93</v>
      </c>
      <c r="D1500" s="36">
        <v>947</v>
      </c>
      <c r="E1500" s="37">
        <v>0</v>
      </c>
      <c r="F1500" s="36">
        <v>60</v>
      </c>
      <c r="G1500" s="36">
        <v>203</v>
      </c>
      <c r="H1500" s="35">
        <v>0</v>
      </c>
    </row>
    <row r="1501" spans="1:8" s="185" customFormat="1" x14ac:dyDescent="0.3">
      <c r="A1501" s="192" t="s">
        <v>1075</v>
      </c>
      <c r="B1501" s="69">
        <v>44183</v>
      </c>
      <c r="C1501" s="36">
        <v>157</v>
      </c>
      <c r="D1501" s="36">
        <v>876</v>
      </c>
      <c r="E1501" s="37">
        <v>31</v>
      </c>
      <c r="F1501" s="36">
        <v>100</v>
      </c>
      <c r="G1501" s="36">
        <v>210</v>
      </c>
      <c r="H1501" s="35">
        <v>4</v>
      </c>
    </row>
    <row r="1502" spans="1:8" s="185" customFormat="1" x14ac:dyDescent="0.3">
      <c r="A1502" s="192" t="s">
        <v>1069</v>
      </c>
      <c r="B1502" s="69">
        <v>44184</v>
      </c>
      <c r="C1502" s="36">
        <v>436</v>
      </c>
      <c r="D1502" s="36">
        <v>2470</v>
      </c>
      <c r="E1502" s="37">
        <v>0</v>
      </c>
      <c r="F1502" s="36">
        <v>73</v>
      </c>
      <c r="G1502" s="36">
        <v>396</v>
      </c>
      <c r="H1502" s="35">
        <v>0</v>
      </c>
    </row>
    <row r="1503" spans="1:8" s="185" customFormat="1" x14ac:dyDescent="0.3">
      <c r="A1503" s="192" t="s">
        <v>1071</v>
      </c>
      <c r="B1503" s="69">
        <v>44184</v>
      </c>
      <c r="C1503" s="36">
        <v>170</v>
      </c>
      <c r="D1503" s="36">
        <v>1316</v>
      </c>
      <c r="E1503" s="37">
        <v>0</v>
      </c>
      <c r="F1503" s="36">
        <v>53</v>
      </c>
      <c r="G1503" s="36">
        <v>216</v>
      </c>
      <c r="H1503" s="35">
        <v>0</v>
      </c>
    </row>
    <row r="1504" spans="1:8" s="185" customFormat="1" x14ac:dyDescent="0.3">
      <c r="A1504" s="192" t="s">
        <v>1072</v>
      </c>
      <c r="B1504" s="69">
        <v>44184</v>
      </c>
      <c r="C1504" s="36">
        <v>128</v>
      </c>
      <c r="D1504" s="36">
        <v>1216</v>
      </c>
      <c r="E1504" s="37">
        <v>0</v>
      </c>
      <c r="F1504" s="36">
        <v>76</v>
      </c>
      <c r="G1504" s="36">
        <v>320</v>
      </c>
      <c r="H1504" s="35">
        <v>0</v>
      </c>
    </row>
    <row r="1505" spans="1:8" s="185" customFormat="1" x14ac:dyDescent="0.3">
      <c r="A1505" s="192" t="s">
        <v>1073</v>
      </c>
      <c r="B1505" s="69">
        <v>44184</v>
      </c>
      <c r="C1505" s="36">
        <v>92</v>
      </c>
      <c r="D1505" s="36">
        <v>824</v>
      </c>
      <c r="E1505" s="37">
        <v>0</v>
      </c>
      <c r="F1505" s="36">
        <v>19</v>
      </c>
      <c r="G1505" s="36">
        <v>174</v>
      </c>
      <c r="H1505" s="35">
        <v>0</v>
      </c>
    </row>
    <row r="1506" spans="1:8" s="185" customFormat="1" x14ac:dyDescent="0.3">
      <c r="A1506" s="192" t="s">
        <v>1074</v>
      </c>
      <c r="B1506" s="69">
        <v>44184</v>
      </c>
      <c r="C1506" s="36">
        <v>93</v>
      </c>
      <c r="D1506" s="36">
        <v>905</v>
      </c>
      <c r="E1506" s="37">
        <v>0</v>
      </c>
      <c r="F1506" s="36">
        <v>60</v>
      </c>
      <c r="G1506" s="36">
        <v>237</v>
      </c>
      <c r="H1506" s="35">
        <v>0</v>
      </c>
    </row>
    <row r="1507" spans="1:8" s="185" customFormat="1" x14ac:dyDescent="0.3">
      <c r="A1507" s="192" t="s">
        <v>1075</v>
      </c>
      <c r="B1507" s="69">
        <v>44184</v>
      </c>
      <c r="C1507" s="36">
        <v>152</v>
      </c>
      <c r="D1507" s="36">
        <v>851</v>
      </c>
      <c r="E1507" s="37">
        <v>25</v>
      </c>
      <c r="F1507" s="36">
        <v>105</v>
      </c>
      <c r="G1507" s="36">
        <v>232</v>
      </c>
      <c r="H1507" s="35">
        <v>15</v>
      </c>
    </row>
    <row r="1508" spans="1:8" s="185" customFormat="1" x14ac:dyDescent="0.3">
      <c r="A1508" s="192" t="s">
        <v>1069</v>
      </c>
      <c r="B1508" s="69">
        <v>44185</v>
      </c>
      <c r="C1508" s="36">
        <v>430</v>
      </c>
      <c r="D1508" s="36">
        <v>2313</v>
      </c>
      <c r="E1508" s="37">
        <v>0</v>
      </c>
      <c r="F1508" s="36">
        <v>81</v>
      </c>
      <c r="G1508" s="36">
        <v>555</v>
      </c>
      <c r="H1508" s="35">
        <v>0</v>
      </c>
    </row>
    <row r="1509" spans="1:8" s="185" customFormat="1" x14ac:dyDescent="0.3">
      <c r="A1509" s="192" t="s">
        <v>1071</v>
      </c>
      <c r="B1509" s="69">
        <v>44185</v>
      </c>
      <c r="C1509" s="36">
        <v>171</v>
      </c>
      <c r="D1509" s="36">
        <v>1271</v>
      </c>
      <c r="E1509" s="37">
        <v>0</v>
      </c>
      <c r="F1509" s="36">
        <v>51</v>
      </c>
      <c r="G1509" s="36">
        <v>218</v>
      </c>
      <c r="H1509" s="35">
        <v>0</v>
      </c>
    </row>
    <row r="1510" spans="1:8" s="185" customFormat="1" x14ac:dyDescent="0.3">
      <c r="A1510" s="192" t="s">
        <v>1072</v>
      </c>
      <c r="B1510" s="69">
        <v>44185</v>
      </c>
      <c r="C1510" s="36">
        <v>129</v>
      </c>
      <c r="D1510" s="36">
        <v>1194</v>
      </c>
      <c r="E1510" s="37">
        <v>0</v>
      </c>
      <c r="F1510" s="36">
        <v>78</v>
      </c>
      <c r="G1510" s="36">
        <v>329</v>
      </c>
      <c r="H1510" s="35">
        <v>0</v>
      </c>
    </row>
    <row r="1511" spans="1:8" s="185" customFormat="1" x14ac:dyDescent="0.3">
      <c r="A1511" s="192" t="s">
        <v>1073</v>
      </c>
      <c r="B1511" s="69">
        <v>44185</v>
      </c>
      <c r="C1511" s="36">
        <v>92</v>
      </c>
      <c r="D1511" s="36">
        <v>844</v>
      </c>
      <c r="E1511" s="37">
        <v>0</v>
      </c>
      <c r="F1511" s="36">
        <v>16</v>
      </c>
      <c r="G1511" s="36">
        <v>147</v>
      </c>
      <c r="H1511" s="35">
        <v>0</v>
      </c>
    </row>
    <row r="1512" spans="1:8" s="185" customFormat="1" x14ac:dyDescent="0.3">
      <c r="A1512" s="192" t="s">
        <v>1074</v>
      </c>
      <c r="B1512" s="69">
        <v>44185</v>
      </c>
      <c r="C1512" s="36">
        <v>90</v>
      </c>
      <c r="D1512" s="36">
        <v>872</v>
      </c>
      <c r="E1512" s="37">
        <v>0</v>
      </c>
      <c r="F1512" s="36">
        <v>63</v>
      </c>
      <c r="G1512" s="36">
        <v>277</v>
      </c>
      <c r="H1512" s="35">
        <v>0</v>
      </c>
    </row>
    <row r="1513" spans="1:8" s="185" customFormat="1" x14ac:dyDescent="0.3">
      <c r="A1513" s="192" t="s">
        <v>1075</v>
      </c>
      <c r="B1513" s="69">
        <v>44185</v>
      </c>
      <c r="C1513" s="36">
        <v>158</v>
      </c>
      <c r="D1513" s="36">
        <v>840</v>
      </c>
      <c r="E1513" s="37">
        <v>23</v>
      </c>
      <c r="F1513" s="36">
        <v>96</v>
      </c>
      <c r="G1513" s="36">
        <v>230</v>
      </c>
      <c r="H1513" s="35">
        <v>27</v>
      </c>
    </row>
    <row r="1514" spans="1:8" s="185" customFormat="1" x14ac:dyDescent="0.3">
      <c r="A1514" s="192" t="s">
        <v>1069</v>
      </c>
      <c r="B1514" s="69">
        <v>44186</v>
      </c>
      <c r="C1514" s="36">
        <v>420</v>
      </c>
      <c r="D1514" s="36">
        <v>2328</v>
      </c>
      <c r="E1514" s="37">
        <v>0</v>
      </c>
      <c r="F1514" s="36">
        <v>85</v>
      </c>
      <c r="G1514" s="36">
        <v>535</v>
      </c>
      <c r="H1514" s="35">
        <v>0</v>
      </c>
    </row>
    <row r="1515" spans="1:8" s="185" customFormat="1" x14ac:dyDescent="0.3">
      <c r="A1515" s="192" t="s">
        <v>1071</v>
      </c>
      <c r="B1515" s="69">
        <v>44186</v>
      </c>
      <c r="C1515" s="36">
        <v>167</v>
      </c>
      <c r="D1515" s="36">
        <v>1297</v>
      </c>
      <c r="E1515" s="37">
        <v>0</v>
      </c>
      <c r="F1515" s="36">
        <v>56</v>
      </c>
      <c r="G1515" s="36">
        <v>217</v>
      </c>
      <c r="H1515" s="35">
        <v>0</v>
      </c>
    </row>
    <row r="1516" spans="1:8" s="185" customFormat="1" x14ac:dyDescent="0.3">
      <c r="A1516" s="192" t="s">
        <v>1072</v>
      </c>
      <c r="B1516" s="69">
        <v>44186</v>
      </c>
      <c r="C1516" s="36">
        <v>132</v>
      </c>
      <c r="D1516" s="36">
        <v>1270</v>
      </c>
      <c r="E1516" s="37">
        <v>0</v>
      </c>
      <c r="F1516" s="36">
        <v>73</v>
      </c>
      <c r="G1516" s="36">
        <v>273</v>
      </c>
      <c r="H1516" s="35">
        <v>0</v>
      </c>
    </row>
    <row r="1517" spans="1:8" s="185" customFormat="1" x14ac:dyDescent="0.3">
      <c r="A1517" s="192" t="s">
        <v>1073</v>
      </c>
      <c r="B1517" s="69">
        <v>44186</v>
      </c>
      <c r="C1517" s="36">
        <v>91</v>
      </c>
      <c r="D1517" s="36">
        <v>889</v>
      </c>
      <c r="E1517" s="37">
        <v>0</v>
      </c>
      <c r="F1517" s="36">
        <v>13</v>
      </c>
      <c r="G1517" s="36">
        <v>110</v>
      </c>
      <c r="H1517" s="35">
        <v>0</v>
      </c>
    </row>
    <row r="1518" spans="1:8" s="185" customFormat="1" x14ac:dyDescent="0.3">
      <c r="A1518" s="192" t="s">
        <v>1074</v>
      </c>
      <c r="B1518" s="69">
        <v>44186</v>
      </c>
      <c r="C1518" s="36">
        <v>91</v>
      </c>
      <c r="D1518" s="36">
        <v>926</v>
      </c>
      <c r="E1518" s="37">
        <v>0</v>
      </c>
      <c r="F1518" s="36">
        <v>64</v>
      </c>
      <c r="G1518" s="36">
        <v>214</v>
      </c>
      <c r="H1518" s="35">
        <v>0</v>
      </c>
    </row>
    <row r="1519" spans="1:8" s="185" customFormat="1" x14ac:dyDescent="0.3">
      <c r="A1519" s="192" t="s">
        <v>1075</v>
      </c>
      <c r="B1519" s="69">
        <v>44186</v>
      </c>
      <c r="C1519" s="36">
        <v>160</v>
      </c>
      <c r="D1519" s="36">
        <v>823</v>
      </c>
      <c r="E1519" s="37">
        <v>22</v>
      </c>
      <c r="F1519" s="36">
        <v>93</v>
      </c>
      <c r="G1519" s="36">
        <v>245</v>
      </c>
      <c r="H1519" s="35">
        <v>28</v>
      </c>
    </row>
    <row r="1520" spans="1:8" s="185" customFormat="1" x14ac:dyDescent="0.3">
      <c r="A1520" s="192" t="s">
        <v>1069</v>
      </c>
      <c r="B1520" s="69">
        <v>44187</v>
      </c>
      <c r="C1520" s="36">
        <v>423</v>
      </c>
      <c r="D1520" s="36">
        <v>2414</v>
      </c>
      <c r="E1520" s="37">
        <v>0</v>
      </c>
      <c r="F1520" s="36">
        <v>76</v>
      </c>
      <c r="G1520" s="36">
        <v>434</v>
      </c>
      <c r="H1520" s="35">
        <v>0</v>
      </c>
    </row>
    <row r="1521" spans="1:8" s="185" customFormat="1" x14ac:dyDescent="0.3">
      <c r="A1521" s="192" t="s">
        <v>1071</v>
      </c>
      <c r="B1521" s="69">
        <v>44187</v>
      </c>
      <c r="C1521" s="36">
        <v>176</v>
      </c>
      <c r="D1521" s="36">
        <v>1359</v>
      </c>
      <c r="E1521" s="37">
        <v>0</v>
      </c>
      <c r="F1521" s="36">
        <v>44</v>
      </c>
      <c r="G1521" s="36">
        <v>188</v>
      </c>
      <c r="H1521" s="35">
        <v>0</v>
      </c>
    </row>
    <row r="1522" spans="1:8" s="185" customFormat="1" x14ac:dyDescent="0.3">
      <c r="A1522" s="192" t="s">
        <v>1072</v>
      </c>
      <c r="B1522" s="69">
        <v>44187</v>
      </c>
      <c r="C1522" s="36">
        <v>140</v>
      </c>
      <c r="D1522" s="36">
        <v>1291</v>
      </c>
      <c r="E1522" s="37">
        <v>0</v>
      </c>
      <c r="F1522" s="36">
        <v>67</v>
      </c>
      <c r="G1522" s="36">
        <v>248</v>
      </c>
      <c r="H1522" s="35">
        <v>0</v>
      </c>
    </row>
    <row r="1523" spans="1:8" s="185" customFormat="1" x14ac:dyDescent="0.3">
      <c r="A1523" s="192" t="s">
        <v>1073</v>
      </c>
      <c r="B1523" s="69">
        <v>44187</v>
      </c>
      <c r="C1523" s="36">
        <v>95</v>
      </c>
      <c r="D1523" s="36">
        <v>937</v>
      </c>
      <c r="E1523" s="37">
        <v>0</v>
      </c>
      <c r="F1523" s="36">
        <v>14</v>
      </c>
      <c r="G1523" s="36">
        <v>84</v>
      </c>
      <c r="H1523" s="35">
        <v>0</v>
      </c>
    </row>
    <row r="1524" spans="1:8" s="185" customFormat="1" x14ac:dyDescent="0.3">
      <c r="A1524" s="192" t="s">
        <v>1074</v>
      </c>
      <c r="B1524" s="69">
        <v>44187</v>
      </c>
      <c r="C1524" s="36">
        <v>97</v>
      </c>
      <c r="D1524" s="36">
        <v>977</v>
      </c>
      <c r="E1524" s="37">
        <v>0</v>
      </c>
      <c r="F1524" s="36">
        <v>58</v>
      </c>
      <c r="G1524" s="36">
        <v>175</v>
      </c>
      <c r="H1524" s="35">
        <v>0</v>
      </c>
    </row>
    <row r="1525" spans="1:8" s="185" customFormat="1" x14ac:dyDescent="0.3">
      <c r="A1525" s="192" t="s">
        <v>1075</v>
      </c>
      <c r="B1525" s="69">
        <v>44187</v>
      </c>
      <c r="C1525" s="36">
        <v>163</v>
      </c>
      <c r="D1525" s="36">
        <v>860</v>
      </c>
      <c r="E1525" s="37">
        <v>23</v>
      </c>
      <c r="F1525" s="36">
        <v>90</v>
      </c>
      <c r="G1525" s="36">
        <v>212</v>
      </c>
      <c r="H1525" s="35">
        <v>27</v>
      </c>
    </row>
    <row r="1526" spans="1:8" s="185" customFormat="1" x14ac:dyDescent="0.3">
      <c r="A1526" s="192" t="s">
        <v>1069</v>
      </c>
      <c r="B1526" s="69">
        <v>44188</v>
      </c>
      <c r="C1526" s="36">
        <v>425</v>
      </c>
      <c r="D1526" s="36">
        <v>2395</v>
      </c>
      <c r="E1526" s="37">
        <v>0</v>
      </c>
      <c r="F1526" s="36">
        <v>74</v>
      </c>
      <c r="G1526" s="36">
        <v>440</v>
      </c>
      <c r="H1526" s="35">
        <v>0</v>
      </c>
    </row>
    <row r="1527" spans="1:8" s="185" customFormat="1" x14ac:dyDescent="0.3">
      <c r="A1527" s="192" t="s">
        <v>1071</v>
      </c>
      <c r="B1527" s="69">
        <v>44188</v>
      </c>
      <c r="C1527" s="36">
        <v>175</v>
      </c>
      <c r="D1527" s="36">
        <v>1341</v>
      </c>
      <c r="E1527" s="37">
        <v>0</v>
      </c>
      <c r="F1527" s="36">
        <v>39</v>
      </c>
      <c r="G1527" s="36">
        <v>191</v>
      </c>
      <c r="H1527" s="35">
        <v>0</v>
      </c>
    </row>
    <row r="1528" spans="1:8" s="185" customFormat="1" x14ac:dyDescent="0.3">
      <c r="A1528" s="192" t="s">
        <v>1072</v>
      </c>
      <c r="B1528" s="69">
        <v>44188</v>
      </c>
      <c r="C1528" s="36">
        <v>137</v>
      </c>
      <c r="D1528" s="36">
        <v>1268</v>
      </c>
      <c r="E1528" s="37">
        <v>0</v>
      </c>
      <c r="F1528" s="36">
        <v>68</v>
      </c>
      <c r="G1528" s="36">
        <v>264</v>
      </c>
      <c r="H1528" s="35">
        <v>0</v>
      </c>
    </row>
    <row r="1529" spans="1:8" s="185" customFormat="1" x14ac:dyDescent="0.3">
      <c r="A1529" s="192" t="s">
        <v>1073</v>
      </c>
      <c r="B1529" s="69">
        <v>44188</v>
      </c>
      <c r="C1529" s="36">
        <v>97</v>
      </c>
      <c r="D1529" s="36">
        <v>955</v>
      </c>
      <c r="E1529" s="37">
        <v>0</v>
      </c>
      <c r="F1529" s="36">
        <v>11</v>
      </c>
      <c r="G1529" s="36">
        <v>73</v>
      </c>
      <c r="H1529" s="35">
        <v>0</v>
      </c>
    </row>
    <row r="1530" spans="1:8" s="185" customFormat="1" x14ac:dyDescent="0.3">
      <c r="A1530" s="192" t="s">
        <v>1074</v>
      </c>
      <c r="B1530" s="69">
        <v>44188</v>
      </c>
      <c r="C1530" s="36">
        <v>91</v>
      </c>
      <c r="D1530" s="36">
        <v>972</v>
      </c>
      <c r="E1530" s="37">
        <v>0</v>
      </c>
      <c r="F1530" s="36">
        <v>62</v>
      </c>
      <c r="G1530" s="36">
        <v>178</v>
      </c>
      <c r="H1530" s="35">
        <v>0</v>
      </c>
    </row>
    <row r="1531" spans="1:8" s="185" customFormat="1" x14ac:dyDescent="0.3">
      <c r="A1531" s="192" t="s">
        <v>1075</v>
      </c>
      <c r="B1531" s="69">
        <v>44188</v>
      </c>
      <c r="C1531" s="36">
        <v>160</v>
      </c>
      <c r="D1531" s="36">
        <v>867</v>
      </c>
      <c r="E1531" s="37">
        <v>25</v>
      </c>
      <c r="F1531" s="36">
        <v>93</v>
      </c>
      <c r="G1531" s="36">
        <v>201</v>
      </c>
      <c r="H1531" s="35">
        <v>25</v>
      </c>
    </row>
    <row r="1532" spans="1:8" s="185" customFormat="1" x14ac:dyDescent="0.3">
      <c r="A1532" s="192" t="s">
        <v>1069</v>
      </c>
      <c r="B1532" s="69">
        <v>44189</v>
      </c>
      <c r="C1532" s="36">
        <v>425</v>
      </c>
      <c r="D1532" s="36">
        <v>2345</v>
      </c>
      <c r="E1532" s="37">
        <v>0</v>
      </c>
      <c r="F1532" s="36">
        <v>77</v>
      </c>
      <c r="G1532" s="36">
        <v>494</v>
      </c>
      <c r="H1532" s="35">
        <v>0</v>
      </c>
    </row>
    <row r="1533" spans="1:8" s="185" customFormat="1" x14ac:dyDescent="0.3">
      <c r="A1533" s="192" t="s">
        <v>1071</v>
      </c>
      <c r="B1533" s="69">
        <v>44189</v>
      </c>
      <c r="C1533" s="36">
        <v>162</v>
      </c>
      <c r="D1533" s="36">
        <v>1298</v>
      </c>
      <c r="E1533" s="37">
        <v>0</v>
      </c>
      <c r="F1533" s="36">
        <v>54</v>
      </c>
      <c r="G1533" s="36">
        <v>203</v>
      </c>
      <c r="H1533" s="35">
        <v>0</v>
      </c>
    </row>
    <row r="1534" spans="1:8" s="185" customFormat="1" x14ac:dyDescent="0.3">
      <c r="A1534" s="192" t="s">
        <v>1072</v>
      </c>
      <c r="B1534" s="69">
        <v>44189</v>
      </c>
      <c r="C1534" s="36">
        <v>140</v>
      </c>
      <c r="D1534" s="36">
        <v>1232</v>
      </c>
      <c r="E1534" s="37">
        <v>0</v>
      </c>
      <c r="F1534" s="36">
        <v>64</v>
      </c>
      <c r="G1534" s="36">
        <v>282</v>
      </c>
      <c r="H1534" s="35">
        <v>0</v>
      </c>
    </row>
    <row r="1535" spans="1:8" s="185" customFormat="1" x14ac:dyDescent="0.3">
      <c r="A1535" s="192" t="s">
        <v>1073</v>
      </c>
      <c r="B1535" s="69">
        <v>44189</v>
      </c>
      <c r="C1535" s="36">
        <v>91</v>
      </c>
      <c r="D1535" s="36">
        <v>863</v>
      </c>
      <c r="E1535" s="37">
        <v>0</v>
      </c>
      <c r="F1535" s="36">
        <v>20</v>
      </c>
      <c r="G1535" s="36">
        <v>134</v>
      </c>
      <c r="H1535" s="35">
        <v>0</v>
      </c>
    </row>
    <row r="1536" spans="1:8" s="185" customFormat="1" x14ac:dyDescent="0.3">
      <c r="A1536" s="192" t="s">
        <v>1074</v>
      </c>
      <c r="B1536" s="69">
        <v>44189</v>
      </c>
      <c r="C1536" s="36">
        <v>96</v>
      </c>
      <c r="D1536" s="36">
        <v>923</v>
      </c>
      <c r="E1536" s="37">
        <v>0</v>
      </c>
      <c r="F1536" s="36">
        <v>57</v>
      </c>
      <c r="G1536" s="36">
        <v>212</v>
      </c>
      <c r="H1536" s="35">
        <v>0</v>
      </c>
    </row>
    <row r="1537" spans="1:8" s="185" customFormat="1" x14ac:dyDescent="0.3">
      <c r="A1537" s="192" t="s">
        <v>1075</v>
      </c>
      <c r="B1537" s="69">
        <v>44189</v>
      </c>
      <c r="C1537" s="36">
        <v>159</v>
      </c>
      <c r="D1537" s="36">
        <v>843</v>
      </c>
      <c r="E1537" s="37">
        <v>30</v>
      </c>
      <c r="F1537" s="36">
        <v>94</v>
      </c>
      <c r="G1537" s="36">
        <v>206</v>
      </c>
      <c r="H1537" s="35">
        <v>20</v>
      </c>
    </row>
    <row r="1538" spans="1:8" s="185" customFormat="1" x14ac:dyDescent="0.3">
      <c r="A1538" s="192" t="s">
        <v>1069</v>
      </c>
      <c r="B1538" s="69">
        <v>44190</v>
      </c>
      <c r="C1538" s="36">
        <v>418</v>
      </c>
      <c r="D1538" s="36">
        <v>2181</v>
      </c>
      <c r="E1538" s="37">
        <v>0</v>
      </c>
      <c r="F1538" s="36">
        <v>85</v>
      </c>
      <c r="G1538" s="36">
        <v>658</v>
      </c>
      <c r="H1538" s="35">
        <v>0</v>
      </c>
    </row>
    <row r="1539" spans="1:8" s="185" customFormat="1" x14ac:dyDescent="0.3">
      <c r="A1539" s="192" t="s">
        <v>1071</v>
      </c>
      <c r="B1539" s="69">
        <v>44190</v>
      </c>
      <c r="C1539" s="36">
        <v>165</v>
      </c>
      <c r="D1539" s="36">
        <v>1121</v>
      </c>
      <c r="E1539" s="37">
        <v>0</v>
      </c>
      <c r="F1539" s="36">
        <v>55</v>
      </c>
      <c r="G1539" s="36">
        <v>267</v>
      </c>
      <c r="H1539" s="35">
        <v>0</v>
      </c>
    </row>
    <row r="1540" spans="1:8" s="185" customFormat="1" x14ac:dyDescent="0.3">
      <c r="A1540" s="192" t="s">
        <v>1072</v>
      </c>
      <c r="B1540" s="69">
        <v>44190</v>
      </c>
      <c r="C1540" s="36">
        <v>136</v>
      </c>
      <c r="D1540" s="36">
        <v>1127</v>
      </c>
      <c r="E1540" s="37">
        <v>0</v>
      </c>
      <c r="F1540" s="36">
        <v>70</v>
      </c>
      <c r="G1540" s="36">
        <v>375</v>
      </c>
      <c r="H1540" s="35">
        <v>0</v>
      </c>
    </row>
    <row r="1541" spans="1:8" s="185" customFormat="1" x14ac:dyDescent="0.3">
      <c r="A1541" s="192" t="s">
        <v>1073</v>
      </c>
      <c r="B1541" s="69">
        <v>44190</v>
      </c>
      <c r="C1541" s="36">
        <v>95</v>
      </c>
      <c r="D1541" s="36">
        <v>788</v>
      </c>
      <c r="E1541" s="37">
        <v>0</v>
      </c>
      <c r="F1541" s="36">
        <v>15</v>
      </c>
      <c r="G1541" s="36">
        <v>200</v>
      </c>
      <c r="H1541" s="35">
        <v>0</v>
      </c>
    </row>
    <row r="1542" spans="1:8" s="185" customFormat="1" x14ac:dyDescent="0.3">
      <c r="A1542" s="192" t="s">
        <v>1074</v>
      </c>
      <c r="B1542" s="69">
        <v>44190</v>
      </c>
      <c r="C1542" s="36">
        <v>92</v>
      </c>
      <c r="D1542" s="36">
        <v>825</v>
      </c>
      <c r="E1542" s="37">
        <v>0</v>
      </c>
      <c r="F1542" s="36">
        <v>63</v>
      </c>
      <c r="G1542" s="36">
        <v>302</v>
      </c>
      <c r="H1542" s="35">
        <v>0</v>
      </c>
    </row>
    <row r="1543" spans="1:8" s="185" customFormat="1" x14ac:dyDescent="0.3">
      <c r="A1543" s="192" t="s">
        <v>1075</v>
      </c>
      <c r="B1543" s="69">
        <v>44190</v>
      </c>
      <c r="C1543" s="36">
        <v>159</v>
      </c>
      <c r="D1543" s="36">
        <v>803</v>
      </c>
      <c r="E1543" s="37">
        <v>31</v>
      </c>
      <c r="F1543" s="36">
        <v>92</v>
      </c>
      <c r="G1543" s="36">
        <v>261</v>
      </c>
      <c r="H1543" s="35">
        <v>19</v>
      </c>
    </row>
    <row r="1544" spans="1:8" s="185" customFormat="1" x14ac:dyDescent="0.3">
      <c r="A1544" s="192" t="s">
        <v>1069</v>
      </c>
      <c r="B1544" s="69">
        <v>44191</v>
      </c>
      <c r="C1544" s="36">
        <v>408</v>
      </c>
      <c r="D1544" s="36">
        <v>2110</v>
      </c>
      <c r="E1544" s="37">
        <v>0</v>
      </c>
      <c r="F1544" s="36">
        <v>99</v>
      </c>
      <c r="G1544" s="36">
        <v>696</v>
      </c>
      <c r="H1544" s="35">
        <v>0</v>
      </c>
    </row>
    <row r="1545" spans="1:8" s="185" customFormat="1" x14ac:dyDescent="0.3">
      <c r="A1545" s="192" t="s">
        <v>1071</v>
      </c>
      <c r="B1545" s="69">
        <v>44191</v>
      </c>
      <c r="C1545" s="36">
        <v>170</v>
      </c>
      <c r="D1545" s="36">
        <v>1154</v>
      </c>
      <c r="E1545" s="37">
        <v>0</v>
      </c>
      <c r="F1545" s="36">
        <v>51</v>
      </c>
      <c r="G1545" s="36">
        <v>307</v>
      </c>
      <c r="H1545" s="35">
        <v>0</v>
      </c>
    </row>
    <row r="1546" spans="1:8" s="185" customFormat="1" x14ac:dyDescent="0.3">
      <c r="A1546" s="192" t="s">
        <v>1072</v>
      </c>
      <c r="B1546" s="69">
        <v>44191</v>
      </c>
      <c r="C1546" s="36">
        <v>133</v>
      </c>
      <c r="D1546" s="36">
        <v>1203</v>
      </c>
      <c r="E1546" s="37">
        <v>0</v>
      </c>
      <c r="F1546" s="36">
        <v>69</v>
      </c>
      <c r="G1546" s="36">
        <v>313</v>
      </c>
      <c r="H1546" s="35">
        <v>0</v>
      </c>
    </row>
    <row r="1547" spans="1:8" s="185" customFormat="1" x14ac:dyDescent="0.3">
      <c r="A1547" s="192" t="s">
        <v>1073</v>
      </c>
      <c r="B1547" s="69">
        <v>44191</v>
      </c>
      <c r="C1547" s="36">
        <v>93</v>
      </c>
      <c r="D1547" s="36">
        <v>805</v>
      </c>
      <c r="E1547" s="37">
        <v>0</v>
      </c>
      <c r="F1547" s="36">
        <v>18</v>
      </c>
      <c r="G1547" s="36">
        <v>188</v>
      </c>
      <c r="H1547" s="35">
        <v>0</v>
      </c>
    </row>
    <row r="1548" spans="1:8" s="185" customFormat="1" x14ac:dyDescent="0.3">
      <c r="A1548" s="192" t="s">
        <v>1074</v>
      </c>
      <c r="B1548" s="69">
        <v>44191</v>
      </c>
      <c r="C1548" s="36">
        <v>93</v>
      </c>
      <c r="D1548" s="36">
        <v>901</v>
      </c>
      <c r="E1548" s="37">
        <v>0</v>
      </c>
      <c r="F1548" s="36">
        <v>60</v>
      </c>
      <c r="G1548" s="36">
        <v>236</v>
      </c>
      <c r="H1548" s="35">
        <v>0</v>
      </c>
    </row>
    <row r="1549" spans="1:8" s="185" customFormat="1" x14ac:dyDescent="0.3">
      <c r="A1549" s="192" t="s">
        <v>1075</v>
      </c>
      <c r="B1549" s="69">
        <v>44191</v>
      </c>
      <c r="C1549" s="36">
        <v>157</v>
      </c>
      <c r="D1549" s="36">
        <v>810</v>
      </c>
      <c r="E1549" s="37">
        <v>32</v>
      </c>
      <c r="F1549" s="36">
        <v>96</v>
      </c>
      <c r="G1549" s="36">
        <v>244</v>
      </c>
      <c r="H1549" s="35">
        <v>18</v>
      </c>
    </row>
    <row r="1550" spans="1:8" s="185" customFormat="1" x14ac:dyDescent="0.3">
      <c r="A1550" s="192" t="s">
        <v>1069</v>
      </c>
      <c r="B1550" s="69">
        <v>44192</v>
      </c>
      <c r="C1550" s="36">
        <v>412</v>
      </c>
      <c r="D1550" s="36">
        <v>2180</v>
      </c>
      <c r="E1550" s="37">
        <v>0</v>
      </c>
      <c r="F1550" s="36">
        <v>95</v>
      </c>
      <c r="G1550" s="36">
        <v>612</v>
      </c>
      <c r="H1550" s="35">
        <v>0</v>
      </c>
    </row>
    <row r="1551" spans="1:8" s="185" customFormat="1" x14ac:dyDescent="0.3">
      <c r="A1551" s="192" t="s">
        <v>1071</v>
      </c>
      <c r="B1551" s="69">
        <v>44192</v>
      </c>
      <c r="C1551" s="36">
        <v>174</v>
      </c>
      <c r="D1551" s="36">
        <v>1202</v>
      </c>
      <c r="E1551" s="37">
        <v>0</v>
      </c>
      <c r="F1551" s="36">
        <v>47</v>
      </c>
      <c r="G1551" s="36">
        <v>258</v>
      </c>
      <c r="H1551" s="35">
        <v>0</v>
      </c>
    </row>
    <row r="1552" spans="1:8" s="185" customFormat="1" x14ac:dyDescent="0.3">
      <c r="A1552" s="192" t="s">
        <v>1072</v>
      </c>
      <c r="B1552" s="69">
        <v>44192</v>
      </c>
      <c r="C1552" s="36">
        <v>137</v>
      </c>
      <c r="D1552" s="36">
        <v>1247</v>
      </c>
      <c r="E1552" s="37">
        <v>0</v>
      </c>
      <c r="F1552" s="36">
        <v>68</v>
      </c>
      <c r="G1552" s="36">
        <v>272</v>
      </c>
      <c r="H1552" s="35">
        <v>0</v>
      </c>
    </row>
    <row r="1553" spans="1:8" s="185" customFormat="1" x14ac:dyDescent="0.3">
      <c r="A1553" s="192" t="s">
        <v>1073</v>
      </c>
      <c r="B1553" s="69">
        <v>44192</v>
      </c>
      <c r="C1553" s="36">
        <v>95</v>
      </c>
      <c r="D1553" s="36">
        <v>831</v>
      </c>
      <c r="E1553" s="37">
        <v>0</v>
      </c>
      <c r="F1553" s="36">
        <v>16</v>
      </c>
      <c r="G1553" s="36">
        <v>155</v>
      </c>
      <c r="H1553" s="35">
        <v>0</v>
      </c>
    </row>
    <row r="1554" spans="1:8" s="185" customFormat="1" x14ac:dyDescent="0.3">
      <c r="A1554" s="192" t="s">
        <v>1074</v>
      </c>
      <c r="B1554" s="69">
        <v>44192</v>
      </c>
      <c r="C1554" s="36">
        <v>98</v>
      </c>
      <c r="D1554" s="36">
        <v>947</v>
      </c>
      <c r="E1554" s="37">
        <v>0</v>
      </c>
      <c r="F1554" s="36">
        <v>55</v>
      </c>
      <c r="G1554" s="36">
        <v>194</v>
      </c>
      <c r="H1554" s="35">
        <v>0</v>
      </c>
    </row>
    <row r="1555" spans="1:8" s="185" customFormat="1" x14ac:dyDescent="0.3">
      <c r="A1555" s="192" t="s">
        <v>1075</v>
      </c>
      <c r="B1555" s="69">
        <v>44192</v>
      </c>
      <c r="C1555" s="36">
        <v>158</v>
      </c>
      <c r="D1555" s="36">
        <v>843</v>
      </c>
      <c r="E1555" s="37">
        <v>34</v>
      </c>
      <c r="F1555" s="36">
        <v>94</v>
      </c>
      <c r="G1555" s="36">
        <v>217</v>
      </c>
      <c r="H1555" s="35">
        <v>16</v>
      </c>
    </row>
    <row r="1556" spans="1:8" s="185" customFormat="1" x14ac:dyDescent="0.3">
      <c r="A1556" s="192" t="s">
        <v>1069</v>
      </c>
      <c r="B1556" s="69">
        <v>44193</v>
      </c>
      <c r="C1556" s="36">
        <v>418</v>
      </c>
      <c r="D1556" s="36">
        <v>2287</v>
      </c>
      <c r="E1556" s="37">
        <v>0</v>
      </c>
      <c r="F1556" s="36">
        <v>92</v>
      </c>
      <c r="G1556" s="36">
        <v>542</v>
      </c>
      <c r="H1556" s="35">
        <v>0</v>
      </c>
    </row>
    <row r="1557" spans="1:8" s="185" customFormat="1" x14ac:dyDescent="0.3">
      <c r="A1557" s="192" t="s">
        <v>1071</v>
      </c>
      <c r="B1557" s="69">
        <v>44193</v>
      </c>
      <c r="C1557" s="36">
        <v>176</v>
      </c>
      <c r="D1557" s="36">
        <v>1282</v>
      </c>
      <c r="E1557" s="37">
        <v>0</v>
      </c>
      <c r="F1557" s="36">
        <v>51</v>
      </c>
      <c r="G1557" s="36">
        <v>230</v>
      </c>
      <c r="H1557" s="35">
        <v>0</v>
      </c>
    </row>
    <row r="1558" spans="1:8" s="185" customFormat="1" x14ac:dyDescent="0.3">
      <c r="A1558" s="192" t="s">
        <v>1072</v>
      </c>
      <c r="B1558" s="69">
        <v>44193</v>
      </c>
      <c r="C1558" s="36">
        <v>135</v>
      </c>
      <c r="D1558" s="36">
        <v>1307</v>
      </c>
      <c r="E1558" s="37">
        <v>0</v>
      </c>
      <c r="F1558" s="36">
        <v>72</v>
      </c>
      <c r="G1558" s="36">
        <v>208</v>
      </c>
      <c r="H1558" s="35">
        <v>0</v>
      </c>
    </row>
    <row r="1559" spans="1:8" s="185" customFormat="1" x14ac:dyDescent="0.3">
      <c r="A1559" s="192" t="s">
        <v>1073</v>
      </c>
      <c r="B1559" s="69">
        <v>44193</v>
      </c>
      <c r="C1559" s="36">
        <v>99</v>
      </c>
      <c r="D1559" s="36">
        <v>888</v>
      </c>
      <c r="E1559" s="37">
        <v>0</v>
      </c>
      <c r="F1559" s="36">
        <v>10</v>
      </c>
      <c r="G1559" s="36">
        <v>107</v>
      </c>
      <c r="H1559" s="35">
        <v>0</v>
      </c>
    </row>
    <row r="1560" spans="1:8" s="185" customFormat="1" x14ac:dyDescent="0.3">
      <c r="A1560" s="192" t="s">
        <v>1074</v>
      </c>
      <c r="B1560" s="69">
        <v>44193</v>
      </c>
      <c r="C1560" s="36">
        <v>91</v>
      </c>
      <c r="D1560" s="36">
        <v>971</v>
      </c>
      <c r="E1560" s="37">
        <v>0</v>
      </c>
      <c r="F1560" s="36">
        <v>62</v>
      </c>
      <c r="G1560" s="36">
        <v>186</v>
      </c>
      <c r="H1560" s="35">
        <v>0</v>
      </c>
    </row>
    <row r="1561" spans="1:8" s="185" customFormat="1" x14ac:dyDescent="0.3">
      <c r="A1561" s="192" t="s">
        <v>1075</v>
      </c>
      <c r="B1561" s="69">
        <v>44193</v>
      </c>
      <c r="C1561" s="36">
        <v>162</v>
      </c>
      <c r="D1561" s="36">
        <v>860</v>
      </c>
      <c r="E1561" s="37">
        <v>37</v>
      </c>
      <c r="F1561" s="36">
        <v>90</v>
      </c>
      <c r="G1561" s="36">
        <v>198</v>
      </c>
      <c r="H1561" s="35">
        <v>13</v>
      </c>
    </row>
    <row r="1562" spans="1:8" s="185" customFormat="1" x14ac:dyDescent="0.3">
      <c r="A1562" s="192" t="s">
        <v>1069</v>
      </c>
      <c r="B1562" s="69">
        <v>44194</v>
      </c>
      <c r="C1562" s="36">
        <v>436</v>
      </c>
      <c r="D1562" s="36">
        <v>2490</v>
      </c>
      <c r="E1562" s="37">
        <v>0</v>
      </c>
      <c r="F1562" s="36">
        <v>78</v>
      </c>
      <c r="G1562" s="36">
        <v>365</v>
      </c>
      <c r="H1562" s="35">
        <v>0</v>
      </c>
    </row>
    <row r="1563" spans="1:8" s="185" customFormat="1" x14ac:dyDescent="0.3">
      <c r="A1563" s="192" t="s">
        <v>1071</v>
      </c>
      <c r="B1563" s="69">
        <v>44194</v>
      </c>
      <c r="C1563" s="36">
        <v>184</v>
      </c>
      <c r="D1563" s="36">
        <v>1367</v>
      </c>
      <c r="E1563" s="37">
        <v>0</v>
      </c>
      <c r="F1563" s="36">
        <v>48</v>
      </c>
      <c r="G1563" s="36">
        <v>192</v>
      </c>
      <c r="H1563" s="35">
        <v>0</v>
      </c>
    </row>
    <row r="1564" spans="1:8" s="185" customFormat="1" x14ac:dyDescent="0.3">
      <c r="A1564" s="192" t="s">
        <v>1072</v>
      </c>
      <c r="B1564" s="69">
        <v>44194</v>
      </c>
      <c r="C1564" s="36">
        <v>146</v>
      </c>
      <c r="D1564" s="36">
        <v>1368</v>
      </c>
      <c r="E1564" s="37">
        <v>0</v>
      </c>
      <c r="F1564" s="36">
        <v>62</v>
      </c>
      <c r="G1564" s="36">
        <v>185</v>
      </c>
      <c r="H1564" s="35">
        <v>0</v>
      </c>
    </row>
    <row r="1565" spans="1:8" s="185" customFormat="1" x14ac:dyDescent="0.3">
      <c r="A1565" s="192" t="s">
        <v>1073</v>
      </c>
      <c r="B1565" s="69">
        <v>44194</v>
      </c>
      <c r="C1565" s="36">
        <v>98</v>
      </c>
      <c r="D1565" s="36">
        <v>936</v>
      </c>
      <c r="E1565" s="37">
        <v>0</v>
      </c>
      <c r="F1565" s="36">
        <v>13</v>
      </c>
      <c r="G1565" s="36">
        <v>84</v>
      </c>
      <c r="H1565" s="35">
        <v>0</v>
      </c>
    </row>
    <row r="1566" spans="1:8" s="185" customFormat="1" x14ac:dyDescent="0.3">
      <c r="A1566" s="192" t="s">
        <v>1074</v>
      </c>
      <c r="B1566" s="69">
        <v>44194</v>
      </c>
      <c r="C1566" s="36">
        <v>92</v>
      </c>
      <c r="D1566" s="36">
        <v>975</v>
      </c>
      <c r="E1566" s="37">
        <v>0</v>
      </c>
      <c r="F1566" s="36">
        <v>62</v>
      </c>
      <c r="G1566" s="36">
        <v>184</v>
      </c>
      <c r="H1566" s="35">
        <v>0</v>
      </c>
    </row>
    <row r="1567" spans="1:8" s="185" customFormat="1" x14ac:dyDescent="0.3">
      <c r="A1567" s="192" t="s">
        <v>1075</v>
      </c>
      <c r="B1567" s="69">
        <v>44194</v>
      </c>
      <c r="C1567" s="36">
        <v>165</v>
      </c>
      <c r="D1567" s="36">
        <v>873</v>
      </c>
      <c r="E1567" s="37">
        <v>40</v>
      </c>
      <c r="F1567" s="36">
        <v>88</v>
      </c>
      <c r="G1567" s="36">
        <v>209</v>
      </c>
      <c r="H1567" s="35">
        <v>10</v>
      </c>
    </row>
    <row r="1568" spans="1:8" s="185" customFormat="1" x14ac:dyDescent="0.3">
      <c r="A1568" s="192" t="s">
        <v>1069</v>
      </c>
      <c r="B1568" s="69">
        <v>44195</v>
      </c>
      <c r="C1568" s="36">
        <v>437</v>
      </c>
      <c r="D1568" s="36">
        <v>2525</v>
      </c>
      <c r="E1568" s="37">
        <v>0</v>
      </c>
      <c r="F1568" s="36">
        <v>95</v>
      </c>
      <c r="G1568" s="36">
        <v>362</v>
      </c>
      <c r="H1568" s="35">
        <v>0</v>
      </c>
    </row>
    <row r="1569" spans="1:8" s="185" customFormat="1" x14ac:dyDescent="0.3">
      <c r="A1569" s="192" t="s">
        <v>1071</v>
      </c>
      <c r="B1569" s="69">
        <v>44195</v>
      </c>
      <c r="C1569" s="36">
        <v>176</v>
      </c>
      <c r="D1569" s="36">
        <v>1386</v>
      </c>
      <c r="E1569" s="37">
        <v>0</v>
      </c>
      <c r="F1569" s="36">
        <v>57</v>
      </c>
      <c r="G1569" s="36">
        <v>174</v>
      </c>
      <c r="H1569" s="35">
        <v>0</v>
      </c>
    </row>
    <row r="1570" spans="1:8" s="185" customFormat="1" x14ac:dyDescent="0.3">
      <c r="A1570" s="192" t="s">
        <v>1072</v>
      </c>
      <c r="B1570" s="69">
        <v>44195</v>
      </c>
      <c r="C1570" s="36">
        <v>141</v>
      </c>
      <c r="D1570" s="36">
        <v>1370</v>
      </c>
      <c r="E1570" s="37">
        <v>0</v>
      </c>
      <c r="F1570" s="36">
        <v>66</v>
      </c>
      <c r="G1570" s="36">
        <v>183</v>
      </c>
      <c r="H1570" s="35">
        <v>0</v>
      </c>
    </row>
    <row r="1571" spans="1:8" s="185" customFormat="1" x14ac:dyDescent="0.3">
      <c r="A1571" s="192" t="s">
        <v>1073</v>
      </c>
      <c r="B1571" s="69">
        <v>44195</v>
      </c>
      <c r="C1571" s="36">
        <v>101</v>
      </c>
      <c r="D1571" s="36">
        <v>939</v>
      </c>
      <c r="E1571" s="37">
        <v>0</v>
      </c>
      <c r="F1571" s="36">
        <v>10</v>
      </c>
      <c r="G1571" s="36">
        <v>84</v>
      </c>
      <c r="H1571" s="35">
        <v>0</v>
      </c>
    </row>
    <row r="1572" spans="1:8" s="185" customFormat="1" x14ac:dyDescent="0.3">
      <c r="A1572" s="192" t="s">
        <v>1074</v>
      </c>
      <c r="B1572" s="69">
        <v>44195</v>
      </c>
      <c r="C1572" s="36">
        <v>92</v>
      </c>
      <c r="D1572" s="36">
        <v>1002</v>
      </c>
      <c r="E1572" s="37">
        <v>0</v>
      </c>
      <c r="F1572" s="36">
        <v>63</v>
      </c>
      <c r="G1572" s="36">
        <v>180</v>
      </c>
      <c r="H1572" s="35">
        <v>0</v>
      </c>
    </row>
    <row r="1573" spans="1:8" s="185" customFormat="1" x14ac:dyDescent="0.3">
      <c r="A1573" s="192" t="s">
        <v>1075</v>
      </c>
      <c r="B1573" s="69">
        <v>44195</v>
      </c>
      <c r="C1573" s="36">
        <v>173</v>
      </c>
      <c r="D1573" s="36">
        <v>907</v>
      </c>
      <c r="E1573" s="37">
        <v>43</v>
      </c>
      <c r="F1573" s="36">
        <v>80</v>
      </c>
      <c r="G1573" s="36">
        <v>178</v>
      </c>
      <c r="H1573" s="35">
        <v>17</v>
      </c>
    </row>
    <row r="1574" spans="1:8" s="185" customFormat="1" x14ac:dyDescent="0.3">
      <c r="A1574" s="192" t="s">
        <v>1069</v>
      </c>
      <c r="B1574" s="69">
        <v>44196</v>
      </c>
      <c r="C1574" s="36">
        <v>439</v>
      </c>
      <c r="D1574" s="36">
        <v>2509</v>
      </c>
      <c r="E1574" s="37">
        <v>0</v>
      </c>
      <c r="F1574" s="36">
        <v>91</v>
      </c>
      <c r="G1574" s="36">
        <v>371</v>
      </c>
      <c r="H1574" s="35">
        <v>0</v>
      </c>
    </row>
    <row r="1575" spans="1:8" s="185" customFormat="1" x14ac:dyDescent="0.3">
      <c r="A1575" s="192" t="s">
        <v>1071</v>
      </c>
      <c r="B1575" s="69">
        <v>44196</v>
      </c>
      <c r="C1575" s="36">
        <v>170</v>
      </c>
      <c r="D1575" s="36">
        <v>1331</v>
      </c>
      <c r="E1575" s="37">
        <v>0</v>
      </c>
      <c r="F1575" s="36">
        <v>62</v>
      </c>
      <c r="G1575" s="36">
        <v>209</v>
      </c>
      <c r="H1575" s="35">
        <v>0</v>
      </c>
    </row>
    <row r="1576" spans="1:8" s="185" customFormat="1" x14ac:dyDescent="0.3">
      <c r="A1576" s="192" t="s">
        <v>1072</v>
      </c>
      <c r="B1576" s="69">
        <v>44196</v>
      </c>
      <c r="C1576" s="36">
        <v>142</v>
      </c>
      <c r="D1576" s="36">
        <v>1378</v>
      </c>
      <c r="E1576" s="37">
        <v>0</v>
      </c>
      <c r="F1576" s="36">
        <v>65</v>
      </c>
      <c r="G1576" s="36">
        <v>187</v>
      </c>
      <c r="H1576" s="35">
        <v>0</v>
      </c>
    </row>
    <row r="1577" spans="1:8" s="185" customFormat="1" x14ac:dyDescent="0.3">
      <c r="A1577" s="192" t="s">
        <v>1073</v>
      </c>
      <c r="B1577" s="69">
        <v>44196</v>
      </c>
      <c r="C1577" s="36">
        <v>95</v>
      </c>
      <c r="D1577" s="36">
        <v>923</v>
      </c>
      <c r="E1577" s="37">
        <v>0</v>
      </c>
      <c r="F1577" s="36">
        <v>12</v>
      </c>
      <c r="G1577" s="36">
        <v>99</v>
      </c>
      <c r="H1577" s="35">
        <v>0</v>
      </c>
    </row>
    <row r="1578" spans="1:8" s="185" customFormat="1" x14ac:dyDescent="0.3">
      <c r="A1578" s="192" t="s">
        <v>1074</v>
      </c>
      <c r="B1578" s="69">
        <v>44196</v>
      </c>
      <c r="C1578" s="36">
        <v>107</v>
      </c>
      <c r="D1578" s="36">
        <v>995</v>
      </c>
      <c r="E1578" s="37">
        <v>0</v>
      </c>
      <c r="F1578" s="36">
        <v>48</v>
      </c>
      <c r="G1578" s="36">
        <v>175</v>
      </c>
      <c r="H1578" s="35">
        <v>0</v>
      </c>
    </row>
    <row r="1579" spans="1:8" s="185" customFormat="1" x14ac:dyDescent="0.3">
      <c r="A1579" s="192" t="s">
        <v>1075</v>
      </c>
      <c r="B1579" s="69">
        <v>44196</v>
      </c>
      <c r="C1579" s="36">
        <v>171</v>
      </c>
      <c r="D1579" s="36">
        <v>907</v>
      </c>
      <c r="E1579" s="37">
        <v>53</v>
      </c>
      <c r="F1579" s="36">
        <v>82</v>
      </c>
      <c r="G1579" s="36">
        <v>186</v>
      </c>
      <c r="H1579" s="35">
        <v>7</v>
      </c>
    </row>
    <row r="1580" spans="1:8" s="185" customFormat="1" x14ac:dyDescent="0.3">
      <c r="A1580" s="192" t="s">
        <v>1069</v>
      </c>
      <c r="B1580" s="69">
        <v>44197</v>
      </c>
      <c r="C1580" s="36">
        <v>440</v>
      </c>
      <c r="D1580" s="36">
        <v>2362</v>
      </c>
      <c r="E1580" s="37">
        <v>0</v>
      </c>
      <c r="F1580" s="36">
        <v>78</v>
      </c>
      <c r="G1580" s="36">
        <v>514</v>
      </c>
      <c r="H1580" s="35">
        <v>0</v>
      </c>
    </row>
    <row r="1581" spans="1:8" s="185" customFormat="1" x14ac:dyDescent="0.3">
      <c r="A1581" s="192" t="s">
        <v>1071</v>
      </c>
      <c r="B1581" s="69">
        <v>44197</v>
      </c>
      <c r="C1581" s="36">
        <v>168</v>
      </c>
      <c r="D1581" s="36">
        <v>1272</v>
      </c>
      <c r="E1581" s="37">
        <v>0</v>
      </c>
      <c r="F1581" s="36">
        <v>65</v>
      </c>
      <c r="G1581" s="36">
        <v>270</v>
      </c>
      <c r="H1581" s="35">
        <v>0</v>
      </c>
    </row>
    <row r="1582" spans="1:8" s="185" customFormat="1" x14ac:dyDescent="0.3">
      <c r="A1582" s="192" t="s">
        <v>1072</v>
      </c>
      <c r="B1582" s="69">
        <v>44197</v>
      </c>
      <c r="C1582" s="36">
        <v>135</v>
      </c>
      <c r="D1582" s="36">
        <v>1321</v>
      </c>
      <c r="E1582" s="37">
        <v>0</v>
      </c>
      <c r="F1582" s="36">
        <v>70</v>
      </c>
      <c r="G1582" s="36">
        <v>265</v>
      </c>
      <c r="H1582" s="35">
        <v>0</v>
      </c>
    </row>
    <row r="1583" spans="1:8" s="185" customFormat="1" x14ac:dyDescent="0.3">
      <c r="A1583" s="192" t="s">
        <v>1073</v>
      </c>
      <c r="B1583" s="69">
        <v>44197</v>
      </c>
      <c r="C1583" s="36">
        <v>100</v>
      </c>
      <c r="D1583" s="36">
        <v>872</v>
      </c>
      <c r="E1583" s="37">
        <v>0</v>
      </c>
      <c r="F1583" s="36">
        <v>14</v>
      </c>
      <c r="G1583" s="36">
        <v>123</v>
      </c>
      <c r="H1583" s="35">
        <v>0</v>
      </c>
    </row>
    <row r="1584" spans="1:8" s="185" customFormat="1" x14ac:dyDescent="0.3">
      <c r="A1584" s="192" t="s">
        <v>1074</v>
      </c>
      <c r="B1584" s="69">
        <v>44197</v>
      </c>
      <c r="C1584" s="36">
        <v>93</v>
      </c>
      <c r="D1584" s="36">
        <v>941</v>
      </c>
      <c r="E1584" s="37">
        <v>0</v>
      </c>
      <c r="F1584" s="36">
        <v>62</v>
      </c>
      <c r="G1584" s="36">
        <v>226</v>
      </c>
      <c r="H1584" s="35">
        <v>0</v>
      </c>
    </row>
    <row r="1585" spans="1:8" s="185" customFormat="1" x14ac:dyDescent="0.3">
      <c r="A1585" s="192" t="s">
        <v>1075</v>
      </c>
      <c r="B1585" s="69">
        <v>44197</v>
      </c>
      <c r="C1585" s="36">
        <v>167</v>
      </c>
      <c r="D1585" s="36">
        <v>875</v>
      </c>
      <c r="E1585" s="37">
        <v>56</v>
      </c>
      <c r="F1585" s="36">
        <v>86</v>
      </c>
      <c r="G1585" s="36">
        <v>216</v>
      </c>
      <c r="H1585" s="35">
        <v>4</v>
      </c>
    </row>
    <row r="1586" spans="1:8" s="185" customFormat="1" x14ac:dyDescent="0.3">
      <c r="A1586" s="192" t="s">
        <v>1069</v>
      </c>
      <c r="B1586" s="69">
        <v>44198</v>
      </c>
      <c r="C1586" s="36">
        <v>426</v>
      </c>
      <c r="D1586" s="36">
        <v>2325</v>
      </c>
      <c r="E1586" s="37">
        <v>0</v>
      </c>
      <c r="F1586" s="36">
        <v>89</v>
      </c>
      <c r="G1586" s="36">
        <v>535</v>
      </c>
      <c r="H1586" s="35">
        <v>0</v>
      </c>
    </row>
    <row r="1587" spans="1:8" s="185" customFormat="1" x14ac:dyDescent="0.3">
      <c r="A1587" s="192" t="s">
        <v>1071</v>
      </c>
      <c r="B1587" s="69">
        <v>44198</v>
      </c>
      <c r="C1587" s="36">
        <v>163</v>
      </c>
      <c r="D1587" s="36">
        <v>1283</v>
      </c>
      <c r="E1587" s="37">
        <v>0</v>
      </c>
      <c r="F1587" s="36">
        <v>70</v>
      </c>
      <c r="G1587" s="36">
        <v>275</v>
      </c>
      <c r="H1587" s="35">
        <v>0</v>
      </c>
    </row>
    <row r="1588" spans="1:8" s="185" customFormat="1" x14ac:dyDescent="0.3">
      <c r="A1588" s="192" t="s">
        <v>1072</v>
      </c>
      <c r="B1588" s="69">
        <v>44198</v>
      </c>
      <c r="C1588" s="36">
        <v>134</v>
      </c>
      <c r="D1588" s="36">
        <v>1320</v>
      </c>
      <c r="E1588" s="37">
        <v>0</v>
      </c>
      <c r="F1588" s="36">
        <v>73</v>
      </c>
      <c r="G1588" s="36">
        <v>261</v>
      </c>
      <c r="H1588" s="35">
        <v>0</v>
      </c>
    </row>
    <row r="1589" spans="1:8" s="185" customFormat="1" x14ac:dyDescent="0.3">
      <c r="A1589" s="192" t="s">
        <v>1073</v>
      </c>
      <c r="B1589" s="69">
        <v>44198</v>
      </c>
      <c r="C1589" s="36">
        <v>92</v>
      </c>
      <c r="D1589" s="36">
        <v>874</v>
      </c>
      <c r="E1589" s="37">
        <v>0</v>
      </c>
      <c r="F1589" s="36">
        <v>15</v>
      </c>
      <c r="G1589" s="36">
        <v>127</v>
      </c>
      <c r="H1589" s="35">
        <v>0</v>
      </c>
    </row>
    <row r="1590" spans="1:8" s="185" customFormat="1" x14ac:dyDescent="0.3">
      <c r="A1590" s="192" t="s">
        <v>1074</v>
      </c>
      <c r="B1590" s="69">
        <v>44198</v>
      </c>
      <c r="C1590" s="36">
        <v>96</v>
      </c>
      <c r="D1590" s="36">
        <v>952</v>
      </c>
      <c r="E1590" s="37">
        <v>0</v>
      </c>
      <c r="F1590" s="36">
        <v>57</v>
      </c>
      <c r="G1590" s="36">
        <v>202</v>
      </c>
      <c r="H1590" s="35">
        <v>0</v>
      </c>
    </row>
    <row r="1591" spans="1:8" s="185" customFormat="1" x14ac:dyDescent="0.3">
      <c r="A1591" s="192" t="s">
        <v>1075</v>
      </c>
      <c r="B1591" s="69">
        <v>44198</v>
      </c>
      <c r="C1591" s="36">
        <v>164</v>
      </c>
      <c r="D1591" s="36">
        <v>876</v>
      </c>
      <c r="E1591" s="37">
        <v>54</v>
      </c>
      <c r="F1591" s="36">
        <v>90</v>
      </c>
      <c r="G1591" s="36">
        <v>206</v>
      </c>
      <c r="H1591" s="35">
        <v>21</v>
      </c>
    </row>
    <row r="1592" spans="1:8" s="185" customFormat="1" x14ac:dyDescent="0.3">
      <c r="A1592" s="192" t="s">
        <v>1069</v>
      </c>
      <c r="B1592" s="69">
        <v>44199</v>
      </c>
      <c r="C1592" s="36">
        <v>438</v>
      </c>
      <c r="D1592" s="36">
        <v>2294</v>
      </c>
      <c r="E1592" s="37">
        <v>0</v>
      </c>
      <c r="F1592" s="36">
        <v>79</v>
      </c>
      <c r="G1592" s="36">
        <v>562</v>
      </c>
      <c r="H1592" s="35">
        <v>0</v>
      </c>
    </row>
    <row r="1593" spans="1:8" s="185" customFormat="1" x14ac:dyDescent="0.3">
      <c r="A1593" s="192" t="s">
        <v>1071</v>
      </c>
      <c r="B1593" s="69">
        <v>44199</v>
      </c>
      <c r="C1593" s="36">
        <v>171</v>
      </c>
      <c r="D1593" s="36">
        <v>1302</v>
      </c>
      <c r="E1593" s="37">
        <v>0</v>
      </c>
      <c r="F1593" s="36">
        <v>62</v>
      </c>
      <c r="G1593" s="36">
        <v>223</v>
      </c>
      <c r="H1593" s="35">
        <v>0</v>
      </c>
    </row>
    <row r="1594" spans="1:8" s="185" customFormat="1" x14ac:dyDescent="0.3">
      <c r="A1594" s="192" t="s">
        <v>1072</v>
      </c>
      <c r="B1594" s="69">
        <v>44199</v>
      </c>
      <c r="C1594" s="36">
        <v>132</v>
      </c>
      <c r="D1594" s="36">
        <v>1314</v>
      </c>
      <c r="E1594" s="37">
        <v>0</v>
      </c>
      <c r="F1594" s="36">
        <v>77</v>
      </c>
      <c r="G1594" s="36">
        <v>271</v>
      </c>
      <c r="H1594" s="35">
        <v>0</v>
      </c>
    </row>
    <row r="1595" spans="1:8" s="185" customFormat="1" x14ac:dyDescent="0.3">
      <c r="A1595" s="192" t="s">
        <v>1073</v>
      </c>
      <c r="B1595" s="69">
        <v>44199</v>
      </c>
      <c r="C1595" s="36">
        <v>93</v>
      </c>
      <c r="D1595" s="36">
        <v>907</v>
      </c>
      <c r="E1595" s="37">
        <v>0</v>
      </c>
      <c r="F1595" s="36">
        <v>20</v>
      </c>
      <c r="G1595" s="36">
        <v>90</v>
      </c>
      <c r="H1595" s="35">
        <v>0</v>
      </c>
    </row>
    <row r="1596" spans="1:8" s="185" customFormat="1" x14ac:dyDescent="0.3">
      <c r="A1596" s="192" t="s">
        <v>1074</v>
      </c>
      <c r="B1596" s="69">
        <v>44199</v>
      </c>
      <c r="C1596" s="36">
        <v>95</v>
      </c>
      <c r="D1596" s="36">
        <v>973</v>
      </c>
      <c r="E1596" s="37">
        <v>0</v>
      </c>
      <c r="F1596" s="36">
        <v>58</v>
      </c>
      <c r="G1596" s="36">
        <v>216</v>
      </c>
      <c r="H1596" s="35">
        <v>0</v>
      </c>
    </row>
    <row r="1597" spans="1:8" s="185" customFormat="1" x14ac:dyDescent="0.3">
      <c r="A1597" s="192" t="s">
        <v>1075</v>
      </c>
      <c r="B1597" s="69">
        <v>44199</v>
      </c>
      <c r="C1597" s="36">
        <v>168</v>
      </c>
      <c r="D1597" s="36">
        <v>888</v>
      </c>
      <c r="E1597" s="37">
        <v>50</v>
      </c>
      <c r="F1597" s="36">
        <v>85</v>
      </c>
      <c r="G1597" s="36">
        <v>189</v>
      </c>
      <c r="H1597" s="35">
        <v>25</v>
      </c>
    </row>
    <row r="1598" spans="1:8" s="185" customFormat="1" x14ac:dyDescent="0.3">
      <c r="A1598" s="192" t="s">
        <v>1069</v>
      </c>
      <c r="B1598" s="69">
        <v>44200</v>
      </c>
      <c r="C1598" s="36">
        <v>434</v>
      </c>
      <c r="D1598" s="36">
        <v>2397</v>
      </c>
      <c r="E1598" s="37">
        <v>0</v>
      </c>
      <c r="F1598" s="36">
        <v>76</v>
      </c>
      <c r="G1598" s="36">
        <v>432</v>
      </c>
      <c r="H1598" s="35">
        <v>0</v>
      </c>
    </row>
    <row r="1599" spans="1:8" s="185" customFormat="1" x14ac:dyDescent="0.3">
      <c r="A1599" s="192" t="s">
        <v>1071</v>
      </c>
      <c r="B1599" s="69">
        <v>44200</v>
      </c>
      <c r="C1599" s="36">
        <v>167</v>
      </c>
      <c r="D1599" s="36">
        <v>1363</v>
      </c>
      <c r="E1599" s="37">
        <v>0</v>
      </c>
      <c r="F1599" s="36">
        <v>56</v>
      </c>
      <c r="G1599" s="36">
        <v>204</v>
      </c>
      <c r="H1599" s="35">
        <v>0</v>
      </c>
    </row>
    <row r="1600" spans="1:8" s="185" customFormat="1" x14ac:dyDescent="0.3">
      <c r="A1600" s="192" t="s">
        <v>1072</v>
      </c>
      <c r="B1600" s="69">
        <v>44200</v>
      </c>
      <c r="C1600" s="36">
        <v>141</v>
      </c>
      <c r="D1600" s="36">
        <v>1365</v>
      </c>
      <c r="E1600" s="37">
        <v>0</v>
      </c>
      <c r="F1600" s="36">
        <v>65</v>
      </c>
      <c r="G1600" s="36">
        <v>229</v>
      </c>
      <c r="H1600" s="35">
        <v>0</v>
      </c>
    </row>
    <row r="1601" spans="1:8" s="185" customFormat="1" x14ac:dyDescent="0.3">
      <c r="A1601" s="192" t="s">
        <v>1073</v>
      </c>
      <c r="B1601" s="69">
        <v>44200</v>
      </c>
      <c r="C1601" s="36">
        <v>101</v>
      </c>
      <c r="D1601" s="36">
        <v>941</v>
      </c>
      <c r="E1601" s="37">
        <v>1</v>
      </c>
      <c r="F1601" s="36">
        <v>15</v>
      </c>
      <c r="G1601" s="36">
        <v>58</v>
      </c>
      <c r="H1601" s="35">
        <v>13</v>
      </c>
    </row>
    <row r="1602" spans="1:8" s="185" customFormat="1" x14ac:dyDescent="0.3">
      <c r="A1602" s="192" t="s">
        <v>1074</v>
      </c>
      <c r="B1602" s="69">
        <v>44200</v>
      </c>
      <c r="C1602" s="36">
        <v>88</v>
      </c>
      <c r="D1602" s="36">
        <v>1015</v>
      </c>
      <c r="E1602" s="37">
        <v>0</v>
      </c>
      <c r="F1602" s="36">
        <v>65</v>
      </c>
      <c r="G1602" s="36">
        <v>174</v>
      </c>
      <c r="H1602" s="35">
        <v>0</v>
      </c>
    </row>
    <row r="1603" spans="1:8" s="185" customFormat="1" x14ac:dyDescent="0.3">
      <c r="A1603" s="192" t="s">
        <v>1075</v>
      </c>
      <c r="B1603" s="69">
        <v>44200</v>
      </c>
      <c r="C1603" s="36">
        <v>168</v>
      </c>
      <c r="D1603" s="36">
        <v>899</v>
      </c>
      <c r="E1603" s="37">
        <v>59</v>
      </c>
      <c r="F1603" s="36">
        <v>82</v>
      </c>
      <c r="G1603" s="36">
        <v>177</v>
      </c>
      <c r="H1603" s="35">
        <v>16</v>
      </c>
    </row>
    <row r="1604" spans="1:8" s="185" customFormat="1" x14ac:dyDescent="0.3">
      <c r="A1604" s="192" t="s">
        <v>1069</v>
      </c>
      <c r="B1604" s="69">
        <v>44201</v>
      </c>
      <c r="C1604" s="36">
        <v>464</v>
      </c>
      <c r="D1604" s="36">
        <v>2529</v>
      </c>
      <c r="E1604" s="37">
        <v>0</v>
      </c>
      <c r="F1604" s="36">
        <v>53</v>
      </c>
      <c r="G1604" s="36">
        <v>309</v>
      </c>
      <c r="H1604" s="35">
        <v>0</v>
      </c>
    </row>
    <row r="1605" spans="1:8" s="185" customFormat="1" x14ac:dyDescent="0.3">
      <c r="A1605" s="192" t="s">
        <v>1071</v>
      </c>
      <c r="B1605" s="69">
        <v>44201</v>
      </c>
      <c r="C1605" s="36">
        <v>181</v>
      </c>
      <c r="D1605" s="36">
        <v>1408</v>
      </c>
      <c r="E1605" s="37">
        <v>0</v>
      </c>
      <c r="F1605" s="36">
        <v>51</v>
      </c>
      <c r="G1605" s="36">
        <v>158</v>
      </c>
      <c r="H1605" s="35">
        <v>0</v>
      </c>
    </row>
    <row r="1606" spans="1:8" s="185" customFormat="1" x14ac:dyDescent="0.3">
      <c r="A1606" s="192" t="s">
        <v>1072</v>
      </c>
      <c r="B1606" s="69">
        <v>44201</v>
      </c>
      <c r="C1606" s="36">
        <v>147</v>
      </c>
      <c r="D1606" s="36">
        <v>1375</v>
      </c>
      <c r="E1606" s="37">
        <v>0</v>
      </c>
      <c r="F1606" s="36">
        <v>62</v>
      </c>
      <c r="G1606" s="36">
        <v>220</v>
      </c>
      <c r="H1606" s="35">
        <v>0</v>
      </c>
    </row>
    <row r="1607" spans="1:8" s="185" customFormat="1" x14ac:dyDescent="0.3">
      <c r="A1607" s="192" t="s">
        <v>1073</v>
      </c>
      <c r="B1607" s="69">
        <v>44201</v>
      </c>
      <c r="C1607" s="36">
        <v>110</v>
      </c>
      <c r="D1607" s="36">
        <v>974</v>
      </c>
      <c r="E1607" s="37">
        <v>0</v>
      </c>
      <c r="F1607" s="36">
        <v>4</v>
      </c>
      <c r="G1607" s="36">
        <v>56</v>
      </c>
      <c r="H1607" s="35">
        <v>14</v>
      </c>
    </row>
    <row r="1608" spans="1:8" s="185" customFormat="1" x14ac:dyDescent="0.3">
      <c r="A1608" s="192" t="s">
        <v>1074</v>
      </c>
      <c r="B1608" s="69">
        <v>44201</v>
      </c>
      <c r="C1608" s="36">
        <v>98</v>
      </c>
      <c r="D1608" s="36">
        <v>1049</v>
      </c>
      <c r="E1608" s="37">
        <v>0</v>
      </c>
      <c r="F1608" s="36">
        <v>55</v>
      </c>
      <c r="G1608" s="36">
        <v>147</v>
      </c>
      <c r="H1608" s="35">
        <v>0</v>
      </c>
    </row>
    <row r="1609" spans="1:8" s="185" customFormat="1" x14ac:dyDescent="0.3">
      <c r="A1609" s="192" t="s">
        <v>1075</v>
      </c>
      <c r="B1609" s="69">
        <v>44201</v>
      </c>
      <c r="C1609" s="36">
        <v>172</v>
      </c>
      <c r="D1609" s="36">
        <v>930</v>
      </c>
      <c r="E1609" s="37">
        <v>57</v>
      </c>
      <c r="F1609" s="36">
        <v>80</v>
      </c>
      <c r="G1609" s="36">
        <v>139</v>
      </c>
      <c r="H1609" s="35">
        <v>18</v>
      </c>
    </row>
    <row r="1610" spans="1:8" s="185" customFormat="1" x14ac:dyDescent="0.3">
      <c r="A1610" s="192" t="s">
        <v>1069</v>
      </c>
      <c r="B1610" s="69">
        <v>44202</v>
      </c>
      <c r="C1610" s="36">
        <v>458</v>
      </c>
      <c r="D1610" s="36">
        <v>2563</v>
      </c>
      <c r="E1610" s="37">
        <v>0</v>
      </c>
      <c r="F1610" s="36">
        <v>55</v>
      </c>
      <c r="G1610" s="36">
        <v>278</v>
      </c>
      <c r="H1610" s="35">
        <v>0</v>
      </c>
    </row>
    <row r="1611" spans="1:8" s="185" customFormat="1" x14ac:dyDescent="0.3">
      <c r="A1611" s="192" t="s">
        <v>1071</v>
      </c>
      <c r="B1611" s="69">
        <v>44202</v>
      </c>
      <c r="C1611" s="36">
        <v>187</v>
      </c>
      <c r="D1611" s="36">
        <v>1405</v>
      </c>
      <c r="E1611" s="37">
        <v>0</v>
      </c>
      <c r="F1611" s="36">
        <v>52</v>
      </c>
      <c r="G1611" s="36">
        <v>146</v>
      </c>
      <c r="H1611" s="35">
        <v>0</v>
      </c>
    </row>
    <row r="1612" spans="1:8" s="185" customFormat="1" x14ac:dyDescent="0.3">
      <c r="A1612" s="192" t="s">
        <v>1072</v>
      </c>
      <c r="B1612" s="69">
        <v>44202</v>
      </c>
      <c r="C1612" s="36">
        <v>149</v>
      </c>
      <c r="D1612" s="36">
        <v>1387</v>
      </c>
      <c r="E1612" s="37">
        <v>0</v>
      </c>
      <c r="F1612" s="36">
        <v>59</v>
      </c>
      <c r="G1612" s="36">
        <v>209</v>
      </c>
      <c r="H1612" s="35">
        <v>0</v>
      </c>
    </row>
    <row r="1613" spans="1:8" s="185" customFormat="1" x14ac:dyDescent="0.3">
      <c r="A1613" s="192" t="s">
        <v>1073</v>
      </c>
      <c r="B1613" s="69">
        <v>44202</v>
      </c>
      <c r="C1613" s="36">
        <v>103</v>
      </c>
      <c r="D1613" s="36">
        <v>964</v>
      </c>
      <c r="E1613" s="37">
        <v>3</v>
      </c>
      <c r="F1613" s="36">
        <v>11</v>
      </c>
      <c r="G1613" s="36">
        <v>62</v>
      </c>
      <c r="H1613" s="35">
        <v>25</v>
      </c>
    </row>
    <row r="1614" spans="1:8" s="185" customFormat="1" x14ac:dyDescent="0.3">
      <c r="A1614" s="192" t="s">
        <v>1074</v>
      </c>
      <c r="B1614" s="69">
        <v>44202</v>
      </c>
      <c r="C1614" s="36">
        <v>95</v>
      </c>
      <c r="D1614" s="36">
        <v>1029</v>
      </c>
      <c r="E1614" s="37">
        <v>0</v>
      </c>
      <c r="F1614" s="36">
        <v>58</v>
      </c>
      <c r="G1614" s="36">
        <v>175</v>
      </c>
      <c r="H1614" s="35">
        <v>0</v>
      </c>
    </row>
    <row r="1615" spans="1:8" s="185" customFormat="1" x14ac:dyDescent="0.3">
      <c r="A1615" s="192" t="s">
        <v>1075</v>
      </c>
      <c r="B1615" s="69">
        <v>44202</v>
      </c>
      <c r="C1615" s="36">
        <v>188</v>
      </c>
      <c r="D1615" s="36">
        <v>891</v>
      </c>
      <c r="E1615" s="37">
        <v>54</v>
      </c>
      <c r="F1615" s="36">
        <v>38</v>
      </c>
      <c r="G1615" s="36">
        <v>185</v>
      </c>
      <c r="H1615" s="35">
        <v>21</v>
      </c>
    </row>
    <row r="1616" spans="1:8" s="185" customFormat="1" x14ac:dyDescent="0.3">
      <c r="A1616" s="192" t="s">
        <v>1069</v>
      </c>
      <c r="B1616" s="69">
        <v>44203</v>
      </c>
      <c r="C1616" s="36">
        <v>458</v>
      </c>
      <c r="D1616" s="36">
        <v>2590</v>
      </c>
      <c r="E1616" s="37">
        <v>0</v>
      </c>
      <c r="F1616" s="36">
        <v>73</v>
      </c>
      <c r="G1616" s="36">
        <v>280</v>
      </c>
      <c r="H1616" s="35">
        <v>0</v>
      </c>
    </row>
    <row r="1617" spans="1:8" s="185" customFormat="1" x14ac:dyDescent="0.3">
      <c r="A1617" s="192" t="s">
        <v>1071</v>
      </c>
      <c r="B1617" s="69">
        <v>44203</v>
      </c>
      <c r="C1617" s="36">
        <v>182</v>
      </c>
      <c r="D1617" s="36">
        <v>1389</v>
      </c>
      <c r="E1617" s="37">
        <v>0</v>
      </c>
      <c r="F1617" s="36">
        <v>55</v>
      </c>
      <c r="G1617" s="36">
        <v>170</v>
      </c>
      <c r="H1617" s="35">
        <v>0</v>
      </c>
    </row>
    <row r="1618" spans="1:8" s="185" customFormat="1" x14ac:dyDescent="0.3">
      <c r="A1618" s="192" t="s">
        <v>1072</v>
      </c>
      <c r="B1618" s="69">
        <v>44203</v>
      </c>
      <c r="C1618" s="36">
        <v>152</v>
      </c>
      <c r="D1618" s="36">
        <v>1389</v>
      </c>
      <c r="E1618" s="37">
        <v>0</v>
      </c>
      <c r="F1618" s="36">
        <v>62</v>
      </c>
      <c r="G1618" s="36">
        <v>199</v>
      </c>
      <c r="H1618" s="35">
        <v>0</v>
      </c>
    </row>
    <row r="1619" spans="1:8" s="185" customFormat="1" x14ac:dyDescent="0.3">
      <c r="A1619" s="192" t="s">
        <v>1073</v>
      </c>
      <c r="B1619" s="69">
        <v>44203</v>
      </c>
      <c r="C1619" s="36">
        <v>104</v>
      </c>
      <c r="D1619" s="36">
        <v>947</v>
      </c>
      <c r="E1619" s="37">
        <v>2</v>
      </c>
      <c r="F1619" s="36">
        <v>10</v>
      </c>
      <c r="G1619" s="36">
        <v>65</v>
      </c>
      <c r="H1619" s="35">
        <v>26</v>
      </c>
    </row>
    <row r="1620" spans="1:8" s="185" customFormat="1" x14ac:dyDescent="0.3">
      <c r="A1620" s="192" t="s">
        <v>1074</v>
      </c>
      <c r="B1620" s="69">
        <v>44203</v>
      </c>
      <c r="C1620" s="36">
        <v>101</v>
      </c>
      <c r="D1620" s="36">
        <v>1021</v>
      </c>
      <c r="E1620" s="37">
        <v>0</v>
      </c>
      <c r="F1620" s="36">
        <v>55</v>
      </c>
      <c r="G1620" s="36">
        <v>184</v>
      </c>
      <c r="H1620" s="35">
        <v>0</v>
      </c>
    </row>
    <row r="1621" spans="1:8" s="185" customFormat="1" x14ac:dyDescent="0.3">
      <c r="A1621" s="192" t="s">
        <v>1075</v>
      </c>
      <c r="B1621" s="69">
        <v>44203</v>
      </c>
      <c r="C1621" s="36">
        <v>181</v>
      </c>
      <c r="D1621" s="36">
        <v>907</v>
      </c>
      <c r="E1621" s="37">
        <v>54</v>
      </c>
      <c r="F1621" s="36">
        <v>45</v>
      </c>
      <c r="G1621" s="36">
        <v>174</v>
      </c>
      <c r="H1621" s="35">
        <v>21</v>
      </c>
    </row>
    <row r="1622" spans="1:8" s="185" customFormat="1" x14ac:dyDescent="0.3">
      <c r="A1622" s="192" t="s">
        <v>1069</v>
      </c>
      <c r="B1622" s="69">
        <v>44204</v>
      </c>
      <c r="C1622" s="36">
        <v>463</v>
      </c>
      <c r="D1622" s="36">
        <v>2574</v>
      </c>
      <c r="E1622" s="37">
        <v>0</v>
      </c>
      <c r="F1622" s="36">
        <v>72</v>
      </c>
      <c r="G1622" s="36">
        <v>274</v>
      </c>
      <c r="H1622" s="35">
        <v>0</v>
      </c>
    </row>
    <row r="1623" spans="1:8" s="185" customFormat="1" x14ac:dyDescent="0.3">
      <c r="A1623" s="192" t="s">
        <v>1071</v>
      </c>
      <c r="B1623" s="69">
        <v>44204</v>
      </c>
      <c r="C1623" s="36">
        <v>172</v>
      </c>
      <c r="D1623" s="36">
        <v>1374</v>
      </c>
      <c r="E1623" s="37">
        <v>0</v>
      </c>
      <c r="F1623" s="36">
        <v>62</v>
      </c>
      <c r="G1623" s="36">
        <v>171</v>
      </c>
      <c r="H1623" s="35">
        <v>0</v>
      </c>
    </row>
    <row r="1624" spans="1:8" s="185" customFormat="1" x14ac:dyDescent="0.3">
      <c r="A1624" s="192" t="s">
        <v>1072</v>
      </c>
      <c r="B1624" s="69">
        <v>44204</v>
      </c>
      <c r="C1624" s="36">
        <v>144</v>
      </c>
      <c r="D1624" s="36">
        <v>1332</v>
      </c>
      <c r="E1624" s="37">
        <v>0</v>
      </c>
      <c r="F1624" s="36">
        <v>68</v>
      </c>
      <c r="G1624" s="36">
        <v>250</v>
      </c>
      <c r="H1624" s="35">
        <v>0</v>
      </c>
    </row>
    <row r="1625" spans="1:8" s="185" customFormat="1" x14ac:dyDescent="0.3">
      <c r="A1625" s="192" t="s">
        <v>1073</v>
      </c>
      <c r="B1625" s="69">
        <v>44204</v>
      </c>
      <c r="C1625" s="36">
        <v>100</v>
      </c>
      <c r="D1625" s="36">
        <v>941</v>
      </c>
      <c r="E1625" s="37">
        <v>3</v>
      </c>
      <c r="F1625" s="36">
        <v>14</v>
      </c>
      <c r="G1625" s="36">
        <v>70</v>
      </c>
      <c r="H1625" s="35">
        <v>25</v>
      </c>
    </row>
    <row r="1626" spans="1:8" s="185" customFormat="1" x14ac:dyDescent="0.3">
      <c r="A1626" s="192" t="s">
        <v>1074</v>
      </c>
      <c r="B1626" s="69">
        <v>44204</v>
      </c>
      <c r="C1626" s="36">
        <v>102</v>
      </c>
      <c r="D1626" s="36">
        <v>991</v>
      </c>
      <c r="E1626" s="37">
        <v>0</v>
      </c>
      <c r="F1626" s="36">
        <v>54</v>
      </c>
      <c r="G1626" s="36">
        <v>215</v>
      </c>
      <c r="H1626" s="35">
        <v>0</v>
      </c>
    </row>
    <row r="1627" spans="1:8" s="185" customFormat="1" x14ac:dyDescent="0.3">
      <c r="A1627" s="192" t="s">
        <v>1075</v>
      </c>
      <c r="B1627" s="69">
        <v>44204</v>
      </c>
      <c r="C1627" s="36">
        <v>188</v>
      </c>
      <c r="D1627" s="36">
        <v>899</v>
      </c>
      <c r="E1627" s="37">
        <v>67</v>
      </c>
      <c r="F1627" s="36">
        <v>38</v>
      </c>
      <c r="G1627" s="36">
        <v>189</v>
      </c>
      <c r="H1627" s="35">
        <v>8</v>
      </c>
    </row>
    <row r="1628" spans="1:8" s="185" customFormat="1" x14ac:dyDescent="0.3">
      <c r="A1628" s="192" t="s">
        <v>1069</v>
      </c>
      <c r="B1628" s="69">
        <v>44205</v>
      </c>
      <c r="C1628" s="36">
        <v>464</v>
      </c>
      <c r="D1628" s="36">
        <v>2454</v>
      </c>
      <c r="E1628" s="37">
        <v>0</v>
      </c>
      <c r="F1628" s="36">
        <v>72</v>
      </c>
      <c r="G1628" s="36">
        <v>374</v>
      </c>
      <c r="H1628" s="35">
        <v>0</v>
      </c>
    </row>
    <row r="1629" spans="1:8" s="185" customFormat="1" x14ac:dyDescent="0.3">
      <c r="A1629" s="192" t="s">
        <v>1071</v>
      </c>
      <c r="B1629" s="69">
        <v>44205</v>
      </c>
      <c r="C1629" s="36">
        <v>182</v>
      </c>
      <c r="D1629" s="36">
        <v>1307</v>
      </c>
      <c r="E1629" s="37">
        <v>0</v>
      </c>
      <c r="F1629" s="36">
        <v>50</v>
      </c>
      <c r="G1629" s="36">
        <v>222</v>
      </c>
      <c r="H1629" s="35">
        <v>0</v>
      </c>
    </row>
    <row r="1630" spans="1:8" s="185" customFormat="1" x14ac:dyDescent="0.3">
      <c r="A1630" s="192" t="s">
        <v>1072</v>
      </c>
      <c r="B1630" s="69">
        <v>44205</v>
      </c>
      <c r="C1630" s="36">
        <v>153</v>
      </c>
      <c r="D1630" s="36">
        <v>1315</v>
      </c>
      <c r="E1630" s="37">
        <v>0</v>
      </c>
      <c r="F1630" s="36">
        <v>56</v>
      </c>
      <c r="G1630" s="36">
        <v>278</v>
      </c>
      <c r="H1630" s="35">
        <v>0</v>
      </c>
    </row>
    <row r="1631" spans="1:8" s="185" customFormat="1" x14ac:dyDescent="0.3">
      <c r="A1631" s="192" t="s">
        <v>1073</v>
      </c>
      <c r="B1631" s="69">
        <v>44205</v>
      </c>
      <c r="C1631" s="36">
        <v>97</v>
      </c>
      <c r="D1631" s="36">
        <v>923</v>
      </c>
      <c r="E1631" s="37">
        <v>4</v>
      </c>
      <c r="F1631" s="36">
        <v>13</v>
      </c>
      <c r="G1631" s="36">
        <v>77</v>
      </c>
      <c r="H1631" s="35">
        <v>24</v>
      </c>
    </row>
    <row r="1632" spans="1:8" s="185" customFormat="1" x14ac:dyDescent="0.3">
      <c r="A1632" s="192" t="s">
        <v>1074</v>
      </c>
      <c r="B1632" s="69">
        <v>44205</v>
      </c>
      <c r="C1632" s="36">
        <v>101</v>
      </c>
      <c r="D1632" s="36">
        <v>998</v>
      </c>
      <c r="E1632" s="37">
        <v>0</v>
      </c>
      <c r="F1632" s="36">
        <v>53</v>
      </c>
      <c r="G1632" s="36">
        <v>195</v>
      </c>
      <c r="H1632" s="35">
        <v>0</v>
      </c>
    </row>
    <row r="1633" spans="1:8" s="185" customFormat="1" x14ac:dyDescent="0.3">
      <c r="A1633" s="192" t="s">
        <v>1075</v>
      </c>
      <c r="B1633" s="69">
        <v>44205</v>
      </c>
      <c r="C1633" s="36">
        <v>175</v>
      </c>
      <c r="D1633" s="36">
        <v>874</v>
      </c>
      <c r="E1633" s="37">
        <v>53</v>
      </c>
      <c r="F1633" s="36">
        <v>49</v>
      </c>
      <c r="G1633" s="36">
        <v>209</v>
      </c>
      <c r="H1633" s="35">
        <v>22</v>
      </c>
    </row>
    <row r="1634" spans="1:8" s="185" customFormat="1" x14ac:dyDescent="0.3">
      <c r="A1634" s="192" t="s">
        <v>1069</v>
      </c>
      <c r="B1634" s="69">
        <v>44206</v>
      </c>
      <c r="C1634" s="36">
        <v>456</v>
      </c>
      <c r="D1634" s="36">
        <v>2358</v>
      </c>
      <c r="E1634" s="37">
        <v>0</v>
      </c>
      <c r="F1634" s="36">
        <v>79</v>
      </c>
      <c r="G1634" s="36">
        <v>463</v>
      </c>
      <c r="H1634" s="35">
        <v>0</v>
      </c>
    </row>
    <row r="1635" spans="1:8" s="185" customFormat="1" x14ac:dyDescent="0.3">
      <c r="A1635" s="192" t="s">
        <v>1071</v>
      </c>
      <c r="B1635" s="69">
        <v>44206</v>
      </c>
      <c r="C1635" s="36">
        <v>181</v>
      </c>
      <c r="D1635" s="36">
        <v>1290</v>
      </c>
      <c r="E1635" s="37">
        <v>0</v>
      </c>
      <c r="F1635" s="36">
        <v>49</v>
      </c>
      <c r="G1635" s="36">
        <v>245</v>
      </c>
      <c r="H1635" s="35">
        <v>0</v>
      </c>
    </row>
    <row r="1636" spans="1:8" s="185" customFormat="1" x14ac:dyDescent="0.3">
      <c r="A1636" s="192" t="s">
        <v>1072</v>
      </c>
      <c r="B1636" s="69">
        <v>44206</v>
      </c>
      <c r="C1636" s="36">
        <v>148</v>
      </c>
      <c r="D1636" s="36">
        <v>1302</v>
      </c>
      <c r="E1636" s="37">
        <v>0</v>
      </c>
      <c r="F1636" s="36">
        <v>59</v>
      </c>
      <c r="G1636" s="36">
        <v>284</v>
      </c>
      <c r="H1636" s="35">
        <v>0</v>
      </c>
    </row>
    <row r="1637" spans="1:8" s="185" customFormat="1" x14ac:dyDescent="0.3">
      <c r="A1637" s="192" t="s">
        <v>1073</v>
      </c>
      <c r="B1637" s="69">
        <v>44206</v>
      </c>
      <c r="C1637" s="36">
        <v>98</v>
      </c>
      <c r="D1637" s="36">
        <v>926</v>
      </c>
      <c r="E1637" s="37">
        <v>5</v>
      </c>
      <c r="F1637" s="36">
        <v>13</v>
      </c>
      <c r="G1637" s="36">
        <v>78</v>
      </c>
      <c r="H1637" s="35">
        <v>23</v>
      </c>
    </row>
    <row r="1638" spans="1:8" s="185" customFormat="1" x14ac:dyDescent="0.3">
      <c r="A1638" s="192" t="s">
        <v>1074</v>
      </c>
      <c r="B1638" s="69">
        <v>44206</v>
      </c>
      <c r="C1638" s="36">
        <v>90</v>
      </c>
      <c r="D1638" s="36">
        <v>986</v>
      </c>
      <c r="E1638" s="37">
        <v>0</v>
      </c>
      <c r="F1638" s="36">
        <v>66</v>
      </c>
      <c r="G1638" s="36">
        <v>199</v>
      </c>
      <c r="H1638" s="35">
        <v>0</v>
      </c>
    </row>
    <row r="1639" spans="1:8" s="185" customFormat="1" x14ac:dyDescent="0.3">
      <c r="A1639" s="192" t="s">
        <v>1075</v>
      </c>
      <c r="B1639" s="69">
        <v>44206</v>
      </c>
      <c r="C1639" s="36">
        <v>178</v>
      </c>
      <c r="D1639" s="36">
        <v>875</v>
      </c>
      <c r="E1639" s="37">
        <v>45</v>
      </c>
      <c r="F1639" s="36">
        <v>46</v>
      </c>
      <c r="G1639" s="36">
        <v>211</v>
      </c>
      <c r="H1639" s="35">
        <v>30</v>
      </c>
    </row>
    <row r="1640" spans="1:8" s="185" customFormat="1" x14ac:dyDescent="0.3">
      <c r="A1640" s="192" t="s">
        <v>1069</v>
      </c>
      <c r="B1640" s="69">
        <v>44207</v>
      </c>
      <c r="C1640" s="36">
        <v>454</v>
      </c>
      <c r="D1640" s="36">
        <v>2419</v>
      </c>
      <c r="E1640" s="37">
        <v>0</v>
      </c>
      <c r="F1640" s="36">
        <v>81</v>
      </c>
      <c r="G1640" s="36">
        <v>413</v>
      </c>
      <c r="H1640" s="35">
        <v>0</v>
      </c>
    </row>
    <row r="1641" spans="1:8" s="185" customFormat="1" x14ac:dyDescent="0.3">
      <c r="A1641" s="192" t="s">
        <v>1071</v>
      </c>
      <c r="B1641" s="69">
        <v>44207</v>
      </c>
      <c r="C1641" s="36">
        <v>167</v>
      </c>
      <c r="D1641" s="36">
        <v>1299</v>
      </c>
      <c r="E1641" s="37">
        <v>0</v>
      </c>
      <c r="F1641" s="36">
        <v>72</v>
      </c>
      <c r="G1641" s="36">
        <v>229</v>
      </c>
      <c r="H1641" s="35">
        <v>0</v>
      </c>
    </row>
    <row r="1642" spans="1:8" s="185" customFormat="1" x14ac:dyDescent="0.3">
      <c r="A1642" s="192" t="s">
        <v>1072</v>
      </c>
      <c r="B1642" s="69">
        <v>44207</v>
      </c>
      <c r="C1642" s="36">
        <v>150</v>
      </c>
      <c r="D1642" s="36">
        <v>1304</v>
      </c>
      <c r="E1642" s="37">
        <v>0</v>
      </c>
      <c r="F1642" s="36">
        <v>61</v>
      </c>
      <c r="G1642" s="36">
        <v>277</v>
      </c>
      <c r="H1642" s="35">
        <v>0</v>
      </c>
    </row>
    <row r="1643" spans="1:8" s="185" customFormat="1" x14ac:dyDescent="0.3">
      <c r="A1643" s="192" t="s">
        <v>1073</v>
      </c>
      <c r="B1643" s="69">
        <v>44207</v>
      </c>
      <c r="C1643" s="36">
        <v>104</v>
      </c>
      <c r="D1643" s="36">
        <v>938</v>
      </c>
      <c r="E1643" s="37">
        <v>4</v>
      </c>
      <c r="F1643" s="36">
        <v>10</v>
      </c>
      <c r="G1643" s="36">
        <v>90</v>
      </c>
      <c r="H1643" s="35">
        <v>24</v>
      </c>
    </row>
    <row r="1644" spans="1:8" s="185" customFormat="1" x14ac:dyDescent="0.3">
      <c r="A1644" s="192" t="s">
        <v>1074</v>
      </c>
      <c r="B1644" s="69">
        <v>44207</v>
      </c>
      <c r="C1644" s="36">
        <v>96</v>
      </c>
      <c r="D1644" s="36">
        <v>1009</v>
      </c>
      <c r="E1644" s="37">
        <v>0</v>
      </c>
      <c r="F1644" s="36">
        <v>57</v>
      </c>
      <c r="G1644" s="36">
        <v>187</v>
      </c>
      <c r="H1644" s="35">
        <v>0</v>
      </c>
    </row>
    <row r="1645" spans="1:8" s="185" customFormat="1" x14ac:dyDescent="0.3">
      <c r="A1645" s="192" t="s">
        <v>1075</v>
      </c>
      <c r="B1645" s="69">
        <v>44207</v>
      </c>
      <c r="C1645" s="36">
        <v>178</v>
      </c>
      <c r="D1645" s="36">
        <v>881</v>
      </c>
      <c r="E1645" s="37">
        <v>46</v>
      </c>
      <c r="F1645" s="36">
        <v>46</v>
      </c>
      <c r="G1645" s="36">
        <v>200</v>
      </c>
      <c r="H1645" s="35">
        <v>29</v>
      </c>
    </row>
    <row r="1646" spans="1:8" s="185" customFormat="1" x14ac:dyDescent="0.3">
      <c r="A1646" s="192" t="s">
        <v>1069</v>
      </c>
      <c r="B1646" s="69">
        <v>44208</v>
      </c>
      <c r="C1646" s="36">
        <v>461</v>
      </c>
      <c r="D1646" s="36">
        <v>2574</v>
      </c>
      <c r="E1646" s="37">
        <v>0</v>
      </c>
      <c r="F1646" s="36">
        <v>82</v>
      </c>
      <c r="G1646" s="36">
        <v>289</v>
      </c>
      <c r="H1646" s="35">
        <v>0</v>
      </c>
    </row>
    <row r="1647" spans="1:8" s="185" customFormat="1" x14ac:dyDescent="0.3">
      <c r="A1647" s="192" t="s">
        <v>1071</v>
      </c>
      <c r="B1647" s="69">
        <v>44208</v>
      </c>
      <c r="C1647" s="36">
        <v>178</v>
      </c>
      <c r="D1647" s="36">
        <v>1348</v>
      </c>
      <c r="E1647" s="37">
        <v>0</v>
      </c>
      <c r="F1647" s="36">
        <v>57</v>
      </c>
      <c r="G1647" s="36">
        <v>196</v>
      </c>
      <c r="H1647" s="35">
        <v>0</v>
      </c>
    </row>
    <row r="1648" spans="1:8" s="185" customFormat="1" x14ac:dyDescent="0.3">
      <c r="A1648" s="192" t="s">
        <v>1072</v>
      </c>
      <c r="B1648" s="69">
        <v>44208</v>
      </c>
      <c r="C1648" s="36">
        <v>139</v>
      </c>
      <c r="D1648" s="36">
        <v>1346</v>
      </c>
      <c r="E1648" s="37">
        <v>0</v>
      </c>
      <c r="F1648" s="36">
        <v>67</v>
      </c>
      <c r="G1648" s="36">
        <v>252</v>
      </c>
      <c r="H1648" s="35">
        <v>0</v>
      </c>
    </row>
    <row r="1649" spans="1:8" s="185" customFormat="1" x14ac:dyDescent="0.3">
      <c r="A1649" s="192" t="s">
        <v>1073</v>
      </c>
      <c r="B1649" s="69">
        <v>44208</v>
      </c>
      <c r="C1649" s="36">
        <v>101</v>
      </c>
      <c r="D1649" s="36">
        <v>951</v>
      </c>
      <c r="E1649" s="37">
        <v>2</v>
      </c>
      <c r="F1649" s="36">
        <v>15</v>
      </c>
      <c r="G1649" s="36">
        <v>84</v>
      </c>
      <c r="H1649" s="35">
        <v>26</v>
      </c>
    </row>
    <row r="1650" spans="1:8" s="185" customFormat="1" x14ac:dyDescent="0.3">
      <c r="A1650" s="192" t="s">
        <v>1074</v>
      </c>
      <c r="B1650" s="69">
        <v>44208</v>
      </c>
      <c r="C1650" s="36">
        <v>100</v>
      </c>
      <c r="D1650" s="36">
        <v>970</v>
      </c>
      <c r="E1650" s="37">
        <v>0</v>
      </c>
      <c r="F1650" s="36">
        <v>53</v>
      </c>
      <c r="G1650" s="36">
        <v>233</v>
      </c>
      <c r="H1650" s="35">
        <v>0</v>
      </c>
    </row>
    <row r="1651" spans="1:8" s="185" customFormat="1" x14ac:dyDescent="0.3">
      <c r="A1651" s="192" t="s">
        <v>1075</v>
      </c>
      <c r="B1651" s="69">
        <v>44208</v>
      </c>
      <c r="C1651" s="36">
        <v>194</v>
      </c>
      <c r="D1651" s="36">
        <v>926</v>
      </c>
      <c r="E1651" s="37">
        <v>45</v>
      </c>
      <c r="F1651" s="36">
        <v>30</v>
      </c>
      <c r="G1651" s="36">
        <v>159</v>
      </c>
      <c r="H1651" s="35">
        <v>30</v>
      </c>
    </row>
    <row r="1652" spans="1:8" s="185" customFormat="1" x14ac:dyDescent="0.3">
      <c r="A1652" s="192" t="s">
        <v>1069</v>
      </c>
      <c r="B1652" s="69">
        <v>44209</v>
      </c>
      <c r="C1652" s="36">
        <v>475</v>
      </c>
      <c r="D1652" s="36">
        <v>2605</v>
      </c>
      <c r="E1652" s="37">
        <v>0</v>
      </c>
      <c r="F1652" s="36">
        <v>73</v>
      </c>
      <c r="G1652" s="36">
        <v>252</v>
      </c>
      <c r="H1652" s="35">
        <v>0</v>
      </c>
    </row>
    <row r="1653" spans="1:8" s="185" customFormat="1" x14ac:dyDescent="0.3">
      <c r="A1653" s="192" t="s">
        <v>1071</v>
      </c>
      <c r="B1653" s="69">
        <v>44209</v>
      </c>
      <c r="C1653" s="36">
        <v>172</v>
      </c>
      <c r="D1653" s="36">
        <v>1338</v>
      </c>
      <c r="E1653" s="37">
        <v>0</v>
      </c>
      <c r="F1653" s="36">
        <v>64</v>
      </c>
      <c r="G1653" s="36">
        <v>195</v>
      </c>
      <c r="H1653" s="35">
        <v>0</v>
      </c>
    </row>
    <row r="1654" spans="1:8" s="185" customFormat="1" x14ac:dyDescent="0.3">
      <c r="A1654" s="192" t="s">
        <v>1072</v>
      </c>
      <c r="B1654" s="69">
        <v>44209</v>
      </c>
      <c r="C1654" s="36">
        <v>144</v>
      </c>
      <c r="D1654" s="36">
        <v>1390</v>
      </c>
      <c r="E1654" s="37">
        <v>0</v>
      </c>
      <c r="F1654" s="36">
        <v>64</v>
      </c>
      <c r="G1654" s="36">
        <v>209</v>
      </c>
      <c r="H1654" s="35">
        <v>0</v>
      </c>
    </row>
    <row r="1655" spans="1:8" s="185" customFormat="1" x14ac:dyDescent="0.3">
      <c r="A1655" s="192" t="s">
        <v>1073</v>
      </c>
      <c r="B1655" s="69">
        <v>44209</v>
      </c>
      <c r="C1655" s="36">
        <v>98</v>
      </c>
      <c r="D1655" s="36">
        <v>968</v>
      </c>
      <c r="E1655" s="37">
        <v>1</v>
      </c>
      <c r="F1655" s="36">
        <v>16</v>
      </c>
      <c r="G1655" s="36">
        <v>62</v>
      </c>
      <c r="H1655" s="35">
        <v>27</v>
      </c>
    </row>
    <row r="1656" spans="1:8" s="185" customFormat="1" x14ac:dyDescent="0.3">
      <c r="A1656" s="192" t="s">
        <v>1074</v>
      </c>
      <c r="B1656" s="69">
        <v>44209</v>
      </c>
      <c r="C1656" s="36">
        <v>91</v>
      </c>
      <c r="D1656" s="36">
        <v>1022</v>
      </c>
      <c r="E1656" s="37">
        <v>0</v>
      </c>
      <c r="F1656" s="36">
        <v>65</v>
      </c>
      <c r="G1656" s="36">
        <v>180</v>
      </c>
      <c r="H1656" s="35">
        <v>0</v>
      </c>
    </row>
    <row r="1657" spans="1:8" s="185" customFormat="1" x14ac:dyDescent="0.3">
      <c r="A1657" s="192" t="s">
        <v>1075</v>
      </c>
      <c r="B1657" s="69">
        <v>44209</v>
      </c>
      <c r="C1657" s="36">
        <v>180</v>
      </c>
      <c r="D1657" s="36">
        <v>915</v>
      </c>
      <c r="E1657" s="37">
        <v>50</v>
      </c>
      <c r="F1657" s="36">
        <v>44</v>
      </c>
      <c r="G1657" s="36">
        <v>171</v>
      </c>
      <c r="H1657" s="35">
        <v>25</v>
      </c>
    </row>
    <row r="1658" spans="1:8" s="185" customFormat="1" x14ac:dyDescent="0.3">
      <c r="A1658" s="192" t="s">
        <v>1069</v>
      </c>
      <c r="B1658" s="69">
        <v>44210</v>
      </c>
      <c r="C1658" s="36">
        <v>467</v>
      </c>
      <c r="D1658" s="36">
        <v>2595</v>
      </c>
      <c r="E1658" s="37">
        <v>0</v>
      </c>
      <c r="F1658" s="36">
        <v>82</v>
      </c>
      <c r="G1658" s="36">
        <v>276</v>
      </c>
      <c r="H1658" s="35">
        <v>0</v>
      </c>
    </row>
    <row r="1659" spans="1:8" s="185" customFormat="1" x14ac:dyDescent="0.3">
      <c r="A1659" s="192" t="s">
        <v>1071</v>
      </c>
      <c r="B1659" s="69">
        <v>44210</v>
      </c>
      <c r="C1659" s="36">
        <v>180</v>
      </c>
      <c r="D1659" s="36">
        <v>1350</v>
      </c>
      <c r="E1659" s="37">
        <v>0</v>
      </c>
      <c r="F1659" s="36">
        <v>56</v>
      </c>
      <c r="G1659" s="36">
        <v>204</v>
      </c>
      <c r="H1659" s="35">
        <v>0</v>
      </c>
    </row>
    <row r="1660" spans="1:8" s="185" customFormat="1" x14ac:dyDescent="0.3">
      <c r="A1660" s="192" t="s">
        <v>1072</v>
      </c>
      <c r="B1660" s="69">
        <v>44210</v>
      </c>
      <c r="C1660" s="36">
        <v>137</v>
      </c>
      <c r="D1660" s="36">
        <v>1376</v>
      </c>
      <c r="E1660" s="37">
        <v>0</v>
      </c>
      <c r="F1660" s="36">
        <v>65</v>
      </c>
      <c r="G1660" s="36">
        <v>213</v>
      </c>
      <c r="H1660" s="35">
        <v>0</v>
      </c>
    </row>
    <row r="1661" spans="1:8" s="185" customFormat="1" x14ac:dyDescent="0.3">
      <c r="A1661" s="192" t="s">
        <v>1073</v>
      </c>
      <c r="B1661" s="69">
        <v>44210</v>
      </c>
      <c r="C1661" s="36">
        <v>101</v>
      </c>
      <c r="D1661" s="36">
        <v>985</v>
      </c>
      <c r="E1661" s="37">
        <v>2</v>
      </c>
      <c r="F1661" s="36">
        <v>16</v>
      </c>
      <c r="G1661" s="36">
        <v>63</v>
      </c>
      <c r="H1661" s="35">
        <v>26</v>
      </c>
    </row>
    <row r="1662" spans="1:8" s="185" customFormat="1" x14ac:dyDescent="0.3">
      <c r="A1662" s="192" t="s">
        <v>1074</v>
      </c>
      <c r="B1662" s="69">
        <v>44210</v>
      </c>
      <c r="C1662" s="36">
        <v>105</v>
      </c>
      <c r="D1662" s="36">
        <v>985</v>
      </c>
      <c r="E1662" s="37">
        <v>0</v>
      </c>
      <c r="F1662" s="36">
        <v>49</v>
      </c>
      <c r="G1662" s="36">
        <v>208</v>
      </c>
      <c r="H1662" s="35">
        <v>0</v>
      </c>
    </row>
    <row r="1663" spans="1:8" s="185" customFormat="1" x14ac:dyDescent="0.3">
      <c r="A1663" s="192" t="s">
        <v>1075</v>
      </c>
      <c r="B1663" s="69">
        <v>44210</v>
      </c>
      <c r="C1663" s="36">
        <v>180</v>
      </c>
      <c r="D1663" s="36">
        <v>891</v>
      </c>
      <c r="E1663" s="37">
        <v>53</v>
      </c>
      <c r="F1663" s="36">
        <v>45</v>
      </c>
      <c r="G1663" s="36">
        <v>201</v>
      </c>
      <c r="H1663" s="35">
        <v>22</v>
      </c>
    </row>
    <row r="1664" spans="1:8" s="185" customFormat="1" x14ac:dyDescent="0.3">
      <c r="A1664" s="192" t="s">
        <v>1069</v>
      </c>
      <c r="B1664" s="69">
        <v>44211</v>
      </c>
      <c r="C1664" s="36">
        <v>467</v>
      </c>
      <c r="D1664" s="36">
        <v>2595</v>
      </c>
      <c r="E1664" s="37">
        <v>0</v>
      </c>
      <c r="F1664" s="36">
        <v>78</v>
      </c>
      <c r="G1664" s="36">
        <v>281</v>
      </c>
      <c r="H1664" s="35">
        <v>0</v>
      </c>
    </row>
    <row r="1665" spans="1:8" s="185" customFormat="1" x14ac:dyDescent="0.3">
      <c r="A1665" s="192" t="s">
        <v>1071</v>
      </c>
      <c r="B1665" s="69">
        <v>44211</v>
      </c>
      <c r="C1665" s="36">
        <v>172</v>
      </c>
      <c r="D1665" s="36">
        <v>1372</v>
      </c>
      <c r="E1665" s="37">
        <v>0</v>
      </c>
      <c r="F1665" s="36">
        <v>67</v>
      </c>
      <c r="G1665" s="36">
        <v>169</v>
      </c>
      <c r="H1665" s="35">
        <v>0</v>
      </c>
    </row>
    <row r="1666" spans="1:8" s="185" customFormat="1" x14ac:dyDescent="0.3">
      <c r="A1666" s="192" t="s">
        <v>1072</v>
      </c>
      <c r="B1666" s="69">
        <v>44211</v>
      </c>
      <c r="C1666" s="36">
        <v>141</v>
      </c>
      <c r="D1666" s="36">
        <v>1390</v>
      </c>
      <c r="E1666" s="37">
        <v>0</v>
      </c>
      <c r="F1666" s="36">
        <v>62</v>
      </c>
      <c r="G1666" s="36">
        <v>217</v>
      </c>
      <c r="H1666" s="35">
        <v>0</v>
      </c>
    </row>
    <row r="1667" spans="1:8" s="185" customFormat="1" x14ac:dyDescent="0.3">
      <c r="A1667" s="192" t="s">
        <v>1073</v>
      </c>
      <c r="B1667" s="69">
        <v>44211</v>
      </c>
      <c r="C1667" s="36">
        <v>103</v>
      </c>
      <c r="D1667" s="36">
        <v>958</v>
      </c>
      <c r="E1667" s="37">
        <v>3</v>
      </c>
      <c r="F1667" s="36">
        <v>16</v>
      </c>
      <c r="G1667" s="36">
        <v>78</v>
      </c>
      <c r="H1667" s="35">
        <v>25</v>
      </c>
    </row>
    <row r="1668" spans="1:8" s="185" customFormat="1" x14ac:dyDescent="0.3">
      <c r="A1668" s="192" t="s">
        <v>1074</v>
      </c>
      <c r="B1668" s="69">
        <v>44211</v>
      </c>
      <c r="C1668" s="36">
        <v>102</v>
      </c>
      <c r="D1668" s="36">
        <v>1018</v>
      </c>
      <c r="E1668" s="37">
        <v>0</v>
      </c>
      <c r="F1668" s="36">
        <v>51</v>
      </c>
      <c r="G1668" s="36">
        <v>163</v>
      </c>
      <c r="H1668" s="35">
        <v>0</v>
      </c>
    </row>
    <row r="1669" spans="1:8" s="185" customFormat="1" x14ac:dyDescent="0.3">
      <c r="A1669" s="192" t="s">
        <v>1075</v>
      </c>
      <c r="B1669" s="69">
        <v>44211</v>
      </c>
      <c r="C1669" s="36">
        <v>179</v>
      </c>
      <c r="D1669" s="36">
        <v>868</v>
      </c>
      <c r="E1669" s="37">
        <v>53</v>
      </c>
      <c r="F1669" s="36">
        <v>45</v>
      </c>
      <c r="G1669" s="36">
        <v>218</v>
      </c>
      <c r="H1669" s="35">
        <v>22</v>
      </c>
    </row>
    <row r="1670" spans="1:8" s="185" customFormat="1" x14ac:dyDescent="0.3">
      <c r="A1670" s="192" t="s">
        <v>1069</v>
      </c>
      <c r="B1670" s="69">
        <v>44212</v>
      </c>
      <c r="C1670" s="36">
        <v>462</v>
      </c>
      <c r="D1670" s="36">
        <v>2550</v>
      </c>
      <c r="E1670" s="37">
        <v>0</v>
      </c>
      <c r="F1670" s="36">
        <v>81</v>
      </c>
      <c r="G1670" s="36">
        <v>337</v>
      </c>
      <c r="H1670" s="35">
        <v>0</v>
      </c>
    </row>
    <row r="1671" spans="1:8" s="185" customFormat="1" x14ac:dyDescent="0.3">
      <c r="A1671" s="192" t="s">
        <v>1071</v>
      </c>
      <c r="B1671" s="69">
        <v>44212</v>
      </c>
      <c r="C1671" s="36">
        <v>181</v>
      </c>
      <c r="D1671" s="36">
        <v>1335</v>
      </c>
      <c r="E1671" s="37">
        <v>0</v>
      </c>
      <c r="F1671" s="36">
        <v>68</v>
      </c>
      <c r="G1671" s="36">
        <v>191</v>
      </c>
      <c r="H1671" s="35">
        <v>0</v>
      </c>
    </row>
    <row r="1672" spans="1:8" s="185" customFormat="1" x14ac:dyDescent="0.3">
      <c r="A1672" s="192" t="s">
        <v>1072</v>
      </c>
      <c r="B1672" s="69">
        <v>44212</v>
      </c>
      <c r="C1672" s="36">
        <v>145</v>
      </c>
      <c r="D1672" s="36">
        <v>1327</v>
      </c>
      <c r="E1672" s="37">
        <v>0</v>
      </c>
      <c r="F1672" s="36">
        <v>57</v>
      </c>
      <c r="G1672" s="36">
        <v>267</v>
      </c>
      <c r="H1672" s="35">
        <v>0</v>
      </c>
    </row>
    <row r="1673" spans="1:8" s="185" customFormat="1" x14ac:dyDescent="0.3">
      <c r="A1673" s="192" t="s">
        <v>1073</v>
      </c>
      <c r="B1673" s="69">
        <v>44212</v>
      </c>
      <c r="C1673" s="36">
        <v>102</v>
      </c>
      <c r="D1673" s="36">
        <v>939</v>
      </c>
      <c r="E1673" s="37">
        <v>0</v>
      </c>
      <c r="F1673" s="36">
        <v>15</v>
      </c>
      <c r="G1673" s="36">
        <v>96</v>
      </c>
      <c r="H1673" s="35">
        <v>28</v>
      </c>
    </row>
    <row r="1674" spans="1:8" s="185" customFormat="1" x14ac:dyDescent="0.3">
      <c r="A1674" s="192" t="s">
        <v>1074</v>
      </c>
      <c r="B1674" s="69">
        <v>44212</v>
      </c>
      <c r="C1674" s="36">
        <v>102</v>
      </c>
      <c r="D1674" s="36">
        <v>980</v>
      </c>
      <c r="E1674" s="37">
        <v>0</v>
      </c>
      <c r="F1674" s="36">
        <v>51</v>
      </c>
      <c r="G1674" s="36">
        <v>205</v>
      </c>
      <c r="H1674" s="35">
        <v>0</v>
      </c>
    </row>
    <row r="1675" spans="1:8" s="185" customFormat="1" x14ac:dyDescent="0.3">
      <c r="A1675" s="192" t="s">
        <v>1075</v>
      </c>
      <c r="B1675" s="69">
        <v>44212</v>
      </c>
      <c r="C1675" s="36">
        <v>174</v>
      </c>
      <c r="D1675" s="36">
        <v>876</v>
      </c>
      <c r="E1675" s="37">
        <v>49</v>
      </c>
      <c r="F1675" s="36">
        <v>50</v>
      </c>
      <c r="G1675" s="36">
        <v>220</v>
      </c>
      <c r="H1675" s="35">
        <v>26</v>
      </c>
    </row>
    <row r="1676" spans="1:8" s="185" customFormat="1" x14ac:dyDescent="0.3">
      <c r="A1676" s="192" t="s">
        <v>1069</v>
      </c>
      <c r="B1676" s="69">
        <v>44213</v>
      </c>
      <c r="C1676" s="36">
        <v>445</v>
      </c>
      <c r="D1676" s="36">
        <v>2459</v>
      </c>
      <c r="E1676" s="37">
        <v>0</v>
      </c>
      <c r="F1676" s="36">
        <v>95</v>
      </c>
      <c r="G1676" s="36">
        <v>409</v>
      </c>
      <c r="H1676" s="35">
        <v>0</v>
      </c>
    </row>
    <row r="1677" spans="1:8" s="185" customFormat="1" x14ac:dyDescent="0.3">
      <c r="A1677" s="192" t="s">
        <v>1071</v>
      </c>
      <c r="B1677" s="69">
        <v>44213</v>
      </c>
      <c r="C1677" s="36">
        <v>175</v>
      </c>
      <c r="D1677" s="36">
        <v>1337</v>
      </c>
      <c r="E1677" s="37">
        <v>0</v>
      </c>
      <c r="F1677" s="36">
        <v>69</v>
      </c>
      <c r="G1677" s="36">
        <v>194</v>
      </c>
      <c r="H1677" s="35">
        <v>0</v>
      </c>
    </row>
    <row r="1678" spans="1:8" s="185" customFormat="1" x14ac:dyDescent="0.3">
      <c r="A1678" s="192" t="s">
        <v>1072</v>
      </c>
      <c r="B1678" s="69">
        <v>44213</v>
      </c>
      <c r="C1678" s="36">
        <v>146</v>
      </c>
      <c r="D1678" s="36">
        <v>1300</v>
      </c>
      <c r="E1678" s="37">
        <v>0</v>
      </c>
      <c r="F1678" s="36">
        <v>53</v>
      </c>
      <c r="G1678" s="36">
        <v>274</v>
      </c>
      <c r="H1678" s="35">
        <v>0</v>
      </c>
    </row>
    <row r="1679" spans="1:8" s="185" customFormat="1" x14ac:dyDescent="0.3">
      <c r="A1679" s="192" t="s">
        <v>1073</v>
      </c>
      <c r="B1679" s="69">
        <v>44213</v>
      </c>
      <c r="C1679" s="36">
        <v>105</v>
      </c>
      <c r="D1679" s="36">
        <v>950</v>
      </c>
      <c r="E1679" s="37">
        <v>1</v>
      </c>
      <c r="F1679" s="36">
        <v>7</v>
      </c>
      <c r="G1679" s="36">
        <v>91</v>
      </c>
      <c r="H1679" s="35">
        <v>27</v>
      </c>
    </row>
    <row r="1680" spans="1:8" s="185" customFormat="1" x14ac:dyDescent="0.3">
      <c r="A1680" s="192" t="s">
        <v>1074</v>
      </c>
      <c r="B1680" s="69">
        <v>44213</v>
      </c>
      <c r="C1680" s="36">
        <v>94</v>
      </c>
      <c r="D1680" s="36">
        <v>993</v>
      </c>
      <c r="E1680" s="37">
        <v>0</v>
      </c>
      <c r="F1680" s="36">
        <v>59</v>
      </c>
      <c r="G1680" s="36">
        <v>191</v>
      </c>
      <c r="H1680" s="35">
        <v>0</v>
      </c>
    </row>
    <row r="1681" spans="1:8" s="185" customFormat="1" x14ac:dyDescent="0.3">
      <c r="A1681" s="192" t="s">
        <v>1075</v>
      </c>
      <c r="B1681" s="69">
        <v>44213</v>
      </c>
      <c r="C1681" s="36">
        <v>177</v>
      </c>
      <c r="D1681" s="36">
        <v>874</v>
      </c>
      <c r="E1681" s="37">
        <v>53</v>
      </c>
      <c r="F1681" s="36">
        <v>47</v>
      </c>
      <c r="G1681" s="36">
        <v>208</v>
      </c>
      <c r="H1681" s="35">
        <v>22</v>
      </c>
    </row>
    <row r="1682" spans="1:8" s="185" customFormat="1" x14ac:dyDescent="0.3">
      <c r="A1682" s="192" t="s">
        <v>1069</v>
      </c>
      <c r="B1682" s="69">
        <v>44214</v>
      </c>
      <c r="C1682" s="36">
        <v>452</v>
      </c>
      <c r="D1682" s="36">
        <v>2458</v>
      </c>
      <c r="E1682" s="37">
        <v>0</v>
      </c>
      <c r="F1682" s="36">
        <v>93</v>
      </c>
      <c r="G1682" s="36">
        <v>398</v>
      </c>
      <c r="H1682" s="35">
        <v>0</v>
      </c>
    </row>
    <row r="1683" spans="1:8" s="185" customFormat="1" x14ac:dyDescent="0.3">
      <c r="A1683" s="192" t="s">
        <v>1071</v>
      </c>
      <c r="B1683" s="69">
        <v>44214</v>
      </c>
      <c r="C1683" s="36">
        <v>184</v>
      </c>
      <c r="D1683" s="36">
        <v>1394</v>
      </c>
      <c r="E1683" s="37">
        <v>0</v>
      </c>
      <c r="F1683" s="36">
        <v>47</v>
      </c>
      <c r="G1683" s="36">
        <v>147</v>
      </c>
      <c r="H1683" s="35">
        <v>0</v>
      </c>
    </row>
    <row r="1684" spans="1:8" s="185" customFormat="1" x14ac:dyDescent="0.3">
      <c r="A1684" s="192" t="s">
        <v>1072</v>
      </c>
      <c r="B1684" s="69">
        <v>44214</v>
      </c>
      <c r="C1684" s="36">
        <v>148</v>
      </c>
      <c r="D1684" s="36">
        <v>1315</v>
      </c>
      <c r="E1684" s="37">
        <v>0</v>
      </c>
      <c r="F1684" s="36">
        <v>52</v>
      </c>
      <c r="G1684" s="36">
        <v>261</v>
      </c>
      <c r="H1684" s="35">
        <v>0</v>
      </c>
    </row>
    <row r="1685" spans="1:8" s="185" customFormat="1" x14ac:dyDescent="0.3">
      <c r="A1685" s="192" t="s">
        <v>1073</v>
      </c>
      <c r="B1685" s="69">
        <v>44214</v>
      </c>
      <c r="C1685" s="36">
        <v>105</v>
      </c>
      <c r="D1685" s="36">
        <v>959</v>
      </c>
      <c r="E1685" s="37">
        <v>2</v>
      </c>
      <c r="F1685" s="36">
        <v>15</v>
      </c>
      <c r="G1685" s="36">
        <v>87</v>
      </c>
      <c r="H1685" s="35">
        <v>26</v>
      </c>
    </row>
    <row r="1686" spans="1:8" s="185" customFormat="1" x14ac:dyDescent="0.3">
      <c r="A1686" s="192" t="s">
        <v>1074</v>
      </c>
      <c r="B1686" s="69">
        <v>44214</v>
      </c>
      <c r="C1686" s="36">
        <v>101</v>
      </c>
      <c r="D1686" s="36">
        <v>1006</v>
      </c>
      <c r="E1686" s="37">
        <v>0</v>
      </c>
      <c r="F1686" s="36">
        <v>54</v>
      </c>
      <c r="G1686" s="36">
        <v>194</v>
      </c>
      <c r="H1686" s="35">
        <v>0</v>
      </c>
    </row>
    <row r="1687" spans="1:8" s="185" customFormat="1" x14ac:dyDescent="0.3">
      <c r="A1687" s="192" t="s">
        <v>1075</v>
      </c>
      <c r="B1687" s="69">
        <v>44214</v>
      </c>
      <c r="C1687" s="36">
        <v>174</v>
      </c>
      <c r="D1687" s="36">
        <v>878</v>
      </c>
      <c r="E1687" s="37">
        <v>51</v>
      </c>
      <c r="F1687" s="36">
        <v>51</v>
      </c>
      <c r="G1687" s="36">
        <v>206</v>
      </c>
      <c r="H1687" s="35">
        <v>24</v>
      </c>
    </row>
    <row r="1688" spans="1:8" s="185" customFormat="1" x14ac:dyDescent="0.3">
      <c r="A1688" s="192" t="s">
        <v>1069</v>
      </c>
      <c r="B1688" s="69">
        <v>44215</v>
      </c>
      <c r="C1688" s="36">
        <v>458</v>
      </c>
      <c r="D1688" s="36">
        <v>2439</v>
      </c>
      <c r="E1688" s="37">
        <v>0</v>
      </c>
      <c r="F1688" s="36">
        <v>90</v>
      </c>
      <c r="G1688" s="36">
        <v>396</v>
      </c>
      <c r="H1688" s="35">
        <v>0</v>
      </c>
    </row>
    <row r="1689" spans="1:8" s="185" customFormat="1" x14ac:dyDescent="0.3">
      <c r="A1689" s="192" t="s">
        <v>1071</v>
      </c>
      <c r="B1689" s="69">
        <v>44215</v>
      </c>
      <c r="C1689" s="36">
        <v>193</v>
      </c>
      <c r="D1689" s="36">
        <v>1384</v>
      </c>
      <c r="E1689" s="37">
        <v>0</v>
      </c>
      <c r="F1689" s="36">
        <v>52</v>
      </c>
      <c r="G1689" s="36">
        <v>165</v>
      </c>
      <c r="H1689" s="35">
        <v>0</v>
      </c>
    </row>
    <row r="1690" spans="1:8" s="185" customFormat="1" x14ac:dyDescent="0.3">
      <c r="A1690" s="192" t="s">
        <v>1072</v>
      </c>
      <c r="B1690" s="69">
        <v>44215</v>
      </c>
      <c r="C1690" s="36">
        <v>149</v>
      </c>
      <c r="D1690" s="36">
        <v>1352</v>
      </c>
      <c r="E1690" s="37">
        <v>0</v>
      </c>
      <c r="F1690" s="36">
        <v>55</v>
      </c>
      <c r="G1690" s="36">
        <v>241</v>
      </c>
      <c r="H1690" s="35">
        <v>0</v>
      </c>
    </row>
    <row r="1691" spans="1:8" s="185" customFormat="1" x14ac:dyDescent="0.3">
      <c r="A1691" s="192" t="s">
        <v>1073</v>
      </c>
      <c r="B1691" s="69">
        <v>44215</v>
      </c>
      <c r="C1691" s="36">
        <v>104</v>
      </c>
      <c r="D1691" s="36">
        <v>902</v>
      </c>
      <c r="E1691" s="37">
        <v>2</v>
      </c>
      <c r="F1691" s="36">
        <v>20</v>
      </c>
      <c r="G1691" s="36">
        <v>92</v>
      </c>
      <c r="H1691" s="35">
        <v>48</v>
      </c>
    </row>
    <row r="1692" spans="1:8" s="185" customFormat="1" x14ac:dyDescent="0.3">
      <c r="A1692" s="192" t="s">
        <v>1074</v>
      </c>
      <c r="B1692" s="69">
        <v>44215</v>
      </c>
      <c r="C1692" s="36">
        <v>100</v>
      </c>
      <c r="D1692" s="36">
        <v>991</v>
      </c>
      <c r="E1692" s="37">
        <v>0</v>
      </c>
      <c r="F1692" s="36">
        <v>53</v>
      </c>
      <c r="G1692" s="36">
        <v>208</v>
      </c>
      <c r="H1692" s="35">
        <v>0</v>
      </c>
    </row>
    <row r="1693" spans="1:8" s="185" customFormat="1" x14ac:dyDescent="0.3">
      <c r="A1693" s="192" t="s">
        <v>1075</v>
      </c>
      <c r="B1693" s="69">
        <v>44215</v>
      </c>
      <c r="C1693" s="36">
        <v>185</v>
      </c>
      <c r="D1693" s="36">
        <v>891</v>
      </c>
      <c r="E1693" s="37">
        <v>54</v>
      </c>
      <c r="F1693" s="36">
        <v>40</v>
      </c>
      <c r="G1693" s="36">
        <v>199</v>
      </c>
      <c r="H1693" s="35">
        <v>21</v>
      </c>
    </row>
    <row r="1694" spans="1:8" s="185" customFormat="1" x14ac:dyDescent="0.3">
      <c r="A1694" s="192" t="s">
        <v>1069</v>
      </c>
      <c r="B1694" s="69">
        <v>44216</v>
      </c>
      <c r="C1694" s="36">
        <v>469</v>
      </c>
      <c r="D1694" s="36">
        <v>2578</v>
      </c>
      <c r="E1694" s="37">
        <v>0</v>
      </c>
      <c r="F1694" s="36">
        <v>75</v>
      </c>
      <c r="G1694" s="36">
        <v>250</v>
      </c>
      <c r="H1694" s="35">
        <v>0</v>
      </c>
    </row>
    <row r="1695" spans="1:8" s="185" customFormat="1" x14ac:dyDescent="0.3">
      <c r="A1695" s="192" t="s">
        <v>1071</v>
      </c>
      <c r="B1695" s="69">
        <v>44216</v>
      </c>
      <c r="C1695" s="36">
        <v>192</v>
      </c>
      <c r="D1695" s="36">
        <v>1397</v>
      </c>
      <c r="E1695" s="37">
        <v>0</v>
      </c>
      <c r="F1695" s="36">
        <v>50</v>
      </c>
      <c r="G1695" s="36">
        <v>153</v>
      </c>
      <c r="H1695" s="35">
        <v>0</v>
      </c>
    </row>
    <row r="1696" spans="1:8" s="185" customFormat="1" x14ac:dyDescent="0.3">
      <c r="A1696" s="192" t="s">
        <v>1072</v>
      </c>
      <c r="B1696" s="69">
        <v>44216</v>
      </c>
      <c r="C1696" s="36">
        <v>151</v>
      </c>
      <c r="D1696" s="36">
        <v>1411</v>
      </c>
      <c r="E1696" s="37">
        <v>0</v>
      </c>
      <c r="F1696" s="36">
        <v>52</v>
      </c>
      <c r="G1696" s="36">
        <v>177</v>
      </c>
      <c r="H1696" s="35">
        <v>0</v>
      </c>
    </row>
    <row r="1697" spans="1:8" s="185" customFormat="1" x14ac:dyDescent="0.3">
      <c r="A1697" s="192" t="s">
        <v>1073</v>
      </c>
      <c r="B1697" s="69">
        <v>44216</v>
      </c>
      <c r="C1697" s="36">
        <v>113</v>
      </c>
      <c r="D1697" s="36">
        <v>911</v>
      </c>
      <c r="E1697" s="37">
        <v>3</v>
      </c>
      <c r="F1697" s="36">
        <v>12</v>
      </c>
      <c r="G1697" s="36">
        <v>96</v>
      </c>
      <c r="H1697" s="35">
        <v>47</v>
      </c>
    </row>
    <row r="1698" spans="1:8" s="185" customFormat="1" x14ac:dyDescent="0.3">
      <c r="A1698" s="192" t="s">
        <v>1074</v>
      </c>
      <c r="B1698" s="69">
        <v>44216</v>
      </c>
      <c r="C1698" s="36">
        <v>105</v>
      </c>
      <c r="D1698" s="36">
        <v>983</v>
      </c>
      <c r="E1698" s="37">
        <v>0</v>
      </c>
      <c r="F1698" s="36">
        <v>48</v>
      </c>
      <c r="G1698" s="36">
        <v>221</v>
      </c>
      <c r="H1698" s="35">
        <v>0</v>
      </c>
    </row>
    <row r="1699" spans="1:8" s="185" customFormat="1" x14ac:dyDescent="0.3">
      <c r="A1699" s="192" t="s">
        <v>1075</v>
      </c>
      <c r="B1699" s="69">
        <v>44216</v>
      </c>
      <c r="C1699" s="36">
        <v>195</v>
      </c>
      <c r="D1699" s="36">
        <v>912</v>
      </c>
      <c r="E1699" s="37">
        <v>54</v>
      </c>
      <c r="F1699" s="36">
        <v>28</v>
      </c>
      <c r="G1699" s="36">
        <v>184</v>
      </c>
      <c r="H1699" s="35">
        <v>21</v>
      </c>
    </row>
    <row r="1700" spans="1:8" s="185" customFormat="1" x14ac:dyDescent="0.3">
      <c r="A1700" s="192" t="s">
        <v>1069</v>
      </c>
      <c r="B1700" s="69">
        <v>44217</v>
      </c>
      <c r="C1700" s="36">
        <v>468</v>
      </c>
      <c r="D1700" s="36">
        <v>2612</v>
      </c>
      <c r="E1700" s="37">
        <v>0</v>
      </c>
      <c r="F1700" s="36">
        <v>81</v>
      </c>
      <c r="G1700" s="36">
        <v>212</v>
      </c>
      <c r="H1700" s="35">
        <v>0</v>
      </c>
    </row>
    <row r="1701" spans="1:8" s="185" customFormat="1" x14ac:dyDescent="0.3">
      <c r="A1701" s="192" t="s">
        <v>1071</v>
      </c>
      <c r="B1701" s="69">
        <v>44217</v>
      </c>
      <c r="C1701" s="36">
        <v>193</v>
      </c>
      <c r="D1701" s="36">
        <v>1373</v>
      </c>
      <c r="E1701" s="37">
        <v>0</v>
      </c>
      <c r="F1701" s="36">
        <v>53</v>
      </c>
      <c r="G1701" s="36">
        <v>167</v>
      </c>
      <c r="H1701" s="35">
        <v>0</v>
      </c>
    </row>
    <row r="1702" spans="1:8" s="185" customFormat="1" x14ac:dyDescent="0.3">
      <c r="A1702" s="192" t="s">
        <v>1072</v>
      </c>
      <c r="B1702" s="69">
        <v>44217</v>
      </c>
      <c r="C1702" s="36">
        <v>154</v>
      </c>
      <c r="D1702" s="36">
        <v>1408</v>
      </c>
      <c r="E1702" s="37">
        <v>0</v>
      </c>
      <c r="F1702" s="36">
        <v>49</v>
      </c>
      <c r="G1702" s="36">
        <v>179</v>
      </c>
      <c r="H1702" s="35">
        <v>0</v>
      </c>
    </row>
    <row r="1703" spans="1:8" s="185" customFormat="1" x14ac:dyDescent="0.3">
      <c r="A1703" s="192" t="s">
        <v>1073</v>
      </c>
      <c r="B1703" s="69">
        <v>44217</v>
      </c>
      <c r="C1703" s="36">
        <v>110</v>
      </c>
      <c r="D1703" s="36">
        <v>901</v>
      </c>
      <c r="E1703" s="37">
        <v>3</v>
      </c>
      <c r="F1703" s="36">
        <v>17</v>
      </c>
      <c r="G1703" s="36">
        <v>100</v>
      </c>
      <c r="H1703" s="35">
        <v>47</v>
      </c>
    </row>
    <row r="1704" spans="1:8" s="185" customFormat="1" x14ac:dyDescent="0.3">
      <c r="A1704" s="192" t="s">
        <v>1074</v>
      </c>
      <c r="B1704" s="69">
        <v>44217</v>
      </c>
      <c r="C1704" s="36">
        <v>94</v>
      </c>
      <c r="D1704" s="36">
        <v>983</v>
      </c>
      <c r="E1704" s="37">
        <v>0</v>
      </c>
      <c r="F1704" s="36">
        <v>59</v>
      </c>
      <c r="G1704" s="36">
        <v>220</v>
      </c>
      <c r="H1704" s="35">
        <v>0</v>
      </c>
    </row>
    <row r="1705" spans="1:8" s="185" customFormat="1" x14ac:dyDescent="0.3">
      <c r="A1705" s="192" t="s">
        <v>1075</v>
      </c>
      <c r="B1705" s="69">
        <v>44217</v>
      </c>
      <c r="C1705" s="36">
        <v>186</v>
      </c>
      <c r="D1705" s="36">
        <v>938</v>
      </c>
      <c r="E1705" s="37">
        <v>51</v>
      </c>
      <c r="F1705" s="36">
        <v>37</v>
      </c>
      <c r="G1705" s="36">
        <v>158</v>
      </c>
      <c r="H1705" s="35">
        <v>24</v>
      </c>
    </row>
    <row r="1706" spans="1:8" s="185" customFormat="1" x14ac:dyDescent="0.3">
      <c r="A1706" s="192" t="s">
        <v>1069</v>
      </c>
      <c r="B1706" s="69">
        <v>44218</v>
      </c>
      <c r="C1706" s="36">
        <v>480</v>
      </c>
      <c r="D1706" s="36">
        <v>2591</v>
      </c>
      <c r="E1706" s="37">
        <v>0</v>
      </c>
      <c r="F1706" s="36">
        <v>58</v>
      </c>
      <c r="G1706" s="36">
        <v>228</v>
      </c>
      <c r="H1706" s="35">
        <v>0</v>
      </c>
    </row>
    <row r="1707" spans="1:8" s="185" customFormat="1" x14ac:dyDescent="0.3">
      <c r="A1707" s="192" t="s">
        <v>1071</v>
      </c>
      <c r="B1707" s="69">
        <v>44218</v>
      </c>
      <c r="C1707" s="36">
        <v>189</v>
      </c>
      <c r="D1707" s="36">
        <v>1367</v>
      </c>
      <c r="E1707" s="37">
        <v>0</v>
      </c>
      <c r="F1707" s="36">
        <v>51</v>
      </c>
      <c r="G1707" s="36">
        <v>178</v>
      </c>
      <c r="H1707" s="35">
        <v>0</v>
      </c>
    </row>
    <row r="1708" spans="1:8" s="185" customFormat="1" x14ac:dyDescent="0.3">
      <c r="A1708" s="192" t="s">
        <v>1072</v>
      </c>
      <c r="B1708" s="69">
        <v>44218</v>
      </c>
      <c r="C1708" s="36">
        <v>151</v>
      </c>
      <c r="D1708" s="36">
        <v>1349</v>
      </c>
      <c r="E1708" s="37">
        <v>0</v>
      </c>
      <c r="F1708" s="36">
        <v>53</v>
      </c>
      <c r="G1708" s="36">
        <v>232</v>
      </c>
      <c r="H1708" s="35">
        <v>0</v>
      </c>
    </row>
    <row r="1709" spans="1:8" s="185" customFormat="1" x14ac:dyDescent="0.3">
      <c r="A1709" s="192" t="s">
        <v>1073</v>
      </c>
      <c r="B1709" s="69">
        <v>44218</v>
      </c>
      <c r="C1709" s="36">
        <v>109</v>
      </c>
      <c r="D1709" s="36">
        <v>897</v>
      </c>
      <c r="E1709" s="37">
        <v>1</v>
      </c>
      <c r="F1709" s="36">
        <v>14</v>
      </c>
      <c r="G1709" s="36">
        <v>112</v>
      </c>
      <c r="H1709" s="35">
        <v>49</v>
      </c>
    </row>
    <row r="1710" spans="1:8" s="185" customFormat="1" x14ac:dyDescent="0.3">
      <c r="A1710" s="192" t="s">
        <v>1074</v>
      </c>
      <c r="B1710" s="69">
        <v>44218</v>
      </c>
      <c r="C1710" s="36">
        <v>91</v>
      </c>
      <c r="D1710" s="36">
        <v>996</v>
      </c>
      <c r="E1710" s="37">
        <v>0</v>
      </c>
      <c r="F1710" s="36">
        <v>62</v>
      </c>
      <c r="G1710" s="36">
        <v>206</v>
      </c>
      <c r="H1710" s="35">
        <v>0</v>
      </c>
    </row>
    <row r="1711" spans="1:8" s="185" customFormat="1" x14ac:dyDescent="0.3">
      <c r="A1711" s="192" t="s">
        <v>1075</v>
      </c>
      <c r="B1711" s="69">
        <v>44218</v>
      </c>
      <c r="C1711" s="36">
        <v>190</v>
      </c>
      <c r="D1711" s="36">
        <v>894</v>
      </c>
      <c r="E1711" s="37">
        <v>50</v>
      </c>
      <c r="F1711" s="36">
        <v>32</v>
      </c>
      <c r="G1711" s="36">
        <v>202</v>
      </c>
      <c r="H1711" s="35">
        <v>25</v>
      </c>
    </row>
    <row r="1712" spans="1:8" s="185" customFormat="1" x14ac:dyDescent="0.3">
      <c r="A1712" s="192" t="s">
        <v>1069</v>
      </c>
      <c r="B1712" s="69">
        <v>44219</v>
      </c>
      <c r="C1712" s="36">
        <v>469</v>
      </c>
      <c r="D1712" s="36">
        <v>2560</v>
      </c>
      <c r="E1712" s="37">
        <v>0</v>
      </c>
      <c r="F1712" s="36">
        <v>64</v>
      </c>
      <c r="G1712" s="36">
        <v>273</v>
      </c>
      <c r="H1712" s="35">
        <v>0</v>
      </c>
    </row>
    <row r="1713" spans="1:8" s="185" customFormat="1" x14ac:dyDescent="0.3">
      <c r="A1713" s="192" t="s">
        <v>1071</v>
      </c>
      <c r="B1713" s="69">
        <v>44219</v>
      </c>
      <c r="C1713" s="36">
        <v>187</v>
      </c>
      <c r="D1713" s="36">
        <v>1332</v>
      </c>
      <c r="E1713" s="37">
        <v>0</v>
      </c>
      <c r="F1713" s="36">
        <v>48</v>
      </c>
      <c r="G1713" s="36">
        <v>202</v>
      </c>
      <c r="H1713" s="35">
        <v>0</v>
      </c>
    </row>
    <row r="1714" spans="1:8" s="185" customFormat="1" x14ac:dyDescent="0.3">
      <c r="A1714" s="192" t="s">
        <v>1072</v>
      </c>
      <c r="B1714" s="69">
        <v>44219</v>
      </c>
      <c r="C1714" s="36">
        <v>147</v>
      </c>
      <c r="D1714" s="36">
        <v>1326</v>
      </c>
      <c r="E1714" s="37">
        <v>0</v>
      </c>
      <c r="F1714" s="36">
        <v>59</v>
      </c>
      <c r="G1714" s="36">
        <v>242</v>
      </c>
      <c r="H1714" s="35">
        <v>0</v>
      </c>
    </row>
    <row r="1715" spans="1:8" s="185" customFormat="1" x14ac:dyDescent="0.3">
      <c r="A1715" s="192" t="s">
        <v>1073</v>
      </c>
      <c r="B1715" s="69">
        <v>44219</v>
      </c>
      <c r="C1715" s="36">
        <v>112</v>
      </c>
      <c r="D1715" s="36">
        <v>877</v>
      </c>
      <c r="E1715" s="37">
        <v>2</v>
      </c>
      <c r="F1715" s="36">
        <v>11</v>
      </c>
      <c r="G1715" s="36">
        <v>125</v>
      </c>
      <c r="H1715" s="35">
        <v>48</v>
      </c>
    </row>
    <row r="1716" spans="1:8" s="185" customFormat="1" x14ac:dyDescent="0.3">
      <c r="A1716" s="192" t="s">
        <v>1074</v>
      </c>
      <c r="B1716" s="69">
        <v>44219</v>
      </c>
      <c r="C1716" s="36">
        <v>90</v>
      </c>
      <c r="D1716" s="36">
        <v>999</v>
      </c>
      <c r="E1716" s="37">
        <v>0</v>
      </c>
      <c r="F1716" s="36">
        <v>63</v>
      </c>
      <c r="G1716" s="36">
        <v>201</v>
      </c>
      <c r="H1716" s="35">
        <v>0</v>
      </c>
    </row>
    <row r="1717" spans="1:8" s="185" customFormat="1" x14ac:dyDescent="0.3">
      <c r="A1717" s="192" t="s">
        <v>1075</v>
      </c>
      <c r="B1717" s="69">
        <v>44219</v>
      </c>
      <c r="C1717" s="36">
        <v>186</v>
      </c>
      <c r="D1717" s="36">
        <v>844</v>
      </c>
      <c r="E1717" s="37">
        <v>45</v>
      </c>
      <c r="F1717" s="36">
        <v>36</v>
      </c>
      <c r="G1717" s="36">
        <v>252</v>
      </c>
      <c r="H1717" s="35">
        <v>30</v>
      </c>
    </row>
    <row r="1718" spans="1:8" s="185" customFormat="1" x14ac:dyDescent="0.3">
      <c r="A1718" s="192" t="s">
        <v>1069</v>
      </c>
      <c r="B1718" s="69">
        <v>44220</v>
      </c>
      <c r="C1718" s="36">
        <v>463</v>
      </c>
      <c r="D1718" s="36">
        <v>2489</v>
      </c>
      <c r="E1718" s="37">
        <v>0</v>
      </c>
      <c r="F1718" s="36">
        <v>74</v>
      </c>
      <c r="G1718" s="36">
        <v>331</v>
      </c>
      <c r="H1718" s="35">
        <v>0</v>
      </c>
    </row>
    <row r="1719" spans="1:8" s="185" customFormat="1" x14ac:dyDescent="0.3">
      <c r="A1719" s="192" t="s">
        <v>1071</v>
      </c>
      <c r="B1719" s="69">
        <v>44220</v>
      </c>
      <c r="C1719" s="36">
        <v>187</v>
      </c>
      <c r="D1719" s="36">
        <v>1312</v>
      </c>
      <c r="E1719" s="37">
        <v>0</v>
      </c>
      <c r="F1719" s="36">
        <v>47</v>
      </c>
      <c r="G1719" s="36">
        <v>213</v>
      </c>
      <c r="H1719" s="35">
        <v>0</v>
      </c>
    </row>
    <row r="1720" spans="1:8" s="185" customFormat="1" x14ac:dyDescent="0.3">
      <c r="A1720" s="192" t="s">
        <v>1072</v>
      </c>
      <c r="B1720" s="69">
        <v>44220</v>
      </c>
      <c r="C1720" s="36">
        <v>150</v>
      </c>
      <c r="D1720" s="36">
        <v>1312</v>
      </c>
      <c r="E1720" s="37">
        <v>0</v>
      </c>
      <c r="F1720" s="36">
        <v>55</v>
      </c>
      <c r="G1720" s="36">
        <v>253</v>
      </c>
      <c r="H1720" s="35">
        <v>0</v>
      </c>
    </row>
    <row r="1721" spans="1:8" s="185" customFormat="1" x14ac:dyDescent="0.3">
      <c r="A1721" s="192" t="s">
        <v>1073</v>
      </c>
      <c r="B1721" s="69">
        <v>44220</v>
      </c>
      <c r="C1721" s="36">
        <v>105</v>
      </c>
      <c r="D1721" s="36">
        <v>836</v>
      </c>
      <c r="E1721" s="37">
        <v>2</v>
      </c>
      <c r="F1721" s="36">
        <v>16</v>
      </c>
      <c r="G1721" s="36">
        <v>148</v>
      </c>
      <c r="H1721" s="35">
        <v>48</v>
      </c>
    </row>
    <row r="1722" spans="1:8" s="185" customFormat="1" x14ac:dyDescent="0.3">
      <c r="A1722" s="192" t="s">
        <v>1074</v>
      </c>
      <c r="B1722" s="69">
        <v>44220</v>
      </c>
      <c r="C1722" s="36">
        <v>86</v>
      </c>
      <c r="D1722" s="36">
        <v>960</v>
      </c>
      <c r="E1722" s="37">
        <v>0</v>
      </c>
      <c r="F1722" s="36">
        <v>67</v>
      </c>
      <c r="G1722" s="36">
        <v>231</v>
      </c>
      <c r="H1722" s="35">
        <v>0</v>
      </c>
    </row>
    <row r="1723" spans="1:8" s="185" customFormat="1" x14ac:dyDescent="0.3">
      <c r="A1723" s="192" t="s">
        <v>1075</v>
      </c>
      <c r="B1723" s="69">
        <v>44220</v>
      </c>
      <c r="C1723" s="36">
        <v>169</v>
      </c>
      <c r="D1723" s="36">
        <v>841</v>
      </c>
      <c r="E1723" s="37">
        <v>45</v>
      </c>
      <c r="F1723" s="36">
        <v>53</v>
      </c>
      <c r="G1723" s="36">
        <v>236</v>
      </c>
      <c r="H1723" s="35">
        <v>30</v>
      </c>
    </row>
    <row r="1724" spans="1:8" s="185" customFormat="1" x14ac:dyDescent="0.3">
      <c r="A1724" s="192" t="s">
        <v>1069</v>
      </c>
      <c r="B1724" s="69">
        <v>44221</v>
      </c>
      <c r="C1724" s="36">
        <v>460</v>
      </c>
      <c r="D1724" s="36">
        <v>2484</v>
      </c>
      <c r="E1724" s="37">
        <v>0</v>
      </c>
      <c r="F1724" s="36">
        <v>76</v>
      </c>
      <c r="G1724" s="36">
        <v>347</v>
      </c>
      <c r="H1724" s="35">
        <v>0</v>
      </c>
    </row>
    <row r="1725" spans="1:8" s="185" customFormat="1" x14ac:dyDescent="0.3">
      <c r="A1725" s="192" t="s">
        <v>1071</v>
      </c>
      <c r="B1725" s="69">
        <v>44221</v>
      </c>
      <c r="C1725" s="36">
        <v>194</v>
      </c>
      <c r="D1725" s="36">
        <v>1316</v>
      </c>
      <c r="E1725" s="37">
        <v>0</v>
      </c>
      <c r="F1725" s="36">
        <v>48</v>
      </c>
      <c r="G1725" s="36">
        <v>194</v>
      </c>
      <c r="H1725" s="35">
        <v>0</v>
      </c>
    </row>
    <row r="1726" spans="1:8" s="185" customFormat="1" x14ac:dyDescent="0.3">
      <c r="A1726" s="192" t="s">
        <v>1072</v>
      </c>
      <c r="B1726" s="69">
        <v>44221</v>
      </c>
      <c r="C1726" s="36">
        <v>150</v>
      </c>
      <c r="D1726" s="36">
        <v>1343</v>
      </c>
      <c r="E1726" s="37">
        <v>0</v>
      </c>
      <c r="F1726" s="36">
        <v>54</v>
      </c>
      <c r="G1726" s="36">
        <v>220</v>
      </c>
      <c r="H1726" s="35">
        <v>0</v>
      </c>
    </row>
    <row r="1727" spans="1:8" s="185" customFormat="1" x14ac:dyDescent="0.3">
      <c r="A1727" s="192" t="s">
        <v>1073</v>
      </c>
      <c r="B1727" s="69">
        <v>44221</v>
      </c>
      <c r="C1727" s="36">
        <v>106</v>
      </c>
      <c r="D1727" s="36">
        <v>875</v>
      </c>
      <c r="E1727" s="37">
        <v>1</v>
      </c>
      <c r="F1727" s="36">
        <v>15</v>
      </c>
      <c r="G1727" s="36">
        <v>113</v>
      </c>
      <c r="H1727" s="35">
        <v>49</v>
      </c>
    </row>
    <row r="1728" spans="1:8" s="185" customFormat="1" x14ac:dyDescent="0.3">
      <c r="A1728" s="192" t="s">
        <v>1074</v>
      </c>
      <c r="B1728" s="69">
        <v>44221</v>
      </c>
      <c r="C1728" s="36">
        <v>91</v>
      </c>
      <c r="D1728" s="36">
        <v>950</v>
      </c>
      <c r="E1728" s="37">
        <v>0</v>
      </c>
      <c r="F1728" s="36">
        <v>62</v>
      </c>
      <c r="G1728" s="36">
        <v>228</v>
      </c>
      <c r="H1728" s="35">
        <v>0</v>
      </c>
    </row>
    <row r="1729" spans="1:8" s="185" customFormat="1" x14ac:dyDescent="0.3">
      <c r="A1729" s="192" t="s">
        <v>1075</v>
      </c>
      <c r="B1729" s="69">
        <v>44221</v>
      </c>
      <c r="C1729" s="36">
        <v>175</v>
      </c>
      <c r="D1729" s="36">
        <v>846</v>
      </c>
      <c r="E1729" s="37">
        <v>38</v>
      </c>
      <c r="F1729" s="36">
        <v>47</v>
      </c>
      <c r="G1729" s="36">
        <v>225</v>
      </c>
      <c r="H1729" s="35">
        <v>37</v>
      </c>
    </row>
    <row r="1730" spans="1:8" s="185" customFormat="1" x14ac:dyDescent="0.3">
      <c r="A1730" s="192" t="s">
        <v>1069</v>
      </c>
      <c r="B1730" s="69">
        <v>44222</v>
      </c>
      <c r="C1730" s="36">
        <v>471</v>
      </c>
      <c r="D1730" s="36">
        <v>2576</v>
      </c>
      <c r="E1730" s="37">
        <v>0</v>
      </c>
      <c r="F1730" s="36">
        <v>57</v>
      </c>
      <c r="G1730" s="36">
        <v>254</v>
      </c>
      <c r="H1730" s="35">
        <v>0</v>
      </c>
    </row>
    <row r="1731" spans="1:8" s="185" customFormat="1" x14ac:dyDescent="0.3">
      <c r="A1731" s="192" t="s">
        <v>1071</v>
      </c>
      <c r="B1731" s="69">
        <v>44222</v>
      </c>
      <c r="C1731" s="36">
        <v>194</v>
      </c>
      <c r="D1731" s="36">
        <v>1357</v>
      </c>
      <c r="E1731" s="37">
        <v>0</v>
      </c>
      <c r="F1731" s="36">
        <v>43</v>
      </c>
      <c r="G1731" s="36">
        <v>181</v>
      </c>
      <c r="H1731" s="35">
        <v>0</v>
      </c>
    </row>
    <row r="1732" spans="1:8" s="185" customFormat="1" x14ac:dyDescent="0.3">
      <c r="A1732" s="192" t="s">
        <v>1072</v>
      </c>
      <c r="B1732" s="69">
        <v>44222</v>
      </c>
      <c r="C1732" s="36">
        <v>153</v>
      </c>
      <c r="D1732" s="36">
        <v>1395</v>
      </c>
      <c r="E1732" s="37">
        <v>0</v>
      </c>
      <c r="F1732" s="36">
        <v>50</v>
      </c>
      <c r="G1732" s="36">
        <v>197</v>
      </c>
      <c r="H1732" s="35">
        <v>0</v>
      </c>
    </row>
    <row r="1733" spans="1:8" s="185" customFormat="1" x14ac:dyDescent="0.3">
      <c r="A1733" s="192" t="s">
        <v>1073</v>
      </c>
      <c r="B1733" s="69">
        <v>44222</v>
      </c>
      <c r="C1733" s="36">
        <v>107</v>
      </c>
      <c r="D1733" s="36">
        <v>894</v>
      </c>
      <c r="E1733" s="37">
        <v>1</v>
      </c>
      <c r="F1733" s="36">
        <v>17</v>
      </c>
      <c r="G1733" s="36">
        <v>113</v>
      </c>
      <c r="H1733" s="35">
        <v>49</v>
      </c>
    </row>
    <row r="1734" spans="1:8" s="185" customFormat="1" x14ac:dyDescent="0.3">
      <c r="A1734" s="192" t="s">
        <v>1074</v>
      </c>
      <c r="B1734" s="69">
        <v>44222</v>
      </c>
      <c r="C1734" s="36">
        <v>96</v>
      </c>
      <c r="D1734" s="36">
        <v>915</v>
      </c>
      <c r="E1734" s="37">
        <v>0</v>
      </c>
      <c r="F1734" s="36">
        <v>60</v>
      </c>
      <c r="G1734" s="36">
        <v>276</v>
      </c>
      <c r="H1734" s="35">
        <v>0</v>
      </c>
    </row>
    <row r="1735" spans="1:8" s="185" customFormat="1" x14ac:dyDescent="0.3">
      <c r="A1735" s="192" t="s">
        <v>1075</v>
      </c>
      <c r="B1735" s="69">
        <v>44222</v>
      </c>
      <c r="C1735" s="36">
        <v>186</v>
      </c>
      <c r="D1735" s="36">
        <v>878</v>
      </c>
      <c r="E1735" s="37">
        <v>39</v>
      </c>
      <c r="F1735" s="36">
        <v>36</v>
      </c>
      <c r="G1735" s="36">
        <v>203</v>
      </c>
      <c r="H1735" s="35">
        <v>36</v>
      </c>
    </row>
    <row r="1736" spans="1:8" s="185" customFormat="1" x14ac:dyDescent="0.3">
      <c r="A1736" s="192" t="s">
        <v>1069</v>
      </c>
      <c r="B1736" s="69">
        <v>44223</v>
      </c>
      <c r="C1736" s="36">
        <v>472</v>
      </c>
      <c r="D1736" s="36">
        <v>2601</v>
      </c>
      <c r="E1736" s="37">
        <v>0</v>
      </c>
      <c r="F1736" s="36">
        <v>68</v>
      </c>
      <c r="G1736" s="36">
        <v>238</v>
      </c>
      <c r="H1736" s="35">
        <v>0</v>
      </c>
    </row>
    <row r="1737" spans="1:8" s="185" customFormat="1" x14ac:dyDescent="0.3">
      <c r="A1737" s="192" t="s">
        <v>1071</v>
      </c>
      <c r="B1737" s="69">
        <v>44223</v>
      </c>
      <c r="C1737" s="36">
        <v>201</v>
      </c>
      <c r="D1737" s="36">
        <v>1374</v>
      </c>
      <c r="E1737" s="37">
        <v>0</v>
      </c>
      <c r="F1737" s="36">
        <v>37</v>
      </c>
      <c r="G1737" s="36">
        <v>146</v>
      </c>
      <c r="H1737" s="35">
        <v>0</v>
      </c>
    </row>
    <row r="1738" spans="1:8" s="185" customFormat="1" x14ac:dyDescent="0.3">
      <c r="A1738" s="192" t="s">
        <v>1072</v>
      </c>
      <c r="B1738" s="69">
        <v>44223</v>
      </c>
      <c r="C1738" s="36">
        <v>155</v>
      </c>
      <c r="D1738" s="36">
        <v>1385</v>
      </c>
      <c r="E1738" s="37">
        <v>0</v>
      </c>
      <c r="F1738" s="36">
        <v>49</v>
      </c>
      <c r="G1738" s="36">
        <v>203</v>
      </c>
      <c r="H1738" s="35">
        <v>0</v>
      </c>
    </row>
    <row r="1739" spans="1:8" s="185" customFormat="1" x14ac:dyDescent="0.3">
      <c r="A1739" s="192" t="s">
        <v>1073</v>
      </c>
      <c r="B1739" s="69">
        <v>44223</v>
      </c>
      <c r="C1739" s="36">
        <v>100</v>
      </c>
      <c r="D1739" s="36">
        <v>907</v>
      </c>
      <c r="E1739" s="37">
        <v>1</v>
      </c>
      <c r="F1739" s="36">
        <v>24</v>
      </c>
      <c r="G1739" s="36">
        <v>105</v>
      </c>
      <c r="H1739" s="35">
        <v>49</v>
      </c>
    </row>
    <row r="1740" spans="1:8" s="185" customFormat="1" x14ac:dyDescent="0.3">
      <c r="A1740" s="192" t="s">
        <v>1074</v>
      </c>
      <c r="B1740" s="69">
        <v>44223</v>
      </c>
      <c r="C1740" s="36">
        <v>95</v>
      </c>
      <c r="D1740" s="36">
        <v>952</v>
      </c>
      <c r="E1740" s="37">
        <v>0</v>
      </c>
      <c r="F1740" s="36">
        <v>61</v>
      </c>
      <c r="G1740" s="36">
        <v>259</v>
      </c>
      <c r="H1740" s="35">
        <v>0</v>
      </c>
    </row>
    <row r="1741" spans="1:8" s="185" customFormat="1" x14ac:dyDescent="0.3">
      <c r="A1741" s="192" t="s">
        <v>1075</v>
      </c>
      <c r="B1741" s="69">
        <v>44223</v>
      </c>
      <c r="C1741" s="36">
        <v>181</v>
      </c>
      <c r="D1741" s="36">
        <v>882</v>
      </c>
      <c r="E1741" s="37">
        <v>37</v>
      </c>
      <c r="F1741" s="36">
        <v>41</v>
      </c>
      <c r="G1741" s="36">
        <v>193</v>
      </c>
      <c r="H1741" s="35">
        <v>38</v>
      </c>
    </row>
    <row r="1742" spans="1:8" s="185" customFormat="1" x14ac:dyDescent="0.3">
      <c r="A1742" s="192" t="s">
        <v>1069</v>
      </c>
      <c r="B1742" s="69">
        <v>44224</v>
      </c>
      <c r="C1742" s="36">
        <v>459</v>
      </c>
      <c r="D1742" s="36">
        <v>2595</v>
      </c>
      <c r="E1742" s="37">
        <v>0</v>
      </c>
      <c r="F1742" s="36">
        <v>79</v>
      </c>
      <c r="G1742" s="36">
        <v>237</v>
      </c>
      <c r="H1742" s="35">
        <v>0</v>
      </c>
    </row>
    <row r="1743" spans="1:8" s="185" customFormat="1" x14ac:dyDescent="0.3">
      <c r="A1743" s="192" t="s">
        <v>1071</v>
      </c>
      <c r="B1743" s="69">
        <v>44224</v>
      </c>
      <c r="C1743" s="36">
        <v>204</v>
      </c>
      <c r="D1743" s="36">
        <v>1351</v>
      </c>
      <c r="E1743" s="37">
        <v>0</v>
      </c>
      <c r="F1743" s="36">
        <v>35</v>
      </c>
      <c r="G1743" s="36">
        <v>164</v>
      </c>
      <c r="H1743" s="35">
        <v>0</v>
      </c>
    </row>
    <row r="1744" spans="1:8" s="185" customFormat="1" x14ac:dyDescent="0.3">
      <c r="A1744" s="192" t="s">
        <v>1072</v>
      </c>
      <c r="B1744" s="69">
        <v>44224</v>
      </c>
      <c r="C1744" s="36">
        <v>153</v>
      </c>
      <c r="D1744" s="36">
        <v>1333</v>
      </c>
      <c r="E1744" s="37">
        <v>0</v>
      </c>
      <c r="F1744" s="36">
        <v>49</v>
      </c>
      <c r="G1744" s="36">
        <v>247</v>
      </c>
      <c r="H1744" s="35">
        <v>0</v>
      </c>
    </row>
    <row r="1745" spans="1:8" s="185" customFormat="1" x14ac:dyDescent="0.3">
      <c r="A1745" s="192" t="s">
        <v>1073</v>
      </c>
      <c r="B1745" s="69">
        <v>44224</v>
      </c>
      <c r="C1745" s="36">
        <v>101</v>
      </c>
      <c r="D1745" s="36">
        <v>865</v>
      </c>
      <c r="E1745" s="37">
        <v>1</v>
      </c>
      <c r="F1745" s="36">
        <v>25</v>
      </c>
      <c r="G1745" s="36">
        <v>148</v>
      </c>
      <c r="H1745" s="35">
        <v>49</v>
      </c>
    </row>
    <row r="1746" spans="1:8" s="185" customFormat="1" x14ac:dyDescent="0.3">
      <c r="A1746" s="192" t="s">
        <v>1074</v>
      </c>
      <c r="B1746" s="69">
        <v>44224</v>
      </c>
      <c r="C1746" s="36">
        <v>85</v>
      </c>
      <c r="D1746" s="36">
        <v>948</v>
      </c>
      <c r="E1746" s="37">
        <v>0</v>
      </c>
      <c r="F1746" s="36">
        <v>70</v>
      </c>
      <c r="G1746" s="36">
        <v>260</v>
      </c>
      <c r="H1746" s="35">
        <v>0</v>
      </c>
    </row>
    <row r="1747" spans="1:8" s="185" customFormat="1" x14ac:dyDescent="0.3">
      <c r="A1747" s="192" t="s">
        <v>1075</v>
      </c>
      <c r="B1747" s="69">
        <v>44224</v>
      </c>
      <c r="C1747" s="36">
        <v>185</v>
      </c>
      <c r="D1747" s="36">
        <v>879</v>
      </c>
      <c r="E1747" s="37">
        <v>33</v>
      </c>
      <c r="F1747" s="36">
        <v>38</v>
      </c>
      <c r="G1747" s="36">
        <v>196</v>
      </c>
      <c r="H1747" s="35">
        <v>42</v>
      </c>
    </row>
    <row r="1748" spans="1:8" s="185" customFormat="1" x14ac:dyDescent="0.3">
      <c r="A1748" s="192" t="s">
        <v>1069</v>
      </c>
      <c r="B1748" s="69">
        <v>44225</v>
      </c>
      <c r="C1748" s="36">
        <v>456</v>
      </c>
      <c r="D1748" s="36">
        <v>2572</v>
      </c>
      <c r="E1748" s="37">
        <v>0</v>
      </c>
      <c r="F1748" s="36">
        <v>80</v>
      </c>
      <c r="G1748" s="36">
        <v>241</v>
      </c>
      <c r="H1748" s="35">
        <v>0</v>
      </c>
    </row>
    <row r="1749" spans="1:8" s="185" customFormat="1" x14ac:dyDescent="0.3">
      <c r="A1749" s="192" t="s">
        <v>1071</v>
      </c>
      <c r="B1749" s="69">
        <v>44225</v>
      </c>
      <c r="C1749" s="36">
        <v>195</v>
      </c>
      <c r="D1749" s="36">
        <v>1329</v>
      </c>
      <c r="E1749" s="37">
        <v>0</v>
      </c>
      <c r="F1749" s="36">
        <v>55</v>
      </c>
      <c r="G1749" s="36">
        <v>204</v>
      </c>
      <c r="H1749" s="35">
        <v>0</v>
      </c>
    </row>
    <row r="1750" spans="1:8" s="185" customFormat="1" x14ac:dyDescent="0.3">
      <c r="A1750" s="192" t="s">
        <v>1072</v>
      </c>
      <c r="B1750" s="69">
        <v>44225</v>
      </c>
      <c r="C1750" s="36">
        <v>154</v>
      </c>
      <c r="D1750" s="36">
        <v>1285</v>
      </c>
      <c r="E1750" s="37">
        <v>0</v>
      </c>
      <c r="F1750" s="36">
        <v>49</v>
      </c>
      <c r="G1750" s="36">
        <v>288</v>
      </c>
      <c r="H1750" s="35">
        <v>0</v>
      </c>
    </row>
    <row r="1751" spans="1:8" s="185" customFormat="1" x14ac:dyDescent="0.3">
      <c r="A1751" s="192" t="s">
        <v>1073</v>
      </c>
      <c r="B1751" s="69">
        <v>44225</v>
      </c>
      <c r="C1751" s="36">
        <v>104</v>
      </c>
      <c r="D1751" s="36">
        <v>859</v>
      </c>
      <c r="E1751" s="37">
        <v>2</v>
      </c>
      <c r="F1751" s="36">
        <v>22</v>
      </c>
      <c r="G1751" s="36">
        <v>157</v>
      </c>
      <c r="H1751" s="35">
        <v>48</v>
      </c>
    </row>
    <row r="1752" spans="1:8" s="185" customFormat="1" x14ac:dyDescent="0.3">
      <c r="A1752" s="192" t="s">
        <v>1074</v>
      </c>
      <c r="B1752" s="69">
        <v>44225</v>
      </c>
      <c r="C1752" s="36">
        <v>90</v>
      </c>
      <c r="D1752" s="36">
        <v>981</v>
      </c>
      <c r="E1752" s="37">
        <v>0</v>
      </c>
      <c r="F1752" s="36">
        <v>65</v>
      </c>
      <c r="G1752" s="36">
        <v>215</v>
      </c>
      <c r="H1752" s="35">
        <v>0</v>
      </c>
    </row>
    <row r="1753" spans="1:8" s="185" customFormat="1" x14ac:dyDescent="0.3">
      <c r="A1753" s="192" t="s">
        <v>1075</v>
      </c>
      <c r="B1753" s="69">
        <v>44225</v>
      </c>
      <c r="C1753" s="36">
        <v>173</v>
      </c>
      <c r="D1753" s="36">
        <v>854</v>
      </c>
      <c r="E1753" s="37">
        <v>28</v>
      </c>
      <c r="F1753" s="36">
        <v>50</v>
      </c>
      <c r="G1753" s="36">
        <v>221</v>
      </c>
      <c r="H1753" s="35">
        <v>47</v>
      </c>
    </row>
    <row r="1754" spans="1:8" s="185" customFormat="1" x14ac:dyDescent="0.3">
      <c r="A1754" s="192" t="s">
        <v>1069</v>
      </c>
      <c r="B1754" s="69">
        <v>44226</v>
      </c>
      <c r="C1754" s="36">
        <v>460</v>
      </c>
      <c r="D1754" s="36">
        <v>2517</v>
      </c>
      <c r="E1754" s="37">
        <v>0</v>
      </c>
      <c r="F1754" s="36">
        <v>77</v>
      </c>
      <c r="G1754" s="36">
        <v>303</v>
      </c>
      <c r="H1754" s="35">
        <v>0</v>
      </c>
    </row>
    <row r="1755" spans="1:8" s="185" customFormat="1" x14ac:dyDescent="0.3">
      <c r="A1755" s="192" t="s">
        <v>1071</v>
      </c>
      <c r="B1755" s="69">
        <v>44226</v>
      </c>
      <c r="C1755" s="36">
        <v>186</v>
      </c>
      <c r="D1755" s="36">
        <v>1302</v>
      </c>
      <c r="E1755" s="37">
        <v>0</v>
      </c>
      <c r="F1755" s="36">
        <v>58</v>
      </c>
      <c r="G1755" s="36">
        <v>236</v>
      </c>
      <c r="H1755" s="35">
        <v>0</v>
      </c>
    </row>
    <row r="1756" spans="1:8" s="185" customFormat="1" x14ac:dyDescent="0.3">
      <c r="A1756" s="192" t="s">
        <v>1072</v>
      </c>
      <c r="B1756" s="69">
        <v>44226</v>
      </c>
      <c r="C1756" s="36">
        <v>149</v>
      </c>
      <c r="D1756" s="36">
        <v>1235</v>
      </c>
      <c r="E1756" s="37">
        <v>0</v>
      </c>
      <c r="F1756" s="36">
        <v>53</v>
      </c>
      <c r="G1756" s="36">
        <v>333</v>
      </c>
      <c r="H1756" s="35">
        <v>0</v>
      </c>
    </row>
    <row r="1757" spans="1:8" s="185" customFormat="1" x14ac:dyDescent="0.3">
      <c r="A1757" s="192" t="s">
        <v>1073</v>
      </c>
      <c r="B1757" s="69">
        <v>44226</v>
      </c>
      <c r="C1757" s="36">
        <v>104</v>
      </c>
      <c r="D1757" s="36">
        <v>846</v>
      </c>
      <c r="E1757" s="37">
        <v>2</v>
      </c>
      <c r="F1757" s="36">
        <v>18</v>
      </c>
      <c r="G1757" s="36">
        <v>162</v>
      </c>
      <c r="H1757" s="35">
        <v>48</v>
      </c>
    </row>
    <row r="1758" spans="1:8" s="185" customFormat="1" x14ac:dyDescent="0.3">
      <c r="A1758" s="192" t="s">
        <v>1074</v>
      </c>
      <c r="B1758" s="69">
        <v>44226</v>
      </c>
      <c r="C1758" s="36">
        <v>87</v>
      </c>
      <c r="D1758" s="36">
        <v>934</v>
      </c>
      <c r="E1758" s="37">
        <v>0</v>
      </c>
      <c r="F1758" s="36">
        <v>68</v>
      </c>
      <c r="G1758" s="36">
        <v>254</v>
      </c>
      <c r="H1758" s="35">
        <v>0</v>
      </c>
    </row>
    <row r="1759" spans="1:8" s="185" customFormat="1" x14ac:dyDescent="0.3">
      <c r="A1759" s="192" t="s">
        <v>1075</v>
      </c>
      <c r="B1759" s="69">
        <v>44226</v>
      </c>
      <c r="C1759" s="36">
        <v>176</v>
      </c>
      <c r="D1759" s="36">
        <v>823</v>
      </c>
      <c r="E1759" s="37">
        <v>32</v>
      </c>
      <c r="F1759" s="36">
        <v>47</v>
      </c>
      <c r="G1759" s="36">
        <v>233</v>
      </c>
      <c r="H1759" s="35">
        <v>43</v>
      </c>
    </row>
    <row r="1760" spans="1:8" s="185" customFormat="1" x14ac:dyDescent="0.3">
      <c r="A1760" s="192" t="s">
        <v>1069</v>
      </c>
      <c r="B1760" s="69">
        <v>44227</v>
      </c>
      <c r="C1760" s="36">
        <v>443</v>
      </c>
      <c r="D1760" s="36">
        <v>2409</v>
      </c>
      <c r="E1760" s="37">
        <v>0</v>
      </c>
      <c r="F1760" s="36">
        <v>86</v>
      </c>
      <c r="G1760" s="36">
        <v>405</v>
      </c>
      <c r="H1760" s="35">
        <v>0</v>
      </c>
    </row>
    <row r="1761" spans="1:8" s="185" customFormat="1" x14ac:dyDescent="0.3">
      <c r="A1761" s="192" t="s">
        <v>1071</v>
      </c>
      <c r="B1761" s="69">
        <v>44227</v>
      </c>
      <c r="C1761" s="36">
        <v>182</v>
      </c>
      <c r="D1761" s="36">
        <v>1253</v>
      </c>
      <c r="E1761" s="37">
        <v>0</v>
      </c>
      <c r="F1761" s="36">
        <v>62</v>
      </c>
      <c r="G1761" s="36">
        <v>270</v>
      </c>
      <c r="H1761" s="35">
        <v>0</v>
      </c>
    </row>
    <row r="1762" spans="1:8" s="185" customFormat="1" x14ac:dyDescent="0.3">
      <c r="A1762" s="192" t="s">
        <v>1072</v>
      </c>
      <c r="B1762" s="69">
        <v>44227</v>
      </c>
      <c r="C1762" s="36">
        <v>144</v>
      </c>
      <c r="D1762" s="36">
        <v>1249</v>
      </c>
      <c r="E1762" s="37">
        <v>0</v>
      </c>
      <c r="F1762" s="36">
        <v>57</v>
      </c>
      <c r="G1762" s="36">
        <v>323</v>
      </c>
      <c r="H1762" s="35">
        <v>0</v>
      </c>
    </row>
    <row r="1763" spans="1:8" s="185" customFormat="1" x14ac:dyDescent="0.3">
      <c r="A1763" s="192" t="s">
        <v>1073</v>
      </c>
      <c r="B1763" s="69">
        <v>44227</v>
      </c>
      <c r="C1763" s="36">
        <v>103</v>
      </c>
      <c r="D1763" s="36">
        <v>832</v>
      </c>
      <c r="E1763" s="37">
        <v>2</v>
      </c>
      <c r="F1763" s="36">
        <v>23</v>
      </c>
      <c r="G1763" s="36">
        <v>176</v>
      </c>
      <c r="H1763" s="35">
        <v>48</v>
      </c>
    </row>
    <row r="1764" spans="1:8" s="185" customFormat="1" x14ac:dyDescent="0.3">
      <c r="A1764" s="192" t="s">
        <v>1074</v>
      </c>
      <c r="B1764" s="69">
        <v>44227</v>
      </c>
      <c r="C1764" s="36">
        <v>80</v>
      </c>
      <c r="D1764" s="36">
        <v>878</v>
      </c>
      <c r="E1764" s="37">
        <v>0</v>
      </c>
      <c r="F1764" s="36">
        <v>73</v>
      </c>
      <c r="G1764" s="36">
        <v>297</v>
      </c>
      <c r="H1764" s="35">
        <v>0</v>
      </c>
    </row>
    <row r="1765" spans="1:8" s="185" customFormat="1" x14ac:dyDescent="0.3">
      <c r="A1765" s="192" t="s">
        <v>1075</v>
      </c>
      <c r="B1765" s="69">
        <v>44227</v>
      </c>
      <c r="C1765" s="36">
        <v>180</v>
      </c>
      <c r="D1765" s="36">
        <v>791</v>
      </c>
      <c r="E1765" s="37">
        <v>33</v>
      </c>
      <c r="F1765" s="36">
        <v>44</v>
      </c>
      <c r="G1765" s="36">
        <v>262</v>
      </c>
      <c r="H1765" s="35">
        <v>42</v>
      </c>
    </row>
    <row r="1766" spans="1:8" s="185" customFormat="1" x14ac:dyDescent="0.3">
      <c r="A1766" s="192" t="s">
        <v>1069</v>
      </c>
      <c r="B1766" s="69">
        <v>44228</v>
      </c>
      <c r="C1766" s="36">
        <v>446</v>
      </c>
      <c r="D1766" s="36">
        <v>2386</v>
      </c>
      <c r="E1766" s="37">
        <v>0</v>
      </c>
      <c r="F1766" s="36">
        <v>91</v>
      </c>
      <c r="G1766" s="36">
        <v>444</v>
      </c>
      <c r="H1766" s="35">
        <v>0</v>
      </c>
    </row>
    <row r="1767" spans="1:8" s="185" customFormat="1" x14ac:dyDescent="0.3">
      <c r="A1767" s="192" t="s">
        <v>1071</v>
      </c>
      <c r="B1767" s="69">
        <v>44228</v>
      </c>
      <c r="C1767" s="36">
        <v>175</v>
      </c>
      <c r="D1767" s="36">
        <v>1263</v>
      </c>
      <c r="E1767" s="37">
        <v>0</v>
      </c>
      <c r="F1767" s="36">
        <v>67</v>
      </c>
      <c r="G1767" s="36">
        <v>260</v>
      </c>
      <c r="H1767" s="35">
        <v>0</v>
      </c>
    </row>
    <row r="1768" spans="1:8" s="185" customFormat="1" x14ac:dyDescent="0.3">
      <c r="A1768" s="192" t="s">
        <v>1072</v>
      </c>
      <c r="B1768" s="69">
        <v>44228</v>
      </c>
      <c r="C1768" s="36">
        <v>145</v>
      </c>
      <c r="D1768" s="36">
        <v>1252</v>
      </c>
      <c r="E1768" s="37">
        <v>0</v>
      </c>
      <c r="F1768" s="36">
        <v>56</v>
      </c>
      <c r="G1768" s="36">
        <v>315</v>
      </c>
      <c r="H1768" s="35">
        <v>0</v>
      </c>
    </row>
    <row r="1769" spans="1:8" s="185" customFormat="1" x14ac:dyDescent="0.3">
      <c r="A1769" s="192" t="s">
        <v>1073</v>
      </c>
      <c r="B1769" s="69">
        <v>44228</v>
      </c>
      <c r="C1769" s="36">
        <v>99</v>
      </c>
      <c r="D1769" s="36">
        <v>854</v>
      </c>
      <c r="E1769" s="37">
        <v>2</v>
      </c>
      <c r="F1769" s="36">
        <v>27</v>
      </c>
      <c r="G1769" s="36">
        <v>152</v>
      </c>
      <c r="H1769" s="35">
        <v>48</v>
      </c>
    </row>
    <row r="1770" spans="1:8" s="185" customFormat="1" x14ac:dyDescent="0.3">
      <c r="A1770" s="192" t="s">
        <v>1074</v>
      </c>
      <c r="B1770" s="69">
        <v>44228</v>
      </c>
      <c r="C1770" s="36">
        <v>84</v>
      </c>
      <c r="D1770" s="36">
        <v>871</v>
      </c>
      <c r="E1770" s="37">
        <v>0</v>
      </c>
      <c r="F1770" s="36">
        <v>71</v>
      </c>
      <c r="G1770" s="36">
        <v>303</v>
      </c>
      <c r="H1770" s="35">
        <v>0</v>
      </c>
    </row>
    <row r="1771" spans="1:8" s="185" customFormat="1" x14ac:dyDescent="0.3">
      <c r="A1771" s="192" t="s">
        <v>1075</v>
      </c>
      <c r="B1771" s="69">
        <v>44228</v>
      </c>
      <c r="C1771" s="36">
        <v>178</v>
      </c>
      <c r="D1771" s="36">
        <v>812</v>
      </c>
      <c r="E1771" s="37">
        <v>34</v>
      </c>
      <c r="F1771" s="36">
        <v>46</v>
      </c>
      <c r="G1771" s="36">
        <v>246</v>
      </c>
      <c r="H1771" s="35">
        <v>41</v>
      </c>
    </row>
    <row r="1772" spans="1:8" s="185" customFormat="1" x14ac:dyDescent="0.3">
      <c r="A1772" s="192" t="s">
        <v>1069</v>
      </c>
      <c r="B1772" s="69">
        <v>44229</v>
      </c>
      <c r="C1772" s="36">
        <v>446</v>
      </c>
      <c r="D1772" s="36">
        <v>2530</v>
      </c>
      <c r="E1772" s="37">
        <v>0</v>
      </c>
      <c r="F1772" s="36">
        <v>93</v>
      </c>
      <c r="G1772" s="36">
        <v>303</v>
      </c>
      <c r="H1772" s="35">
        <v>0</v>
      </c>
    </row>
    <row r="1773" spans="1:8" s="185" customFormat="1" x14ac:dyDescent="0.3">
      <c r="A1773" s="192" t="s">
        <v>1071</v>
      </c>
      <c r="B1773" s="69">
        <v>44229</v>
      </c>
      <c r="C1773" s="36">
        <v>181</v>
      </c>
      <c r="D1773" s="36">
        <v>1252</v>
      </c>
      <c r="E1773" s="37">
        <v>0</v>
      </c>
      <c r="F1773" s="36">
        <v>60</v>
      </c>
      <c r="G1773" s="36">
        <v>271</v>
      </c>
      <c r="H1773" s="35">
        <v>0</v>
      </c>
    </row>
    <row r="1774" spans="1:8" s="185" customFormat="1" x14ac:dyDescent="0.3">
      <c r="A1774" s="192" t="s">
        <v>1072</v>
      </c>
      <c r="B1774" s="69">
        <v>44229</v>
      </c>
      <c r="C1774" s="36">
        <v>147</v>
      </c>
      <c r="D1774" s="36">
        <v>1313</v>
      </c>
      <c r="E1774" s="37">
        <v>0</v>
      </c>
      <c r="F1774" s="36">
        <v>46</v>
      </c>
      <c r="G1774" s="36">
        <v>272</v>
      </c>
      <c r="H1774" s="35">
        <v>0</v>
      </c>
    </row>
    <row r="1775" spans="1:8" s="185" customFormat="1" x14ac:dyDescent="0.3">
      <c r="A1775" s="192" t="s">
        <v>1073</v>
      </c>
      <c r="B1775" s="69">
        <v>44229</v>
      </c>
      <c r="C1775" s="36">
        <v>105</v>
      </c>
      <c r="D1775" s="36">
        <v>858</v>
      </c>
      <c r="E1775" s="37">
        <v>2</v>
      </c>
      <c r="F1775" s="36">
        <v>15</v>
      </c>
      <c r="G1775" s="36">
        <v>156</v>
      </c>
      <c r="H1775" s="35">
        <v>48</v>
      </c>
    </row>
    <row r="1776" spans="1:8" s="185" customFormat="1" x14ac:dyDescent="0.3">
      <c r="A1776" s="192" t="s">
        <v>1074</v>
      </c>
      <c r="B1776" s="69">
        <v>44229</v>
      </c>
      <c r="C1776" s="36">
        <v>91</v>
      </c>
      <c r="D1776" s="36">
        <v>978</v>
      </c>
      <c r="E1776" s="37">
        <v>0</v>
      </c>
      <c r="F1776" s="36">
        <v>62</v>
      </c>
      <c r="G1776" s="36">
        <v>228</v>
      </c>
      <c r="H1776" s="35">
        <v>0</v>
      </c>
    </row>
    <row r="1777" spans="1:8" s="185" customFormat="1" x14ac:dyDescent="0.3">
      <c r="A1777" s="192" t="s">
        <v>1075</v>
      </c>
      <c r="B1777" s="69">
        <v>44229</v>
      </c>
      <c r="C1777" s="36">
        <v>186</v>
      </c>
      <c r="D1777" s="36">
        <v>836</v>
      </c>
      <c r="E1777" s="37">
        <v>34</v>
      </c>
      <c r="F1777" s="36">
        <v>38</v>
      </c>
      <c r="G1777" s="36">
        <v>222</v>
      </c>
      <c r="H1777" s="35">
        <v>41</v>
      </c>
    </row>
    <row r="1778" spans="1:8" s="185" customFormat="1" x14ac:dyDescent="0.3">
      <c r="A1778" s="192" t="s">
        <v>1069</v>
      </c>
      <c r="B1778" s="69">
        <v>44230</v>
      </c>
      <c r="C1778" s="36">
        <v>456</v>
      </c>
      <c r="D1778" s="36">
        <v>2532</v>
      </c>
      <c r="E1778" s="37">
        <v>0</v>
      </c>
      <c r="F1778" s="36">
        <v>78</v>
      </c>
      <c r="G1778" s="36">
        <v>310</v>
      </c>
      <c r="H1778" s="35">
        <v>0</v>
      </c>
    </row>
    <row r="1779" spans="1:8" s="185" customFormat="1" x14ac:dyDescent="0.3">
      <c r="A1779" s="192" t="s">
        <v>1071</v>
      </c>
      <c r="B1779" s="69">
        <v>44230</v>
      </c>
      <c r="C1779" s="36">
        <v>179</v>
      </c>
      <c r="D1779" s="36">
        <v>1252</v>
      </c>
      <c r="E1779" s="37">
        <v>0</v>
      </c>
      <c r="F1779" s="36">
        <v>62</v>
      </c>
      <c r="G1779" s="36">
        <v>298</v>
      </c>
      <c r="H1779" s="35">
        <v>0</v>
      </c>
    </row>
    <row r="1780" spans="1:8" s="185" customFormat="1" x14ac:dyDescent="0.3">
      <c r="A1780" s="192" t="s">
        <v>1072</v>
      </c>
      <c r="B1780" s="69">
        <v>44230</v>
      </c>
      <c r="C1780" s="36">
        <v>154</v>
      </c>
      <c r="D1780" s="36">
        <v>1322</v>
      </c>
      <c r="E1780" s="37">
        <v>0</v>
      </c>
      <c r="F1780" s="36">
        <v>44</v>
      </c>
      <c r="G1780" s="36">
        <v>263</v>
      </c>
      <c r="H1780" s="35">
        <v>0</v>
      </c>
    </row>
    <row r="1781" spans="1:8" s="185" customFormat="1" x14ac:dyDescent="0.3">
      <c r="A1781" s="192" t="s">
        <v>1073</v>
      </c>
      <c r="B1781" s="69">
        <v>44230</v>
      </c>
      <c r="C1781" s="36">
        <v>100</v>
      </c>
      <c r="D1781" s="36">
        <v>848</v>
      </c>
      <c r="E1781" s="37">
        <v>1</v>
      </c>
      <c r="F1781" s="36">
        <v>19</v>
      </c>
      <c r="G1781" s="36">
        <v>158</v>
      </c>
      <c r="H1781" s="35">
        <v>49</v>
      </c>
    </row>
    <row r="1782" spans="1:8" s="185" customFormat="1" x14ac:dyDescent="0.3">
      <c r="A1782" s="192" t="s">
        <v>1074</v>
      </c>
      <c r="B1782" s="69">
        <v>44230</v>
      </c>
      <c r="C1782" s="36">
        <v>97</v>
      </c>
      <c r="D1782" s="36">
        <v>979</v>
      </c>
      <c r="E1782" s="37">
        <v>0</v>
      </c>
      <c r="F1782" s="36">
        <v>56</v>
      </c>
      <c r="G1782" s="36">
        <v>215</v>
      </c>
      <c r="H1782" s="35">
        <v>0</v>
      </c>
    </row>
    <row r="1783" spans="1:8" s="185" customFormat="1" x14ac:dyDescent="0.3">
      <c r="A1783" s="192" t="s">
        <v>1075</v>
      </c>
      <c r="B1783" s="69">
        <v>44230</v>
      </c>
      <c r="C1783" s="36">
        <v>175</v>
      </c>
      <c r="D1783" s="36">
        <v>845</v>
      </c>
      <c r="E1783" s="37">
        <v>40</v>
      </c>
      <c r="F1783" s="36">
        <v>49</v>
      </c>
      <c r="G1783" s="36">
        <v>221</v>
      </c>
      <c r="H1783" s="35">
        <v>35</v>
      </c>
    </row>
    <row r="1784" spans="1:8" s="185" customFormat="1" x14ac:dyDescent="0.3">
      <c r="A1784" s="192" t="s">
        <v>1069</v>
      </c>
      <c r="B1784" s="69">
        <v>44231</v>
      </c>
      <c r="C1784" s="36">
        <v>446</v>
      </c>
      <c r="D1784" s="36">
        <v>2486</v>
      </c>
      <c r="E1784" s="37">
        <v>0</v>
      </c>
      <c r="F1784" s="36">
        <v>87</v>
      </c>
      <c r="G1784" s="36">
        <v>358</v>
      </c>
      <c r="H1784" s="35">
        <v>0</v>
      </c>
    </row>
    <row r="1785" spans="1:8" s="185" customFormat="1" x14ac:dyDescent="0.3">
      <c r="A1785" s="192" t="s">
        <v>1071</v>
      </c>
      <c r="B1785" s="69">
        <v>44231</v>
      </c>
      <c r="C1785" s="36">
        <v>185</v>
      </c>
      <c r="D1785" s="36">
        <v>1238</v>
      </c>
      <c r="E1785" s="37">
        <v>0</v>
      </c>
      <c r="F1785" s="36">
        <v>62</v>
      </c>
      <c r="G1785" s="36">
        <v>299</v>
      </c>
      <c r="H1785" s="35">
        <v>0</v>
      </c>
    </row>
    <row r="1786" spans="1:8" s="185" customFormat="1" x14ac:dyDescent="0.3">
      <c r="A1786" s="192" t="s">
        <v>1072</v>
      </c>
      <c r="B1786" s="69">
        <v>44231</v>
      </c>
      <c r="C1786" s="36">
        <v>147</v>
      </c>
      <c r="D1786" s="36">
        <v>1322</v>
      </c>
      <c r="E1786" s="37">
        <v>0</v>
      </c>
      <c r="F1786" s="36">
        <v>52</v>
      </c>
      <c r="G1786" s="36">
        <v>266</v>
      </c>
      <c r="H1786" s="35">
        <v>0</v>
      </c>
    </row>
    <row r="1787" spans="1:8" s="185" customFormat="1" x14ac:dyDescent="0.3">
      <c r="A1787" s="192" t="s">
        <v>1073</v>
      </c>
      <c r="B1787" s="69">
        <v>44231</v>
      </c>
      <c r="C1787" s="36">
        <v>100</v>
      </c>
      <c r="D1787" s="36">
        <v>831</v>
      </c>
      <c r="E1787" s="37">
        <v>0</v>
      </c>
      <c r="F1787" s="36">
        <v>19</v>
      </c>
      <c r="G1787" s="36">
        <v>184</v>
      </c>
      <c r="H1787" s="35">
        <v>50</v>
      </c>
    </row>
    <row r="1788" spans="1:8" s="185" customFormat="1" x14ac:dyDescent="0.3">
      <c r="A1788" s="192" t="s">
        <v>1074</v>
      </c>
      <c r="B1788" s="69">
        <v>44231</v>
      </c>
      <c r="C1788" s="36">
        <v>93</v>
      </c>
      <c r="D1788" s="36">
        <v>988</v>
      </c>
      <c r="E1788" s="37">
        <v>0</v>
      </c>
      <c r="F1788" s="36">
        <v>60</v>
      </c>
      <c r="G1788" s="36">
        <v>195</v>
      </c>
      <c r="H1788" s="35">
        <v>0</v>
      </c>
    </row>
    <row r="1789" spans="1:8" s="185" customFormat="1" x14ac:dyDescent="0.3">
      <c r="A1789" s="192" t="s">
        <v>1075</v>
      </c>
      <c r="B1789" s="69">
        <v>44231</v>
      </c>
      <c r="C1789" s="36">
        <v>162</v>
      </c>
      <c r="D1789" s="36">
        <v>857</v>
      </c>
      <c r="E1789" s="37">
        <v>39</v>
      </c>
      <c r="F1789" s="36">
        <v>60</v>
      </c>
      <c r="G1789" s="36">
        <v>214</v>
      </c>
      <c r="H1789" s="35">
        <v>36</v>
      </c>
    </row>
    <row r="1790" spans="1:8" s="185" customFormat="1" x14ac:dyDescent="0.3">
      <c r="A1790" s="192" t="s">
        <v>1069</v>
      </c>
      <c r="B1790" s="69">
        <v>44232</v>
      </c>
      <c r="C1790" s="36">
        <v>449</v>
      </c>
      <c r="D1790" s="36">
        <v>2551</v>
      </c>
      <c r="E1790" s="37">
        <v>0</v>
      </c>
      <c r="F1790" s="36">
        <v>85</v>
      </c>
      <c r="G1790" s="36">
        <v>296</v>
      </c>
      <c r="H1790" s="35">
        <v>0</v>
      </c>
    </row>
    <row r="1791" spans="1:8" s="185" customFormat="1" x14ac:dyDescent="0.3">
      <c r="A1791" s="192" t="s">
        <v>1071</v>
      </c>
      <c r="B1791" s="69">
        <v>44232</v>
      </c>
      <c r="C1791" s="36">
        <v>182</v>
      </c>
      <c r="D1791" s="36">
        <v>1263</v>
      </c>
      <c r="E1791" s="37">
        <v>0</v>
      </c>
      <c r="F1791" s="36">
        <v>59</v>
      </c>
      <c r="G1791" s="36">
        <v>279</v>
      </c>
      <c r="H1791" s="35">
        <v>0</v>
      </c>
    </row>
    <row r="1792" spans="1:8" s="185" customFormat="1" x14ac:dyDescent="0.3">
      <c r="A1792" s="192" t="s">
        <v>1072</v>
      </c>
      <c r="B1792" s="69">
        <v>44232</v>
      </c>
      <c r="C1792" s="36">
        <v>146</v>
      </c>
      <c r="D1792" s="36">
        <v>1323</v>
      </c>
      <c r="E1792" s="37">
        <v>0</v>
      </c>
      <c r="F1792" s="36">
        <v>52</v>
      </c>
      <c r="G1792" s="36">
        <v>239</v>
      </c>
      <c r="H1792" s="35">
        <v>0</v>
      </c>
    </row>
    <row r="1793" spans="1:8" s="185" customFormat="1" x14ac:dyDescent="0.3">
      <c r="A1793" s="192" t="s">
        <v>1073</v>
      </c>
      <c r="B1793" s="69">
        <v>44232</v>
      </c>
      <c r="C1793" s="36">
        <v>102</v>
      </c>
      <c r="D1793" s="36">
        <v>866</v>
      </c>
      <c r="E1793" s="37">
        <v>1</v>
      </c>
      <c r="F1793" s="36">
        <v>19</v>
      </c>
      <c r="G1793" s="36">
        <v>152</v>
      </c>
      <c r="H1793" s="35">
        <v>49</v>
      </c>
    </row>
    <row r="1794" spans="1:8" s="185" customFormat="1" x14ac:dyDescent="0.3">
      <c r="A1794" s="192" t="s">
        <v>1074</v>
      </c>
      <c r="B1794" s="69">
        <v>44232</v>
      </c>
      <c r="C1794" s="36">
        <v>104</v>
      </c>
      <c r="D1794" s="36">
        <v>990</v>
      </c>
      <c r="E1794" s="37">
        <v>0</v>
      </c>
      <c r="F1794" s="36">
        <v>51</v>
      </c>
      <c r="G1794" s="36">
        <v>192</v>
      </c>
      <c r="H1794" s="35">
        <v>0</v>
      </c>
    </row>
    <row r="1795" spans="1:8" s="185" customFormat="1" x14ac:dyDescent="0.3">
      <c r="A1795" s="192" t="s">
        <v>1075</v>
      </c>
      <c r="B1795" s="69">
        <v>44232</v>
      </c>
      <c r="C1795" s="36">
        <v>165</v>
      </c>
      <c r="D1795" s="36">
        <v>852</v>
      </c>
      <c r="E1795" s="37">
        <v>37</v>
      </c>
      <c r="F1795" s="36">
        <v>57</v>
      </c>
      <c r="G1795" s="36">
        <v>219</v>
      </c>
      <c r="H1795" s="35">
        <v>38</v>
      </c>
    </row>
    <row r="1796" spans="1:8" s="185" customFormat="1" x14ac:dyDescent="0.3">
      <c r="A1796" s="192" t="s">
        <v>1069</v>
      </c>
      <c r="B1796" s="69">
        <v>44233</v>
      </c>
      <c r="C1796" s="36">
        <v>434</v>
      </c>
      <c r="D1796" s="36">
        <v>2513</v>
      </c>
      <c r="E1796" s="37">
        <v>0</v>
      </c>
      <c r="F1796" s="36">
        <v>99</v>
      </c>
      <c r="G1796" s="36">
        <v>327</v>
      </c>
      <c r="H1796" s="35">
        <v>0</v>
      </c>
    </row>
    <row r="1797" spans="1:8" s="185" customFormat="1" x14ac:dyDescent="0.3">
      <c r="A1797" s="192" t="s">
        <v>1071</v>
      </c>
      <c r="B1797" s="69">
        <v>44233</v>
      </c>
      <c r="C1797" s="36">
        <v>174</v>
      </c>
      <c r="D1797" s="36">
        <v>1242</v>
      </c>
      <c r="E1797" s="37">
        <v>0</v>
      </c>
      <c r="F1797" s="36">
        <v>66</v>
      </c>
      <c r="G1797" s="36">
        <v>273</v>
      </c>
      <c r="H1797" s="35">
        <v>0</v>
      </c>
    </row>
    <row r="1798" spans="1:8" s="185" customFormat="1" x14ac:dyDescent="0.3">
      <c r="A1798" s="192" t="s">
        <v>1072</v>
      </c>
      <c r="B1798" s="69">
        <v>44233</v>
      </c>
      <c r="C1798" s="36">
        <v>141</v>
      </c>
      <c r="D1798" s="36">
        <v>1232</v>
      </c>
      <c r="E1798" s="37">
        <v>0</v>
      </c>
      <c r="F1798" s="36">
        <v>57</v>
      </c>
      <c r="G1798" s="36">
        <v>317</v>
      </c>
      <c r="H1798" s="35">
        <v>0</v>
      </c>
    </row>
    <row r="1799" spans="1:8" s="185" customFormat="1" x14ac:dyDescent="0.3">
      <c r="A1799" s="192" t="s">
        <v>1073</v>
      </c>
      <c r="B1799" s="69">
        <v>44233</v>
      </c>
      <c r="C1799" s="36">
        <v>102</v>
      </c>
      <c r="D1799" s="36">
        <v>885</v>
      </c>
      <c r="E1799" s="37">
        <v>0</v>
      </c>
      <c r="F1799" s="36">
        <v>16</v>
      </c>
      <c r="G1799" s="36">
        <v>132</v>
      </c>
      <c r="H1799" s="35">
        <v>50</v>
      </c>
    </row>
    <row r="1800" spans="1:8" s="185" customFormat="1" x14ac:dyDescent="0.3">
      <c r="A1800" s="192" t="s">
        <v>1074</v>
      </c>
      <c r="B1800" s="69">
        <v>44233</v>
      </c>
      <c r="C1800" s="36">
        <v>96</v>
      </c>
      <c r="D1800" s="36">
        <v>884</v>
      </c>
      <c r="E1800" s="37">
        <v>0</v>
      </c>
      <c r="F1800" s="36">
        <v>63</v>
      </c>
      <c r="G1800" s="36">
        <v>282</v>
      </c>
      <c r="H1800" s="35">
        <v>0</v>
      </c>
    </row>
    <row r="1801" spans="1:8" s="185" customFormat="1" x14ac:dyDescent="0.3">
      <c r="A1801" s="192" t="s">
        <v>1075</v>
      </c>
      <c r="B1801" s="69">
        <v>44233</v>
      </c>
      <c r="C1801" s="36">
        <v>166</v>
      </c>
      <c r="D1801" s="36">
        <v>824</v>
      </c>
      <c r="E1801" s="37">
        <v>33</v>
      </c>
      <c r="F1801" s="36">
        <v>56</v>
      </c>
      <c r="G1801" s="36">
        <v>250</v>
      </c>
      <c r="H1801" s="35">
        <v>42</v>
      </c>
    </row>
    <row r="1802" spans="1:8" s="185" customFormat="1" x14ac:dyDescent="0.3">
      <c r="A1802" s="192" t="s">
        <v>1069</v>
      </c>
      <c r="B1802" s="69">
        <v>44234</v>
      </c>
      <c r="C1802" s="36">
        <v>430</v>
      </c>
      <c r="D1802" s="36">
        <v>2445</v>
      </c>
      <c r="E1802" s="37">
        <v>0</v>
      </c>
      <c r="F1802" s="36">
        <v>104</v>
      </c>
      <c r="G1802" s="36">
        <v>369</v>
      </c>
      <c r="H1802" s="35">
        <v>0</v>
      </c>
    </row>
    <row r="1803" spans="1:8" s="185" customFormat="1" x14ac:dyDescent="0.3">
      <c r="A1803" s="192" t="s">
        <v>1071</v>
      </c>
      <c r="B1803" s="69">
        <v>44234</v>
      </c>
      <c r="C1803" s="36">
        <v>170</v>
      </c>
      <c r="D1803" s="36">
        <v>1201</v>
      </c>
      <c r="E1803" s="37">
        <v>0</v>
      </c>
      <c r="F1803" s="36">
        <v>65</v>
      </c>
      <c r="G1803" s="36">
        <v>272</v>
      </c>
      <c r="H1803" s="35">
        <v>0</v>
      </c>
    </row>
    <row r="1804" spans="1:8" s="185" customFormat="1" x14ac:dyDescent="0.3">
      <c r="A1804" s="192" t="s">
        <v>1072</v>
      </c>
      <c r="B1804" s="69">
        <v>44234</v>
      </c>
      <c r="C1804" s="36">
        <v>137</v>
      </c>
      <c r="D1804" s="36">
        <v>1201</v>
      </c>
      <c r="E1804" s="37">
        <v>0</v>
      </c>
      <c r="F1804" s="36">
        <v>62</v>
      </c>
      <c r="G1804" s="36">
        <v>340</v>
      </c>
      <c r="H1804" s="35">
        <v>0</v>
      </c>
    </row>
    <row r="1805" spans="1:8" s="185" customFormat="1" x14ac:dyDescent="0.3">
      <c r="A1805" s="192" t="s">
        <v>1073</v>
      </c>
      <c r="B1805" s="69">
        <v>44234</v>
      </c>
      <c r="C1805" s="36">
        <v>100</v>
      </c>
      <c r="D1805" s="36">
        <v>894</v>
      </c>
      <c r="E1805" s="37">
        <v>0</v>
      </c>
      <c r="F1805" s="36">
        <v>20</v>
      </c>
      <c r="G1805" s="36">
        <v>108</v>
      </c>
      <c r="H1805" s="35">
        <v>50</v>
      </c>
    </row>
    <row r="1806" spans="1:8" s="185" customFormat="1" x14ac:dyDescent="0.3">
      <c r="A1806" s="192" t="s">
        <v>1074</v>
      </c>
      <c r="B1806" s="69">
        <v>44234</v>
      </c>
      <c r="C1806" s="36">
        <v>95</v>
      </c>
      <c r="D1806" s="36">
        <v>942</v>
      </c>
      <c r="E1806" s="37">
        <v>0</v>
      </c>
      <c r="F1806" s="36">
        <v>64</v>
      </c>
      <c r="G1806" s="36">
        <v>215</v>
      </c>
      <c r="H1806" s="35">
        <v>0</v>
      </c>
    </row>
    <row r="1807" spans="1:8" s="185" customFormat="1" x14ac:dyDescent="0.3">
      <c r="A1807" s="192" t="s">
        <v>1075</v>
      </c>
      <c r="B1807" s="69">
        <v>44234</v>
      </c>
      <c r="C1807" s="36">
        <v>158</v>
      </c>
      <c r="D1807" s="36">
        <v>820</v>
      </c>
      <c r="E1807" s="37">
        <v>26</v>
      </c>
      <c r="F1807" s="36">
        <v>64</v>
      </c>
      <c r="G1807" s="36">
        <v>250</v>
      </c>
      <c r="H1807" s="35">
        <v>49</v>
      </c>
    </row>
    <row r="1808" spans="1:8" s="185" customFormat="1" x14ac:dyDescent="0.3">
      <c r="A1808" s="192" t="s">
        <v>1069</v>
      </c>
      <c r="B1808" s="69">
        <v>44235</v>
      </c>
      <c r="C1808" s="36">
        <v>429</v>
      </c>
      <c r="D1808" s="36">
        <v>2461</v>
      </c>
      <c r="E1808" s="37">
        <v>0</v>
      </c>
      <c r="F1808" s="36">
        <v>106</v>
      </c>
      <c r="G1808" s="36">
        <v>362</v>
      </c>
      <c r="H1808" s="35">
        <v>0</v>
      </c>
    </row>
    <row r="1809" spans="1:8" s="185" customFormat="1" x14ac:dyDescent="0.3">
      <c r="A1809" s="192" t="s">
        <v>1071</v>
      </c>
      <c r="B1809" s="69">
        <v>44235</v>
      </c>
      <c r="C1809" s="36">
        <v>164</v>
      </c>
      <c r="D1809" s="36">
        <v>1205</v>
      </c>
      <c r="E1809" s="37">
        <v>0</v>
      </c>
      <c r="F1809" s="36">
        <v>71</v>
      </c>
      <c r="G1809" s="36">
        <v>286</v>
      </c>
      <c r="H1809" s="35">
        <v>0</v>
      </c>
    </row>
    <row r="1810" spans="1:8" s="185" customFormat="1" x14ac:dyDescent="0.3">
      <c r="A1810" s="192" t="s">
        <v>1072</v>
      </c>
      <c r="B1810" s="69">
        <v>44235</v>
      </c>
      <c r="C1810" s="36">
        <v>140</v>
      </c>
      <c r="D1810" s="36">
        <v>1210</v>
      </c>
      <c r="E1810" s="37">
        <v>0</v>
      </c>
      <c r="F1810" s="36">
        <v>56</v>
      </c>
      <c r="G1810" s="36">
        <v>319</v>
      </c>
      <c r="H1810" s="35">
        <v>0</v>
      </c>
    </row>
    <row r="1811" spans="1:8" s="185" customFormat="1" x14ac:dyDescent="0.3">
      <c r="A1811" s="192" t="s">
        <v>1073</v>
      </c>
      <c r="B1811" s="69">
        <v>44235</v>
      </c>
      <c r="C1811" s="36">
        <v>101</v>
      </c>
      <c r="D1811" s="36">
        <v>895</v>
      </c>
      <c r="E1811" s="37">
        <v>1</v>
      </c>
      <c r="F1811" s="36">
        <v>17</v>
      </c>
      <c r="G1811" s="36">
        <v>118</v>
      </c>
      <c r="H1811" s="35">
        <v>49</v>
      </c>
    </row>
    <row r="1812" spans="1:8" s="185" customFormat="1" x14ac:dyDescent="0.3">
      <c r="A1812" s="192" t="s">
        <v>1074</v>
      </c>
      <c r="B1812" s="69">
        <v>44235</v>
      </c>
      <c r="C1812" s="36">
        <v>93</v>
      </c>
      <c r="D1812" s="36">
        <v>954</v>
      </c>
      <c r="E1812" s="37">
        <v>0</v>
      </c>
      <c r="F1812" s="36">
        <v>66</v>
      </c>
      <c r="G1812" s="36">
        <v>215</v>
      </c>
      <c r="H1812" s="35">
        <v>0</v>
      </c>
    </row>
    <row r="1813" spans="1:8" s="185" customFormat="1" x14ac:dyDescent="0.3">
      <c r="A1813" s="192" t="s">
        <v>1075</v>
      </c>
      <c r="B1813" s="69">
        <v>44235</v>
      </c>
      <c r="C1813" s="36">
        <v>163</v>
      </c>
      <c r="D1813" s="36">
        <v>812</v>
      </c>
      <c r="E1813" s="37">
        <v>26</v>
      </c>
      <c r="F1813" s="36">
        <v>59</v>
      </c>
      <c r="G1813" s="36">
        <v>256</v>
      </c>
      <c r="H1813" s="35">
        <v>49</v>
      </c>
    </row>
    <row r="1814" spans="1:8" s="185" customFormat="1" x14ac:dyDescent="0.3">
      <c r="A1814" s="192" t="s">
        <v>1069</v>
      </c>
      <c r="B1814" s="69">
        <v>44236</v>
      </c>
      <c r="C1814" s="36">
        <v>456</v>
      </c>
      <c r="D1814" s="36">
        <v>2504</v>
      </c>
      <c r="E1814" s="37">
        <v>0</v>
      </c>
      <c r="F1814" s="36">
        <v>82</v>
      </c>
      <c r="G1814" s="36">
        <v>332</v>
      </c>
      <c r="H1814" s="35">
        <v>0</v>
      </c>
    </row>
    <row r="1815" spans="1:8" s="185" customFormat="1" x14ac:dyDescent="0.3">
      <c r="A1815" s="192" t="s">
        <v>1071</v>
      </c>
      <c r="B1815" s="69">
        <v>44236</v>
      </c>
      <c r="C1815" s="36">
        <v>174</v>
      </c>
      <c r="D1815" s="36">
        <v>1277</v>
      </c>
      <c r="E1815" s="37">
        <v>0</v>
      </c>
      <c r="F1815" s="36">
        <v>65</v>
      </c>
      <c r="G1815" s="36">
        <v>249</v>
      </c>
      <c r="H1815" s="35">
        <v>0</v>
      </c>
    </row>
    <row r="1816" spans="1:8" s="185" customFormat="1" x14ac:dyDescent="0.3">
      <c r="A1816" s="192" t="s">
        <v>1072</v>
      </c>
      <c r="B1816" s="69">
        <v>44236</v>
      </c>
      <c r="C1816" s="36">
        <v>145</v>
      </c>
      <c r="D1816" s="36">
        <v>1303</v>
      </c>
      <c r="E1816" s="37">
        <v>0</v>
      </c>
      <c r="F1816" s="36">
        <v>51</v>
      </c>
      <c r="G1816" s="36">
        <v>269</v>
      </c>
      <c r="H1816" s="35">
        <v>0</v>
      </c>
    </row>
    <row r="1817" spans="1:8" s="185" customFormat="1" x14ac:dyDescent="0.3">
      <c r="A1817" s="192" t="s">
        <v>1073</v>
      </c>
      <c r="B1817" s="69">
        <v>44236</v>
      </c>
      <c r="C1817" s="36">
        <v>106</v>
      </c>
      <c r="D1817" s="36">
        <v>909</v>
      </c>
      <c r="E1817" s="37">
        <v>0</v>
      </c>
      <c r="F1817" s="36">
        <v>12</v>
      </c>
      <c r="G1817" s="36">
        <v>116</v>
      </c>
      <c r="H1817" s="35">
        <v>50</v>
      </c>
    </row>
    <row r="1818" spans="1:8" s="185" customFormat="1" x14ac:dyDescent="0.3">
      <c r="A1818" s="192" t="s">
        <v>1074</v>
      </c>
      <c r="B1818" s="69">
        <v>44236</v>
      </c>
      <c r="C1818" s="36">
        <v>95</v>
      </c>
      <c r="D1818" s="36">
        <v>989</v>
      </c>
      <c r="E1818" s="37">
        <v>0</v>
      </c>
      <c r="F1818" s="36">
        <v>63</v>
      </c>
      <c r="G1818" s="36">
        <v>199</v>
      </c>
      <c r="H1818" s="35">
        <v>0</v>
      </c>
    </row>
    <row r="1819" spans="1:8" s="185" customFormat="1" x14ac:dyDescent="0.3">
      <c r="A1819" s="192" t="s">
        <v>1075</v>
      </c>
      <c r="B1819" s="69">
        <v>44236</v>
      </c>
      <c r="C1819" s="36">
        <v>169</v>
      </c>
      <c r="D1819" s="36">
        <v>870</v>
      </c>
      <c r="E1819" s="37">
        <v>28</v>
      </c>
      <c r="F1819" s="36">
        <v>53</v>
      </c>
      <c r="G1819" s="36">
        <v>206</v>
      </c>
      <c r="H1819" s="35">
        <v>47</v>
      </c>
    </row>
    <row r="1820" spans="1:8" s="185" customFormat="1" x14ac:dyDescent="0.3">
      <c r="A1820" s="192" t="s">
        <v>1069</v>
      </c>
      <c r="B1820" s="69">
        <v>44237</v>
      </c>
      <c r="C1820" s="36">
        <v>455</v>
      </c>
      <c r="D1820" s="36">
        <v>2584</v>
      </c>
      <c r="E1820" s="37">
        <v>0</v>
      </c>
      <c r="F1820" s="36">
        <v>77</v>
      </c>
      <c r="G1820" s="36">
        <v>254</v>
      </c>
      <c r="H1820" s="35">
        <v>0</v>
      </c>
    </row>
    <row r="1821" spans="1:8" s="185" customFormat="1" x14ac:dyDescent="0.3">
      <c r="A1821" s="192" t="s">
        <v>1071</v>
      </c>
      <c r="B1821" s="69">
        <v>44237</v>
      </c>
      <c r="C1821" s="36">
        <v>169</v>
      </c>
      <c r="D1821" s="36">
        <v>1323</v>
      </c>
      <c r="E1821" s="37">
        <v>0</v>
      </c>
      <c r="F1821" s="36">
        <v>65</v>
      </c>
      <c r="G1821" s="36">
        <v>224</v>
      </c>
      <c r="H1821" s="35">
        <v>0</v>
      </c>
    </row>
    <row r="1822" spans="1:8" s="185" customFormat="1" x14ac:dyDescent="0.3">
      <c r="A1822" s="192" t="s">
        <v>1072</v>
      </c>
      <c r="B1822" s="69">
        <v>44237</v>
      </c>
      <c r="C1822" s="36">
        <v>152</v>
      </c>
      <c r="D1822" s="36">
        <v>1297</v>
      </c>
      <c r="E1822" s="37">
        <v>0</v>
      </c>
      <c r="F1822" s="36">
        <v>49</v>
      </c>
      <c r="G1822" s="36">
        <v>264</v>
      </c>
      <c r="H1822" s="35">
        <v>0</v>
      </c>
    </row>
    <row r="1823" spans="1:8" s="185" customFormat="1" x14ac:dyDescent="0.3">
      <c r="A1823" s="192" t="s">
        <v>1073</v>
      </c>
      <c r="B1823" s="69">
        <v>44237</v>
      </c>
      <c r="C1823" s="36">
        <v>99</v>
      </c>
      <c r="D1823" s="36">
        <v>892</v>
      </c>
      <c r="E1823" s="37">
        <v>0</v>
      </c>
      <c r="F1823" s="36">
        <v>19</v>
      </c>
      <c r="G1823" s="36">
        <v>144</v>
      </c>
      <c r="H1823" s="35">
        <v>50</v>
      </c>
    </row>
    <row r="1824" spans="1:8" s="185" customFormat="1" x14ac:dyDescent="0.3">
      <c r="A1824" s="192" t="s">
        <v>1074</v>
      </c>
      <c r="B1824" s="69">
        <v>44237</v>
      </c>
      <c r="C1824" s="36">
        <v>96</v>
      </c>
      <c r="D1824" s="36">
        <v>981</v>
      </c>
      <c r="E1824" s="37">
        <v>0</v>
      </c>
      <c r="F1824" s="36">
        <v>59</v>
      </c>
      <c r="G1824" s="36">
        <v>211</v>
      </c>
      <c r="H1824" s="35">
        <v>0</v>
      </c>
    </row>
    <row r="1825" spans="1:8" s="185" customFormat="1" x14ac:dyDescent="0.3">
      <c r="A1825" s="192" t="s">
        <v>1075</v>
      </c>
      <c r="B1825" s="69">
        <v>44237</v>
      </c>
      <c r="C1825" s="36">
        <v>178</v>
      </c>
      <c r="D1825" s="36">
        <v>852</v>
      </c>
      <c r="E1825" s="37">
        <v>27</v>
      </c>
      <c r="F1825" s="36">
        <v>44</v>
      </c>
      <c r="G1825" s="36">
        <v>224</v>
      </c>
      <c r="H1825" s="35">
        <v>48</v>
      </c>
    </row>
    <row r="1826" spans="1:8" s="185" customFormat="1" x14ac:dyDescent="0.3">
      <c r="A1826" s="192" t="s">
        <v>1069</v>
      </c>
      <c r="B1826" s="69">
        <v>44238</v>
      </c>
      <c r="C1826" s="36">
        <v>440</v>
      </c>
      <c r="D1826" s="36">
        <v>2565</v>
      </c>
      <c r="E1826" s="37">
        <v>0</v>
      </c>
      <c r="F1826" s="36">
        <v>91</v>
      </c>
      <c r="G1826" s="36">
        <v>271</v>
      </c>
      <c r="H1826" s="35">
        <v>0</v>
      </c>
    </row>
    <row r="1827" spans="1:8" s="185" customFormat="1" x14ac:dyDescent="0.3">
      <c r="A1827" s="192" t="s">
        <v>1071</v>
      </c>
      <c r="B1827" s="69">
        <v>44238</v>
      </c>
      <c r="C1827" s="36">
        <v>164</v>
      </c>
      <c r="D1827" s="36">
        <v>1297</v>
      </c>
      <c r="E1827" s="37">
        <v>0</v>
      </c>
      <c r="F1827" s="36">
        <v>69</v>
      </c>
      <c r="G1827" s="36">
        <v>257</v>
      </c>
      <c r="H1827" s="35">
        <v>0</v>
      </c>
    </row>
    <row r="1828" spans="1:8" s="185" customFormat="1" x14ac:dyDescent="0.3">
      <c r="A1828" s="192" t="s">
        <v>1072</v>
      </c>
      <c r="B1828" s="69">
        <v>44238</v>
      </c>
      <c r="C1828" s="36">
        <v>145</v>
      </c>
      <c r="D1828" s="36">
        <v>1306</v>
      </c>
      <c r="E1828" s="37">
        <v>0</v>
      </c>
      <c r="F1828" s="36">
        <v>55</v>
      </c>
      <c r="G1828" s="36">
        <v>263</v>
      </c>
      <c r="H1828" s="35">
        <v>0</v>
      </c>
    </row>
    <row r="1829" spans="1:8" s="185" customFormat="1" x14ac:dyDescent="0.3">
      <c r="A1829" s="192" t="s">
        <v>1073</v>
      </c>
      <c r="B1829" s="69">
        <v>44238</v>
      </c>
      <c r="C1829" s="36">
        <v>101</v>
      </c>
      <c r="D1829" s="36">
        <v>883</v>
      </c>
      <c r="E1829" s="37">
        <v>0</v>
      </c>
      <c r="F1829" s="36">
        <v>16</v>
      </c>
      <c r="G1829" s="36">
        <v>158</v>
      </c>
      <c r="H1829" s="35">
        <v>50</v>
      </c>
    </row>
    <row r="1830" spans="1:8" s="185" customFormat="1" x14ac:dyDescent="0.3">
      <c r="A1830" s="192" t="s">
        <v>1074</v>
      </c>
      <c r="B1830" s="69">
        <v>44238</v>
      </c>
      <c r="C1830" s="36">
        <v>92</v>
      </c>
      <c r="D1830" s="36">
        <v>965</v>
      </c>
      <c r="E1830" s="37">
        <v>0</v>
      </c>
      <c r="F1830" s="36">
        <v>61</v>
      </c>
      <c r="G1830" s="36">
        <v>220</v>
      </c>
      <c r="H1830" s="35">
        <v>0</v>
      </c>
    </row>
    <row r="1831" spans="1:8" s="185" customFormat="1" x14ac:dyDescent="0.3">
      <c r="A1831" s="192" t="s">
        <v>1075</v>
      </c>
      <c r="B1831" s="69">
        <v>44238</v>
      </c>
      <c r="C1831" s="36">
        <v>183</v>
      </c>
      <c r="D1831" s="36">
        <v>861</v>
      </c>
      <c r="E1831" s="37">
        <v>22</v>
      </c>
      <c r="F1831" s="36">
        <v>39</v>
      </c>
      <c r="G1831" s="36">
        <v>211</v>
      </c>
      <c r="H1831" s="35">
        <v>53</v>
      </c>
    </row>
    <row r="1832" spans="1:8" s="185" customFormat="1" x14ac:dyDescent="0.3">
      <c r="A1832" s="192" t="s">
        <v>1069</v>
      </c>
      <c r="B1832" s="69">
        <v>44239</v>
      </c>
      <c r="C1832" s="36">
        <v>451</v>
      </c>
      <c r="D1832" s="36">
        <v>2542</v>
      </c>
      <c r="E1832" s="37">
        <v>0</v>
      </c>
      <c r="F1832" s="36">
        <v>83</v>
      </c>
      <c r="G1832" s="36">
        <v>302</v>
      </c>
      <c r="H1832" s="35">
        <v>0</v>
      </c>
    </row>
    <row r="1833" spans="1:8" s="185" customFormat="1" x14ac:dyDescent="0.3">
      <c r="A1833" s="192" t="s">
        <v>1071</v>
      </c>
      <c r="B1833" s="69">
        <v>44239</v>
      </c>
      <c r="C1833" s="36">
        <v>172</v>
      </c>
      <c r="D1833" s="36">
        <v>1289</v>
      </c>
      <c r="E1833" s="37">
        <v>0</v>
      </c>
      <c r="F1833" s="36">
        <v>64</v>
      </c>
      <c r="G1833" s="36">
        <v>234</v>
      </c>
      <c r="H1833" s="35">
        <v>0</v>
      </c>
    </row>
    <row r="1834" spans="1:8" s="185" customFormat="1" x14ac:dyDescent="0.3">
      <c r="A1834" s="192" t="s">
        <v>1072</v>
      </c>
      <c r="B1834" s="69">
        <v>44239</v>
      </c>
      <c r="C1834" s="36">
        <v>148</v>
      </c>
      <c r="D1834" s="36">
        <v>1286</v>
      </c>
      <c r="E1834" s="37">
        <v>0</v>
      </c>
      <c r="F1834" s="36">
        <v>52</v>
      </c>
      <c r="G1834" s="36">
        <v>274</v>
      </c>
      <c r="H1834" s="35">
        <v>0</v>
      </c>
    </row>
    <row r="1835" spans="1:8" s="185" customFormat="1" x14ac:dyDescent="0.3">
      <c r="A1835" s="192" t="s">
        <v>1073</v>
      </c>
      <c r="B1835" s="69">
        <v>44239</v>
      </c>
      <c r="C1835" s="36">
        <v>104</v>
      </c>
      <c r="D1835" s="36">
        <v>857</v>
      </c>
      <c r="E1835" s="37">
        <v>0</v>
      </c>
      <c r="F1835" s="36">
        <v>16</v>
      </c>
      <c r="G1835" s="36">
        <v>166</v>
      </c>
      <c r="H1835" s="35">
        <v>50</v>
      </c>
    </row>
    <row r="1836" spans="1:8" s="185" customFormat="1" x14ac:dyDescent="0.3">
      <c r="A1836" s="192" t="s">
        <v>1074</v>
      </c>
      <c r="B1836" s="69">
        <v>44239</v>
      </c>
      <c r="C1836" s="36">
        <v>90</v>
      </c>
      <c r="D1836" s="36">
        <v>995</v>
      </c>
      <c r="E1836" s="37">
        <v>0</v>
      </c>
      <c r="F1836" s="36">
        <v>65</v>
      </c>
      <c r="G1836" s="36">
        <v>183</v>
      </c>
      <c r="H1836" s="35">
        <v>0</v>
      </c>
    </row>
    <row r="1837" spans="1:8" s="185" customFormat="1" x14ac:dyDescent="0.3">
      <c r="A1837" s="192" t="s">
        <v>1075</v>
      </c>
      <c r="B1837" s="69">
        <v>44239</v>
      </c>
      <c r="C1837" s="36">
        <v>164</v>
      </c>
      <c r="D1837" s="36">
        <v>852</v>
      </c>
      <c r="E1837" s="37">
        <v>18</v>
      </c>
      <c r="F1837" s="36">
        <v>58</v>
      </c>
      <c r="G1837" s="36">
        <v>215</v>
      </c>
      <c r="H1837" s="35">
        <v>57</v>
      </c>
    </row>
    <row r="1838" spans="1:8" s="185" customFormat="1" x14ac:dyDescent="0.3">
      <c r="A1838" s="192" t="s">
        <v>1069</v>
      </c>
      <c r="B1838" s="69">
        <v>44240</v>
      </c>
      <c r="C1838" s="36">
        <v>443</v>
      </c>
      <c r="D1838" s="36">
        <v>2483</v>
      </c>
      <c r="E1838" s="37">
        <v>0</v>
      </c>
      <c r="F1838" s="36">
        <v>87</v>
      </c>
      <c r="G1838" s="36">
        <v>360</v>
      </c>
      <c r="H1838" s="35">
        <v>0</v>
      </c>
    </row>
    <row r="1839" spans="1:8" s="185" customFormat="1" x14ac:dyDescent="0.3">
      <c r="A1839" s="192" t="s">
        <v>1071</v>
      </c>
      <c r="B1839" s="69">
        <v>44240</v>
      </c>
      <c r="C1839" s="36">
        <v>163</v>
      </c>
      <c r="D1839" s="36">
        <v>1269</v>
      </c>
      <c r="E1839" s="37">
        <v>0</v>
      </c>
      <c r="F1839" s="36">
        <v>73</v>
      </c>
      <c r="G1839" s="36">
        <v>236</v>
      </c>
      <c r="H1839" s="35">
        <v>0</v>
      </c>
    </row>
    <row r="1840" spans="1:8" s="185" customFormat="1" x14ac:dyDescent="0.3">
      <c r="A1840" s="192" t="s">
        <v>1072</v>
      </c>
      <c r="B1840" s="69">
        <v>44240</v>
      </c>
      <c r="C1840" s="36">
        <v>148</v>
      </c>
      <c r="D1840" s="36">
        <v>1233</v>
      </c>
      <c r="E1840" s="37">
        <v>0</v>
      </c>
      <c r="F1840" s="36">
        <v>54</v>
      </c>
      <c r="G1840" s="36">
        <v>316</v>
      </c>
      <c r="H1840" s="35">
        <v>0</v>
      </c>
    </row>
    <row r="1841" spans="1:8" s="185" customFormat="1" x14ac:dyDescent="0.3">
      <c r="A1841" s="192" t="s">
        <v>1073</v>
      </c>
      <c r="B1841" s="69">
        <v>44240</v>
      </c>
      <c r="C1841" s="36">
        <v>105</v>
      </c>
      <c r="D1841" s="36">
        <v>837</v>
      </c>
      <c r="E1841" s="37">
        <v>0</v>
      </c>
      <c r="F1841" s="36">
        <v>16</v>
      </c>
      <c r="G1841" s="36">
        <v>176</v>
      </c>
      <c r="H1841" s="35">
        <v>50</v>
      </c>
    </row>
    <row r="1842" spans="1:8" s="185" customFormat="1" x14ac:dyDescent="0.3">
      <c r="A1842" s="192" t="s">
        <v>1074</v>
      </c>
      <c r="B1842" s="69">
        <v>44240</v>
      </c>
      <c r="C1842" s="36">
        <v>92</v>
      </c>
      <c r="D1842" s="36">
        <v>974</v>
      </c>
      <c r="E1842" s="37">
        <v>0</v>
      </c>
      <c r="F1842" s="36">
        <v>62</v>
      </c>
      <c r="G1842" s="36">
        <v>205</v>
      </c>
      <c r="H1842" s="35">
        <v>0</v>
      </c>
    </row>
    <row r="1843" spans="1:8" s="185" customFormat="1" x14ac:dyDescent="0.3">
      <c r="A1843" s="192" t="s">
        <v>1075</v>
      </c>
      <c r="B1843" s="69">
        <v>44240</v>
      </c>
      <c r="C1843" s="36">
        <v>156</v>
      </c>
      <c r="D1843" s="36">
        <v>830</v>
      </c>
      <c r="E1843" s="37">
        <v>16</v>
      </c>
      <c r="F1843" s="36">
        <v>66</v>
      </c>
      <c r="G1843" s="36">
        <v>226</v>
      </c>
      <c r="H1843" s="35">
        <v>59</v>
      </c>
    </row>
    <row r="1844" spans="1:8" s="185" customFormat="1" x14ac:dyDescent="0.3">
      <c r="A1844" s="192" t="s">
        <v>1069</v>
      </c>
      <c r="B1844" s="69">
        <v>44241</v>
      </c>
      <c r="C1844" s="36">
        <v>430</v>
      </c>
      <c r="D1844" s="36">
        <v>2411</v>
      </c>
      <c r="E1844" s="37">
        <v>0</v>
      </c>
      <c r="F1844" s="36">
        <v>87</v>
      </c>
      <c r="G1844" s="36">
        <v>401</v>
      </c>
      <c r="H1844" s="35">
        <v>0</v>
      </c>
    </row>
    <row r="1845" spans="1:8" s="185" customFormat="1" x14ac:dyDescent="0.3">
      <c r="A1845" s="192" t="s">
        <v>1071</v>
      </c>
      <c r="B1845" s="69">
        <v>44241</v>
      </c>
      <c r="C1845" s="36">
        <v>164</v>
      </c>
      <c r="D1845" s="36">
        <v>1232</v>
      </c>
      <c r="E1845" s="37">
        <v>0</v>
      </c>
      <c r="F1845" s="36">
        <v>72</v>
      </c>
      <c r="G1845" s="36">
        <v>244</v>
      </c>
      <c r="H1845" s="35">
        <v>0</v>
      </c>
    </row>
    <row r="1846" spans="1:8" s="185" customFormat="1" x14ac:dyDescent="0.3">
      <c r="A1846" s="192" t="s">
        <v>1072</v>
      </c>
      <c r="B1846" s="69">
        <v>44241</v>
      </c>
      <c r="C1846" s="36">
        <v>145</v>
      </c>
      <c r="D1846" s="36">
        <v>1193</v>
      </c>
      <c r="E1846" s="37">
        <v>0</v>
      </c>
      <c r="F1846" s="36">
        <v>57</v>
      </c>
      <c r="G1846" s="36">
        <v>346</v>
      </c>
      <c r="H1846" s="35">
        <v>0</v>
      </c>
    </row>
    <row r="1847" spans="1:8" s="185" customFormat="1" x14ac:dyDescent="0.3">
      <c r="A1847" s="192" t="s">
        <v>1073</v>
      </c>
      <c r="B1847" s="69">
        <v>44241</v>
      </c>
      <c r="C1847" s="36">
        <v>97</v>
      </c>
      <c r="D1847" s="36">
        <v>832</v>
      </c>
      <c r="E1847" s="37">
        <v>0</v>
      </c>
      <c r="F1847" s="36">
        <v>14</v>
      </c>
      <c r="G1847" s="36">
        <v>171</v>
      </c>
      <c r="H1847" s="35">
        <v>50</v>
      </c>
    </row>
    <row r="1848" spans="1:8" s="185" customFormat="1" x14ac:dyDescent="0.3">
      <c r="A1848" s="192" t="s">
        <v>1074</v>
      </c>
      <c r="B1848" s="69">
        <v>44241</v>
      </c>
      <c r="C1848" s="36">
        <v>88</v>
      </c>
      <c r="D1848" s="36">
        <v>937</v>
      </c>
      <c r="E1848" s="37">
        <v>0</v>
      </c>
      <c r="F1848" s="36">
        <v>65</v>
      </c>
      <c r="G1848" s="36">
        <v>241</v>
      </c>
      <c r="H1848" s="35">
        <v>0</v>
      </c>
    </row>
    <row r="1849" spans="1:8" s="185" customFormat="1" x14ac:dyDescent="0.3">
      <c r="A1849" s="192" t="s">
        <v>1075</v>
      </c>
      <c r="B1849" s="69">
        <v>44241</v>
      </c>
      <c r="C1849" s="36">
        <v>169</v>
      </c>
      <c r="D1849" s="36">
        <v>795</v>
      </c>
      <c r="E1849" s="37">
        <v>16</v>
      </c>
      <c r="F1849" s="36">
        <v>53</v>
      </c>
      <c r="G1849" s="36">
        <v>261</v>
      </c>
      <c r="H1849" s="35">
        <v>59</v>
      </c>
    </row>
    <row r="1850" spans="1:8" s="185" customFormat="1" x14ac:dyDescent="0.3">
      <c r="A1850" s="192" t="s">
        <v>1069</v>
      </c>
      <c r="B1850" s="69">
        <v>44242</v>
      </c>
      <c r="C1850" s="36">
        <v>440</v>
      </c>
      <c r="D1850" s="36">
        <v>2410</v>
      </c>
      <c r="E1850" s="37">
        <v>0</v>
      </c>
      <c r="F1850" s="36">
        <v>73</v>
      </c>
      <c r="G1850" s="36">
        <v>433</v>
      </c>
      <c r="H1850" s="35">
        <v>0</v>
      </c>
    </row>
    <row r="1851" spans="1:8" s="185" customFormat="1" x14ac:dyDescent="0.3">
      <c r="A1851" s="192" t="s">
        <v>1071</v>
      </c>
      <c r="B1851" s="69">
        <v>44242</v>
      </c>
      <c r="C1851" s="36">
        <v>166</v>
      </c>
      <c r="D1851" s="36">
        <v>1195</v>
      </c>
      <c r="E1851" s="37">
        <v>0</v>
      </c>
      <c r="F1851" s="36">
        <v>64</v>
      </c>
      <c r="G1851" s="36">
        <v>284</v>
      </c>
      <c r="H1851" s="35">
        <v>0</v>
      </c>
    </row>
    <row r="1852" spans="1:8" s="185" customFormat="1" x14ac:dyDescent="0.3">
      <c r="A1852" s="192" t="s">
        <v>1072</v>
      </c>
      <c r="B1852" s="69">
        <v>44242</v>
      </c>
      <c r="C1852" s="36">
        <v>141</v>
      </c>
      <c r="D1852" s="36">
        <v>1249</v>
      </c>
      <c r="E1852" s="37">
        <v>0</v>
      </c>
      <c r="F1852" s="36">
        <v>61</v>
      </c>
      <c r="G1852" s="36">
        <v>301</v>
      </c>
      <c r="H1852" s="35">
        <v>0</v>
      </c>
    </row>
    <row r="1853" spans="1:8" s="185" customFormat="1" x14ac:dyDescent="0.3">
      <c r="A1853" s="192" t="s">
        <v>1073</v>
      </c>
      <c r="B1853" s="69">
        <v>44242</v>
      </c>
      <c r="C1853" s="36">
        <v>89</v>
      </c>
      <c r="D1853" s="36">
        <v>829</v>
      </c>
      <c r="E1853" s="37">
        <v>0</v>
      </c>
      <c r="F1853" s="36">
        <v>24</v>
      </c>
      <c r="G1853" s="36">
        <v>182</v>
      </c>
      <c r="H1853" s="35">
        <v>50</v>
      </c>
    </row>
    <row r="1854" spans="1:8" s="185" customFormat="1" x14ac:dyDescent="0.3">
      <c r="A1854" s="192" t="s">
        <v>1074</v>
      </c>
      <c r="B1854" s="69">
        <v>44242</v>
      </c>
      <c r="C1854" s="36">
        <v>97</v>
      </c>
      <c r="D1854" s="36">
        <v>922</v>
      </c>
      <c r="E1854" s="37">
        <v>0</v>
      </c>
      <c r="F1854" s="36">
        <v>56</v>
      </c>
      <c r="G1854" s="36">
        <v>255</v>
      </c>
      <c r="H1854" s="35">
        <v>0</v>
      </c>
    </row>
    <row r="1855" spans="1:8" s="185" customFormat="1" x14ac:dyDescent="0.3">
      <c r="A1855" s="192" t="s">
        <v>1075</v>
      </c>
      <c r="B1855" s="69">
        <v>44242</v>
      </c>
      <c r="C1855" s="36">
        <v>167</v>
      </c>
      <c r="D1855" s="36">
        <v>815</v>
      </c>
      <c r="E1855" s="37">
        <v>17</v>
      </c>
      <c r="F1855" s="36">
        <v>55</v>
      </c>
      <c r="G1855" s="36">
        <v>241</v>
      </c>
      <c r="H1855" s="35">
        <v>58</v>
      </c>
    </row>
    <row r="1856" spans="1:8" s="185" customFormat="1" x14ac:dyDescent="0.3">
      <c r="A1856" s="192" t="s">
        <v>1069</v>
      </c>
      <c r="B1856" s="69">
        <v>44243</v>
      </c>
      <c r="C1856" s="36">
        <v>440</v>
      </c>
      <c r="D1856" s="36">
        <v>2466</v>
      </c>
      <c r="E1856" s="37">
        <v>0</v>
      </c>
      <c r="F1856" s="36">
        <v>82</v>
      </c>
      <c r="G1856" s="36">
        <v>387</v>
      </c>
      <c r="H1856" s="35">
        <v>0</v>
      </c>
    </row>
    <row r="1857" spans="1:8" s="185" customFormat="1" x14ac:dyDescent="0.3">
      <c r="A1857" s="192" t="s">
        <v>1071</v>
      </c>
      <c r="B1857" s="69">
        <v>44243</v>
      </c>
      <c r="C1857" s="36">
        <v>162</v>
      </c>
      <c r="D1857" s="36">
        <v>1234</v>
      </c>
      <c r="E1857" s="37">
        <v>0</v>
      </c>
      <c r="F1857" s="36">
        <v>64</v>
      </c>
      <c r="G1857" s="36">
        <v>268</v>
      </c>
      <c r="H1857" s="35">
        <v>0</v>
      </c>
    </row>
    <row r="1858" spans="1:8" s="185" customFormat="1" x14ac:dyDescent="0.3">
      <c r="A1858" s="192" t="s">
        <v>1072</v>
      </c>
      <c r="B1858" s="69">
        <v>44243</v>
      </c>
      <c r="C1858" s="36">
        <v>130</v>
      </c>
      <c r="D1858" s="36">
        <v>1260</v>
      </c>
      <c r="E1858" s="37">
        <v>0</v>
      </c>
      <c r="F1858" s="36">
        <v>70</v>
      </c>
      <c r="G1858" s="36">
        <v>300</v>
      </c>
      <c r="H1858" s="35">
        <v>0</v>
      </c>
    </row>
    <row r="1859" spans="1:8" s="185" customFormat="1" x14ac:dyDescent="0.3">
      <c r="A1859" s="192" t="s">
        <v>1073</v>
      </c>
      <c r="B1859" s="69">
        <v>44243</v>
      </c>
      <c r="C1859" s="36">
        <v>97</v>
      </c>
      <c r="D1859" s="36">
        <v>862</v>
      </c>
      <c r="E1859" s="37">
        <v>0</v>
      </c>
      <c r="F1859" s="36">
        <v>20</v>
      </c>
      <c r="G1859" s="36">
        <v>156</v>
      </c>
      <c r="H1859" s="35">
        <v>50</v>
      </c>
    </row>
    <row r="1860" spans="1:8" s="185" customFormat="1" x14ac:dyDescent="0.3">
      <c r="A1860" s="192" t="s">
        <v>1074</v>
      </c>
      <c r="B1860" s="69">
        <v>44243</v>
      </c>
      <c r="C1860" s="36">
        <v>95</v>
      </c>
      <c r="D1860" s="36">
        <v>958</v>
      </c>
      <c r="E1860" s="37">
        <v>0</v>
      </c>
      <c r="F1860" s="36">
        <v>61</v>
      </c>
      <c r="G1860" s="36">
        <v>223</v>
      </c>
      <c r="H1860" s="35">
        <v>0</v>
      </c>
    </row>
    <row r="1861" spans="1:8" s="185" customFormat="1" x14ac:dyDescent="0.3">
      <c r="A1861" s="192" t="s">
        <v>1075</v>
      </c>
      <c r="B1861" s="69">
        <v>44243</v>
      </c>
      <c r="C1861" s="36">
        <v>166</v>
      </c>
      <c r="D1861" s="36">
        <v>836</v>
      </c>
      <c r="E1861" s="37">
        <v>13</v>
      </c>
      <c r="F1861" s="36">
        <v>56</v>
      </c>
      <c r="G1861" s="36">
        <v>218</v>
      </c>
      <c r="H1861" s="35">
        <v>62</v>
      </c>
    </row>
    <row r="1862" spans="1:8" s="185" customFormat="1" x14ac:dyDescent="0.3">
      <c r="A1862" s="192" t="s">
        <v>1069</v>
      </c>
      <c r="B1862" s="69">
        <v>44244</v>
      </c>
      <c r="C1862" s="36">
        <v>437</v>
      </c>
      <c r="D1862" s="36">
        <v>2529</v>
      </c>
      <c r="E1862" s="37">
        <v>0</v>
      </c>
      <c r="F1862" s="36">
        <v>89</v>
      </c>
      <c r="G1862" s="36">
        <v>308</v>
      </c>
      <c r="H1862" s="35">
        <v>0</v>
      </c>
    </row>
    <row r="1863" spans="1:8" s="185" customFormat="1" x14ac:dyDescent="0.3">
      <c r="A1863" s="192" t="s">
        <v>1071</v>
      </c>
      <c r="B1863" s="69">
        <v>44244</v>
      </c>
      <c r="C1863" s="36">
        <v>166</v>
      </c>
      <c r="D1863" s="36">
        <v>1285</v>
      </c>
      <c r="E1863" s="37">
        <v>0</v>
      </c>
      <c r="F1863" s="36">
        <v>64</v>
      </c>
      <c r="G1863" s="36">
        <v>240</v>
      </c>
      <c r="H1863" s="35">
        <v>0</v>
      </c>
    </row>
    <row r="1864" spans="1:8" s="185" customFormat="1" x14ac:dyDescent="0.3">
      <c r="A1864" s="192" t="s">
        <v>1072</v>
      </c>
      <c r="B1864" s="69">
        <v>44244</v>
      </c>
      <c r="C1864" s="36">
        <v>135</v>
      </c>
      <c r="D1864" s="36">
        <v>1316</v>
      </c>
      <c r="E1864" s="37">
        <v>0</v>
      </c>
      <c r="F1864" s="36">
        <v>66</v>
      </c>
      <c r="G1864" s="36">
        <v>254</v>
      </c>
      <c r="H1864" s="35">
        <v>0</v>
      </c>
    </row>
    <row r="1865" spans="1:8" s="185" customFormat="1" x14ac:dyDescent="0.3">
      <c r="A1865" s="192" t="s">
        <v>1073</v>
      </c>
      <c r="B1865" s="69">
        <v>44244</v>
      </c>
      <c r="C1865" s="36">
        <v>99</v>
      </c>
      <c r="D1865" s="36">
        <v>900</v>
      </c>
      <c r="E1865" s="37">
        <v>0</v>
      </c>
      <c r="F1865" s="36">
        <v>16</v>
      </c>
      <c r="G1865" s="36">
        <v>132</v>
      </c>
      <c r="H1865" s="35">
        <v>50</v>
      </c>
    </row>
    <row r="1866" spans="1:8" s="185" customFormat="1" x14ac:dyDescent="0.3">
      <c r="A1866" s="192" t="s">
        <v>1074</v>
      </c>
      <c r="B1866" s="69">
        <v>44244</v>
      </c>
      <c r="C1866" s="36">
        <v>89</v>
      </c>
      <c r="D1866" s="36">
        <v>939</v>
      </c>
      <c r="E1866" s="37">
        <v>0</v>
      </c>
      <c r="F1866" s="36">
        <v>65</v>
      </c>
      <c r="G1866" s="36">
        <v>240</v>
      </c>
      <c r="H1866" s="35">
        <v>0</v>
      </c>
    </row>
    <row r="1867" spans="1:8" s="185" customFormat="1" x14ac:dyDescent="0.3">
      <c r="A1867" s="192" t="s">
        <v>1075</v>
      </c>
      <c r="B1867" s="69">
        <v>44244</v>
      </c>
      <c r="C1867" s="36">
        <v>177</v>
      </c>
      <c r="D1867" s="36">
        <v>856</v>
      </c>
      <c r="E1867" s="37">
        <v>13</v>
      </c>
      <c r="F1867" s="36">
        <v>45</v>
      </c>
      <c r="G1867" s="36">
        <v>204</v>
      </c>
      <c r="H1867" s="35">
        <v>62</v>
      </c>
    </row>
    <row r="1868" spans="1:8" s="185" customFormat="1" x14ac:dyDescent="0.3">
      <c r="A1868" s="192" t="s">
        <v>1069</v>
      </c>
      <c r="B1868" s="69">
        <v>44245</v>
      </c>
      <c r="C1868" s="36">
        <v>436</v>
      </c>
      <c r="D1868" s="36">
        <v>2529</v>
      </c>
      <c r="E1868" s="37">
        <v>0</v>
      </c>
      <c r="F1868" s="36">
        <v>86</v>
      </c>
      <c r="G1868" s="36">
        <v>300</v>
      </c>
      <c r="H1868" s="35">
        <v>0</v>
      </c>
    </row>
    <row r="1869" spans="1:8" s="185" customFormat="1" x14ac:dyDescent="0.3">
      <c r="A1869" s="192" t="s">
        <v>1071</v>
      </c>
      <c r="B1869" s="69">
        <v>44245</v>
      </c>
      <c r="C1869" s="36">
        <v>153</v>
      </c>
      <c r="D1869" s="36">
        <v>1284</v>
      </c>
      <c r="E1869" s="37">
        <v>0</v>
      </c>
      <c r="F1869" s="36">
        <v>73</v>
      </c>
      <c r="G1869" s="36">
        <v>228</v>
      </c>
      <c r="H1869" s="35">
        <v>0</v>
      </c>
    </row>
    <row r="1870" spans="1:8" s="185" customFormat="1" x14ac:dyDescent="0.3">
      <c r="A1870" s="192" t="s">
        <v>1072</v>
      </c>
      <c r="B1870" s="69">
        <v>44245</v>
      </c>
      <c r="C1870" s="36">
        <v>132</v>
      </c>
      <c r="D1870" s="36">
        <v>1339</v>
      </c>
      <c r="E1870" s="37">
        <v>0</v>
      </c>
      <c r="F1870" s="36">
        <v>67</v>
      </c>
      <c r="G1870" s="36">
        <v>240</v>
      </c>
      <c r="H1870" s="35">
        <v>0</v>
      </c>
    </row>
    <row r="1871" spans="1:8" s="185" customFormat="1" x14ac:dyDescent="0.3">
      <c r="A1871" s="192" t="s">
        <v>1073</v>
      </c>
      <c r="B1871" s="69">
        <v>44245</v>
      </c>
      <c r="C1871" s="36">
        <v>106</v>
      </c>
      <c r="D1871" s="36">
        <v>882</v>
      </c>
      <c r="E1871" s="37">
        <v>0</v>
      </c>
      <c r="F1871" s="36">
        <v>14</v>
      </c>
      <c r="G1871" s="36">
        <v>141</v>
      </c>
      <c r="H1871" s="35">
        <v>50</v>
      </c>
    </row>
    <row r="1872" spans="1:8" s="185" customFormat="1" x14ac:dyDescent="0.3">
      <c r="A1872" s="192" t="s">
        <v>1074</v>
      </c>
      <c r="B1872" s="69">
        <v>44245</v>
      </c>
      <c r="C1872" s="36">
        <v>88</v>
      </c>
      <c r="D1872" s="36">
        <v>987</v>
      </c>
      <c r="E1872" s="37">
        <v>0</v>
      </c>
      <c r="F1872" s="36">
        <v>65</v>
      </c>
      <c r="G1872" s="36">
        <v>204</v>
      </c>
      <c r="H1872" s="35">
        <v>0</v>
      </c>
    </row>
    <row r="1873" spans="1:8" s="185" customFormat="1" x14ac:dyDescent="0.3">
      <c r="A1873" s="192" t="s">
        <v>1075</v>
      </c>
      <c r="B1873" s="69">
        <v>44245</v>
      </c>
      <c r="C1873" s="36">
        <v>175</v>
      </c>
      <c r="D1873" s="36">
        <v>840</v>
      </c>
      <c r="E1873" s="37">
        <v>8</v>
      </c>
      <c r="F1873" s="36">
        <v>47</v>
      </c>
      <c r="G1873" s="36">
        <v>220</v>
      </c>
      <c r="H1873" s="35">
        <v>67</v>
      </c>
    </row>
    <row r="1874" spans="1:8" s="185" customFormat="1" x14ac:dyDescent="0.3">
      <c r="A1874" s="192" t="s">
        <v>1069</v>
      </c>
      <c r="B1874" s="69">
        <v>44246</v>
      </c>
      <c r="C1874" s="36">
        <v>440</v>
      </c>
      <c r="D1874" s="36">
        <v>2540</v>
      </c>
      <c r="E1874" s="37">
        <v>0</v>
      </c>
      <c r="F1874" s="36">
        <v>77</v>
      </c>
      <c r="G1874" s="36">
        <v>312</v>
      </c>
      <c r="H1874" s="35">
        <v>0</v>
      </c>
    </row>
    <row r="1875" spans="1:8" s="185" customFormat="1" x14ac:dyDescent="0.3">
      <c r="A1875" s="192" t="s">
        <v>1071</v>
      </c>
      <c r="B1875" s="69">
        <v>44246</v>
      </c>
      <c r="C1875" s="36">
        <v>156</v>
      </c>
      <c r="D1875" s="36">
        <v>1289</v>
      </c>
      <c r="E1875" s="37">
        <v>0</v>
      </c>
      <c r="F1875" s="36">
        <v>72</v>
      </c>
      <c r="G1875" s="36">
        <v>213</v>
      </c>
      <c r="H1875" s="35">
        <v>0</v>
      </c>
    </row>
    <row r="1876" spans="1:8" s="185" customFormat="1" x14ac:dyDescent="0.3">
      <c r="A1876" s="192" t="s">
        <v>1072</v>
      </c>
      <c r="B1876" s="69">
        <v>44246</v>
      </c>
      <c r="C1876" s="36">
        <v>139</v>
      </c>
      <c r="D1876" s="36">
        <v>1320</v>
      </c>
      <c r="E1876" s="37">
        <v>0</v>
      </c>
      <c r="F1876" s="36">
        <v>61</v>
      </c>
      <c r="G1876" s="36">
        <v>260</v>
      </c>
      <c r="H1876" s="35">
        <v>0</v>
      </c>
    </row>
    <row r="1877" spans="1:8" s="185" customFormat="1" x14ac:dyDescent="0.3">
      <c r="A1877" s="192" t="s">
        <v>1073</v>
      </c>
      <c r="B1877" s="69">
        <v>44246</v>
      </c>
      <c r="C1877" s="36">
        <v>101</v>
      </c>
      <c r="D1877" s="36">
        <v>867</v>
      </c>
      <c r="E1877" s="37">
        <v>0</v>
      </c>
      <c r="F1877" s="36">
        <v>17</v>
      </c>
      <c r="G1877" s="36">
        <v>144</v>
      </c>
      <c r="H1877" s="35">
        <v>50</v>
      </c>
    </row>
    <row r="1878" spans="1:8" s="185" customFormat="1" x14ac:dyDescent="0.3">
      <c r="A1878" s="192" t="s">
        <v>1074</v>
      </c>
      <c r="B1878" s="69">
        <v>44246</v>
      </c>
      <c r="C1878" s="36">
        <v>89</v>
      </c>
      <c r="D1878" s="36">
        <v>967</v>
      </c>
      <c r="E1878" s="37">
        <v>0</v>
      </c>
      <c r="F1878" s="36">
        <v>64</v>
      </c>
      <c r="G1878" s="36">
        <v>219</v>
      </c>
      <c r="H1878" s="35">
        <v>0</v>
      </c>
    </row>
    <row r="1879" spans="1:8" s="185" customFormat="1" x14ac:dyDescent="0.3">
      <c r="A1879" s="192" t="s">
        <v>1075</v>
      </c>
      <c r="B1879" s="69">
        <v>44246</v>
      </c>
      <c r="C1879" s="36">
        <v>164</v>
      </c>
      <c r="D1879" s="36">
        <v>797</v>
      </c>
      <c r="E1879" s="37">
        <v>7</v>
      </c>
      <c r="F1879" s="36">
        <v>58</v>
      </c>
      <c r="G1879" s="36">
        <v>258</v>
      </c>
      <c r="H1879" s="35">
        <v>68</v>
      </c>
    </row>
    <row r="1880" spans="1:8" s="185" customFormat="1" x14ac:dyDescent="0.3">
      <c r="A1880" s="192" t="s">
        <v>1069</v>
      </c>
      <c r="B1880" s="69">
        <v>44247</v>
      </c>
      <c r="C1880" s="36">
        <v>432</v>
      </c>
      <c r="D1880" s="36">
        <v>2499</v>
      </c>
      <c r="E1880" s="37">
        <v>0</v>
      </c>
      <c r="F1880" s="36">
        <v>89</v>
      </c>
      <c r="G1880" s="36">
        <v>348</v>
      </c>
      <c r="H1880" s="35">
        <v>0</v>
      </c>
    </row>
    <row r="1881" spans="1:8" s="185" customFormat="1" x14ac:dyDescent="0.3">
      <c r="A1881" s="192" t="s">
        <v>1071</v>
      </c>
      <c r="B1881" s="69">
        <v>44247</v>
      </c>
      <c r="C1881" s="36">
        <v>156</v>
      </c>
      <c r="D1881" s="36">
        <v>1268</v>
      </c>
      <c r="E1881" s="37">
        <v>0</v>
      </c>
      <c r="F1881" s="36">
        <v>73</v>
      </c>
      <c r="G1881" s="36">
        <v>239</v>
      </c>
      <c r="H1881" s="35">
        <v>0</v>
      </c>
    </row>
    <row r="1882" spans="1:8" s="185" customFormat="1" x14ac:dyDescent="0.3">
      <c r="A1882" s="192" t="s">
        <v>1072</v>
      </c>
      <c r="B1882" s="69">
        <v>44247</v>
      </c>
      <c r="C1882" s="36">
        <v>132</v>
      </c>
      <c r="D1882" s="36">
        <v>1225</v>
      </c>
      <c r="E1882" s="37">
        <v>0</v>
      </c>
      <c r="F1882" s="36">
        <v>63</v>
      </c>
      <c r="G1882" s="36">
        <v>320</v>
      </c>
      <c r="H1882" s="35">
        <v>0</v>
      </c>
    </row>
    <row r="1883" spans="1:8" s="185" customFormat="1" x14ac:dyDescent="0.3">
      <c r="A1883" s="192" t="s">
        <v>1073</v>
      </c>
      <c r="B1883" s="69">
        <v>44247</v>
      </c>
      <c r="C1883" s="36">
        <v>98</v>
      </c>
      <c r="D1883" s="36">
        <v>812</v>
      </c>
      <c r="E1883" s="37">
        <v>0</v>
      </c>
      <c r="F1883" s="36">
        <v>19</v>
      </c>
      <c r="G1883" s="36">
        <v>192</v>
      </c>
      <c r="H1883" s="35">
        <v>50</v>
      </c>
    </row>
    <row r="1884" spans="1:8" s="185" customFormat="1" x14ac:dyDescent="0.3">
      <c r="A1884" s="192" t="s">
        <v>1074</v>
      </c>
      <c r="B1884" s="69">
        <v>44247</v>
      </c>
      <c r="C1884" s="36">
        <v>89</v>
      </c>
      <c r="D1884" s="36">
        <v>928</v>
      </c>
      <c r="E1884" s="37">
        <v>0</v>
      </c>
      <c r="F1884" s="36">
        <v>69</v>
      </c>
      <c r="G1884" s="36">
        <v>255</v>
      </c>
      <c r="H1884" s="35">
        <v>0</v>
      </c>
    </row>
    <row r="1885" spans="1:8" s="185" customFormat="1" x14ac:dyDescent="0.3">
      <c r="A1885" s="192" t="s">
        <v>1075</v>
      </c>
      <c r="B1885" s="69">
        <v>44247</v>
      </c>
      <c r="C1885" s="36">
        <v>163</v>
      </c>
      <c r="D1885" s="36">
        <v>783</v>
      </c>
      <c r="E1885" s="37">
        <v>8</v>
      </c>
      <c r="F1885" s="36">
        <v>59</v>
      </c>
      <c r="G1885" s="36">
        <v>272</v>
      </c>
      <c r="H1885" s="35">
        <v>67</v>
      </c>
    </row>
    <row r="1886" spans="1:8" s="185" customFormat="1" x14ac:dyDescent="0.3">
      <c r="A1886" s="192" t="s">
        <v>1069</v>
      </c>
      <c r="B1886" s="69">
        <v>44248</v>
      </c>
      <c r="C1886" s="36">
        <v>416</v>
      </c>
      <c r="D1886" s="36">
        <v>2424</v>
      </c>
      <c r="E1886" s="37">
        <v>0</v>
      </c>
      <c r="F1886" s="36">
        <v>105</v>
      </c>
      <c r="G1886" s="36">
        <v>400</v>
      </c>
      <c r="H1886" s="35">
        <v>0</v>
      </c>
    </row>
    <row r="1887" spans="1:8" s="185" customFormat="1" x14ac:dyDescent="0.3">
      <c r="A1887" s="192" t="s">
        <v>1071</v>
      </c>
      <c r="B1887" s="69">
        <v>44248</v>
      </c>
      <c r="C1887" s="36">
        <v>153</v>
      </c>
      <c r="D1887" s="36">
        <v>1235</v>
      </c>
      <c r="E1887" s="37">
        <v>0</v>
      </c>
      <c r="F1887" s="36">
        <v>71</v>
      </c>
      <c r="G1887" s="36">
        <v>258</v>
      </c>
      <c r="H1887" s="35">
        <v>0</v>
      </c>
    </row>
    <row r="1888" spans="1:8" s="185" customFormat="1" x14ac:dyDescent="0.3">
      <c r="A1888" s="192" t="s">
        <v>1072</v>
      </c>
      <c r="B1888" s="69">
        <v>44248</v>
      </c>
      <c r="C1888" s="36">
        <v>125</v>
      </c>
      <c r="D1888" s="36">
        <v>1177</v>
      </c>
      <c r="E1888" s="37">
        <v>0</v>
      </c>
      <c r="F1888" s="36">
        <v>66</v>
      </c>
      <c r="G1888" s="36">
        <v>352</v>
      </c>
      <c r="H1888" s="35">
        <v>0</v>
      </c>
    </row>
    <row r="1889" spans="1:8" s="185" customFormat="1" x14ac:dyDescent="0.3">
      <c r="A1889" s="192" t="s">
        <v>1073</v>
      </c>
      <c r="B1889" s="69">
        <v>44248</v>
      </c>
      <c r="C1889" s="36">
        <v>93</v>
      </c>
      <c r="D1889" s="36">
        <v>773</v>
      </c>
      <c r="E1889" s="37">
        <v>0</v>
      </c>
      <c r="F1889" s="36">
        <v>23</v>
      </c>
      <c r="G1889" s="36">
        <v>233</v>
      </c>
      <c r="H1889" s="35">
        <v>50</v>
      </c>
    </row>
    <row r="1890" spans="1:8" s="185" customFormat="1" x14ac:dyDescent="0.3">
      <c r="A1890" s="192" t="s">
        <v>1074</v>
      </c>
      <c r="B1890" s="69">
        <v>44248</v>
      </c>
      <c r="C1890" s="36">
        <v>84</v>
      </c>
      <c r="D1890" s="36">
        <v>887</v>
      </c>
      <c r="E1890" s="37">
        <v>0</v>
      </c>
      <c r="F1890" s="36">
        <v>73</v>
      </c>
      <c r="G1890" s="36">
        <v>275</v>
      </c>
      <c r="H1890" s="35">
        <v>0</v>
      </c>
    </row>
    <row r="1891" spans="1:8" s="185" customFormat="1" x14ac:dyDescent="0.3">
      <c r="A1891" s="192" t="s">
        <v>1075</v>
      </c>
      <c r="B1891" s="69">
        <v>44248</v>
      </c>
      <c r="C1891" s="36">
        <v>152</v>
      </c>
      <c r="D1891" s="36">
        <v>789</v>
      </c>
      <c r="E1891" s="37">
        <v>9</v>
      </c>
      <c r="F1891" s="36">
        <v>70</v>
      </c>
      <c r="G1891" s="36">
        <v>266</v>
      </c>
      <c r="H1891" s="35">
        <v>66</v>
      </c>
    </row>
    <row r="1892" spans="1:8" s="185" customFormat="1" x14ac:dyDescent="0.3">
      <c r="A1892" s="192" t="s">
        <v>1069</v>
      </c>
      <c r="B1892" s="69">
        <v>44249</v>
      </c>
      <c r="C1892" s="36">
        <v>420</v>
      </c>
      <c r="D1892" s="36">
        <v>2385</v>
      </c>
      <c r="E1892" s="37">
        <v>0</v>
      </c>
      <c r="F1892" s="36">
        <v>102</v>
      </c>
      <c r="G1892" s="36">
        <v>445</v>
      </c>
      <c r="H1892" s="35">
        <v>0</v>
      </c>
    </row>
    <row r="1893" spans="1:8" s="185" customFormat="1" x14ac:dyDescent="0.3">
      <c r="A1893" s="192" t="s">
        <v>1071</v>
      </c>
      <c r="B1893" s="69">
        <v>44249</v>
      </c>
      <c r="C1893" s="36">
        <v>149</v>
      </c>
      <c r="D1893" s="36">
        <v>1222</v>
      </c>
      <c r="E1893" s="37">
        <v>0</v>
      </c>
      <c r="F1893" s="36">
        <v>73</v>
      </c>
      <c r="G1893" s="36">
        <v>278</v>
      </c>
      <c r="H1893" s="35">
        <v>0</v>
      </c>
    </row>
    <row r="1894" spans="1:8" s="185" customFormat="1" x14ac:dyDescent="0.3">
      <c r="A1894" s="192" t="s">
        <v>1072</v>
      </c>
      <c r="B1894" s="69">
        <v>44249</v>
      </c>
      <c r="C1894" s="36">
        <v>127</v>
      </c>
      <c r="D1894" s="36">
        <v>1199</v>
      </c>
      <c r="E1894" s="37">
        <v>0</v>
      </c>
      <c r="F1894" s="36">
        <v>64</v>
      </c>
      <c r="G1894" s="36">
        <v>342</v>
      </c>
      <c r="H1894" s="35">
        <v>0</v>
      </c>
    </row>
    <row r="1895" spans="1:8" s="185" customFormat="1" x14ac:dyDescent="0.3">
      <c r="A1895" s="192" t="s">
        <v>1073</v>
      </c>
      <c r="B1895" s="69">
        <v>44249</v>
      </c>
      <c r="C1895" s="36">
        <v>92</v>
      </c>
      <c r="D1895" s="36">
        <v>796</v>
      </c>
      <c r="E1895" s="37">
        <v>0</v>
      </c>
      <c r="F1895" s="36">
        <v>21</v>
      </c>
      <c r="G1895" s="36">
        <v>197</v>
      </c>
      <c r="H1895" s="35">
        <v>50</v>
      </c>
    </row>
    <row r="1896" spans="1:8" s="185" customFormat="1" x14ac:dyDescent="0.3">
      <c r="A1896" s="192" t="s">
        <v>1074</v>
      </c>
      <c r="B1896" s="69">
        <v>44249</v>
      </c>
      <c r="C1896" s="36">
        <v>85</v>
      </c>
      <c r="D1896" s="36">
        <v>938</v>
      </c>
      <c r="E1896" s="37">
        <v>0</v>
      </c>
      <c r="F1896" s="36">
        <v>73</v>
      </c>
      <c r="G1896" s="36">
        <v>241</v>
      </c>
      <c r="H1896" s="35">
        <v>0</v>
      </c>
    </row>
    <row r="1897" spans="1:8" s="185" customFormat="1" x14ac:dyDescent="0.3">
      <c r="A1897" s="192" t="s">
        <v>1075</v>
      </c>
      <c r="B1897" s="69">
        <v>44249</v>
      </c>
      <c r="C1897" s="36">
        <v>161</v>
      </c>
      <c r="D1897" s="36">
        <v>788</v>
      </c>
      <c r="E1897" s="37">
        <v>9</v>
      </c>
      <c r="F1897" s="36">
        <v>61</v>
      </c>
      <c r="G1897" s="36">
        <v>269</v>
      </c>
      <c r="H1897" s="35">
        <v>66</v>
      </c>
    </row>
    <row r="1898" spans="1:8" s="185" customFormat="1" x14ac:dyDescent="0.3">
      <c r="A1898" s="192" t="s">
        <v>1069</v>
      </c>
      <c r="B1898" s="69">
        <v>44250</v>
      </c>
      <c r="C1898" s="36">
        <v>425</v>
      </c>
      <c r="D1898" s="36">
        <v>2542</v>
      </c>
      <c r="E1898" s="37">
        <v>0</v>
      </c>
      <c r="F1898" s="36">
        <v>98</v>
      </c>
      <c r="G1898" s="36">
        <v>320</v>
      </c>
      <c r="H1898" s="35">
        <v>0</v>
      </c>
    </row>
    <row r="1899" spans="1:8" s="185" customFormat="1" x14ac:dyDescent="0.3">
      <c r="A1899" s="192" t="s">
        <v>1071</v>
      </c>
      <c r="B1899" s="69">
        <v>44250</v>
      </c>
      <c r="C1899" s="36">
        <v>159</v>
      </c>
      <c r="D1899" s="36">
        <v>1307</v>
      </c>
      <c r="E1899" s="37">
        <v>0</v>
      </c>
      <c r="F1899" s="36">
        <v>72</v>
      </c>
      <c r="G1899" s="36">
        <v>217</v>
      </c>
      <c r="H1899" s="35">
        <v>0</v>
      </c>
    </row>
    <row r="1900" spans="1:8" s="185" customFormat="1" x14ac:dyDescent="0.3">
      <c r="A1900" s="192" t="s">
        <v>1072</v>
      </c>
      <c r="B1900" s="69">
        <v>44250</v>
      </c>
      <c r="C1900" s="36">
        <v>136</v>
      </c>
      <c r="D1900" s="36">
        <v>1342</v>
      </c>
      <c r="E1900" s="37">
        <v>0</v>
      </c>
      <c r="F1900" s="36">
        <v>62</v>
      </c>
      <c r="G1900" s="36">
        <v>242</v>
      </c>
      <c r="H1900" s="35">
        <v>0</v>
      </c>
    </row>
    <row r="1901" spans="1:8" s="185" customFormat="1" x14ac:dyDescent="0.3">
      <c r="A1901" s="192" t="s">
        <v>1073</v>
      </c>
      <c r="B1901" s="69">
        <v>44250</v>
      </c>
      <c r="C1901" s="36">
        <v>94</v>
      </c>
      <c r="D1901" s="36">
        <v>856</v>
      </c>
      <c r="E1901" s="37">
        <v>0</v>
      </c>
      <c r="F1901" s="36">
        <v>20</v>
      </c>
      <c r="G1901" s="36">
        <v>167</v>
      </c>
      <c r="H1901" s="35">
        <v>0</v>
      </c>
    </row>
    <row r="1902" spans="1:8" s="185" customFormat="1" x14ac:dyDescent="0.3">
      <c r="A1902" s="192" t="s">
        <v>1074</v>
      </c>
      <c r="B1902" s="69">
        <v>44250</v>
      </c>
      <c r="C1902" s="36">
        <v>81</v>
      </c>
      <c r="D1902" s="36">
        <v>981</v>
      </c>
      <c r="E1902" s="37">
        <v>0</v>
      </c>
      <c r="F1902" s="36">
        <v>78</v>
      </c>
      <c r="G1902" s="36">
        <v>204</v>
      </c>
      <c r="H1902" s="35">
        <v>0</v>
      </c>
    </row>
    <row r="1903" spans="1:8" s="185" customFormat="1" x14ac:dyDescent="0.3">
      <c r="A1903" s="192" t="s">
        <v>1075</v>
      </c>
      <c r="B1903" s="69">
        <v>44250</v>
      </c>
      <c r="C1903" s="36">
        <v>161</v>
      </c>
      <c r="D1903" s="36">
        <v>875</v>
      </c>
      <c r="E1903" s="37">
        <v>9</v>
      </c>
      <c r="F1903" s="36">
        <v>61</v>
      </c>
      <c r="G1903" s="36">
        <v>194</v>
      </c>
      <c r="H1903" s="35">
        <v>66</v>
      </c>
    </row>
    <row r="1904" spans="1:8" s="185" customFormat="1" x14ac:dyDescent="0.3">
      <c r="A1904" s="192" t="s">
        <v>1069</v>
      </c>
      <c r="B1904" s="69">
        <v>44251</v>
      </c>
      <c r="C1904" s="36">
        <v>442</v>
      </c>
      <c r="D1904" s="36">
        <v>2562</v>
      </c>
      <c r="E1904" s="37">
        <v>0</v>
      </c>
      <c r="F1904" s="36">
        <v>80</v>
      </c>
      <c r="G1904" s="36">
        <v>287</v>
      </c>
      <c r="H1904" s="35">
        <v>0</v>
      </c>
    </row>
    <row r="1905" spans="1:8" s="185" customFormat="1" x14ac:dyDescent="0.3">
      <c r="A1905" s="192" t="s">
        <v>1071</v>
      </c>
      <c r="B1905" s="69">
        <v>44251</v>
      </c>
      <c r="C1905" s="36">
        <v>163</v>
      </c>
      <c r="D1905" s="36">
        <v>1323</v>
      </c>
      <c r="E1905" s="37">
        <v>0</v>
      </c>
      <c r="F1905" s="36">
        <v>65</v>
      </c>
      <c r="G1905" s="36">
        <v>222</v>
      </c>
      <c r="H1905" s="35">
        <v>0</v>
      </c>
    </row>
    <row r="1906" spans="1:8" s="185" customFormat="1" x14ac:dyDescent="0.3">
      <c r="A1906" s="192" t="s">
        <v>1072</v>
      </c>
      <c r="B1906" s="69">
        <v>44251</v>
      </c>
      <c r="C1906" s="36">
        <v>130</v>
      </c>
      <c r="D1906" s="36">
        <v>1362</v>
      </c>
      <c r="E1906" s="37">
        <v>0</v>
      </c>
      <c r="F1906" s="36">
        <v>65</v>
      </c>
      <c r="G1906" s="36">
        <v>234</v>
      </c>
      <c r="H1906" s="35">
        <v>0</v>
      </c>
    </row>
    <row r="1907" spans="1:8" s="185" customFormat="1" x14ac:dyDescent="0.3">
      <c r="A1907" s="192" t="s">
        <v>1073</v>
      </c>
      <c r="B1907" s="69">
        <v>44251</v>
      </c>
      <c r="C1907" s="36">
        <v>95</v>
      </c>
      <c r="D1907" s="36">
        <v>887</v>
      </c>
      <c r="E1907" s="37">
        <v>0</v>
      </c>
      <c r="F1907" s="36">
        <v>22</v>
      </c>
      <c r="G1907" s="36">
        <v>129</v>
      </c>
      <c r="H1907" s="35">
        <v>0</v>
      </c>
    </row>
    <row r="1908" spans="1:8" s="185" customFormat="1" x14ac:dyDescent="0.3">
      <c r="A1908" s="192" t="s">
        <v>1074</v>
      </c>
      <c r="B1908" s="69">
        <v>44251</v>
      </c>
      <c r="C1908" s="36">
        <v>82</v>
      </c>
      <c r="D1908" s="36">
        <v>979</v>
      </c>
      <c r="E1908" s="37">
        <v>0</v>
      </c>
      <c r="F1908" s="36">
        <v>73</v>
      </c>
      <c r="G1908" s="36">
        <v>226</v>
      </c>
      <c r="H1908" s="35">
        <v>0</v>
      </c>
    </row>
    <row r="1909" spans="1:8" s="185" customFormat="1" x14ac:dyDescent="0.3">
      <c r="A1909" s="192" t="s">
        <v>1075</v>
      </c>
      <c r="B1909" s="69">
        <v>44251</v>
      </c>
      <c r="C1909" s="36">
        <v>165</v>
      </c>
      <c r="D1909" s="36">
        <v>884</v>
      </c>
      <c r="E1909" s="37">
        <v>12</v>
      </c>
      <c r="F1909" s="36">
        <v>57</v>
      </c>
      <c r="G1909" s="36">
        <v>185</v>
      </c>
      <c r="H1909" s="35">
        <v>63</v>
      </c>
    </row>
    <row r="1910" spans="1:8" s="185" customFormat="1" x14ac:dyDescent="0.3">
      <c r="A1910" s="192" t="s">
        <v>1069</v>
      </c>
      <c r="B1910" s="69">
        <v>44252</v>
      </c>
      <c r="C1910" s="36">
        <v>434</v>
      </c>
      <c r="D1910" s="36">
        <v>2581</v>
      </c>
      <c r="E1910" s="37">
        <v>0</v>
      </c>
      <c r="F1910" s="36">
        <v>88</v>
      </c>
      <c r="G1910" s="36">
        <v>262</v>
      </c>
      <c r="H1910" s="35">
        <v>0</v>
      </c>
    </row>
    <row r="1911" spans="1:8" s="185" customFormat="1" x14ac:dyDescent="0.3">
      <c r="A1911" s="192" t="s">
        <v>1071</v>
      </c>
      <c r="B1911" s="69">
        <v>44252</v>
      </c>
      <c r="C1911" s="36">
        <v>154</v>
      </c>
      <c r="D1911" s="36">
        <v>1310</v>
      </c>
      <c r="E1911" s="37">
        <v>0</v>
      </c>
      <c r="F1911" s="36">
        <v>72</v>
      </c>
      <c r="G1911" s="36">
        <v>220</v>
      </c>
      <c r="H1911" s="35">
        <v>0</v>
      </c>
    </row>
    <row r="1912" spans="1:8" s="185" customFormat="1" x14ac:dyDescent="0.3">
      <c r="A1912" s="192" t="s">
        <v>1072</v>
      </c>
      <c r="B1912" s="69">
        <v>44252</v>
      </c>
      <c r="C1912" s="36">
        <v>137</v>
      </c>
      <c r="D1912" s="36">
        <v>1338</v>
      </c>
      <c r="E1912" s="37">
        <v>0</v>
      </c>
      <c r="F1912" s="36">
        <v>57</v>
      </c>
      <c r="G1912" s="36">
        <v>247</v>
      </c>
      <c r="H1912" s="35">
        <v>0</v>
      </c>
    </row>
    <row r="1913" spans="1:8" s="185" customFormat="1" x14ac:dyDescent="0.3">
      <c r="A1913" s="192" t="s">
        <v>1073</v>
      </c>
      <c r="B1913" s="69">
        <v>44252</v>
      </c>
      <c r="C1913" s="36">
        <v>93</v>
      </c>
      <c r="D1913" s="36">
        <v>902</v>
      </c>
      <c r="E1913" s="37">
        <v>0</v>
      </c>
      <c r="F1913" s="36">
        <v>24</v>
      </c>
      <c r="G1913" s="36">
        <v>127</v>
      </c>
      <c r="H1913" s="35">
        <v>0</v>
      </c>
    </row>
    <row r="1914" spans="1:8" s="185" customFormat="1" x14ac:dyDescent="0.3">
      <c r="A1914" s="192" t="s">
        <v>1074</v>
      </c>
      <c r="B1914" s="69">
        <v>44252</v>
      </c>
      <c r="C1914" s="36">
        <v>94</v>
      </c>
      <c r="D1914" s="36">
        <v>1012</v>
      </c>
      <c r="E1914" s="37">
        <v>0</v>
      </c>
      <c r="F1914" s="36">
        <v>61</v>
      </c>
      <c r="G1914" s="36">
        <v>192</v>
      </c>
      <c r="H1914" s="35">
        <v>0</v>
      </c>
    </row>
    <row r="1915" spans="1:8" s="185" customFormat="1" x14ac:dyDescent="0.3">
      <c r="A1915" s="192" t="s">
        <v>1075</v>
      </c>
      <c r="B1915" s="69">
        <v>44252</v>
      </c>
      <c r="C1915" s="36">
        <v>170</v>
      </c>
      <c r="D1915" s="36">
        <v>875</v>
      </c>
      <c r="E1915" s="37">
        <v>12</v>
      </c>
      <c r="F1915" s="36">
        <v>52</v>
      </c>
      <c r="G1915" s="36">
        <v>194</v>
      </c>
      <c r="H1915" s="35">
        <v>63</v>
      </c>
    </row>
    <row r="1916" spans="1:8" s="185" customFormat="1" x14ac:dyDescent="0.3">
      <c r="A1916" s="192" t="s">
        <v>1069</v>
      </c>
      <c r="B1916" s="69">
        <v>44253</v>
      </c>
      <c r="C1916" s="36">
        <v>446</v>
      </c>
      <c r="D1916" s="36">
        <v>2569</v>
      </c>
      <c r="E1916" s="37">
        <v>0</v>
      </c>
      <c r="F1916" s="36">
        <v>71</v>
      </c>
      <c r="G1916" s="36">
        <v>295</v>
      </c>
      <c r="H1916" s="35">
        <v>0</v>
      </c>
    </row>
    <row r="1917" spans="1:8" s="185" customFormat="1" x14ac:dyDescent="0.3">
      <c r="A1917" s="192" t="s">
        <v>1071</v>
      </c>
      <c r="B1917" s="69">
        <v>44253</v>
      </c>
      <c r="C1917" s="36">
        <v>153</v>
      </c>
      <c r="D1917" s="36">
        <v>1272</v>
      </c>
      <c r="E1917" s="37">
        <v>0</v>
      </c>
      <c r="F1917" s="36">
        <v>78</v>
      </c>
      <c r="G1917" s="36">
        <v>263</v>
      </c>
      <c r="H1917" s="35">
        <v>0</v>
      </c>
    </row>
    <row r="1918" spans="1:8" s="185" customFormat="1" x14ac:dyDescent="0.3">
      <c r="A1918" s="192" t="s">
        <v>1072</v>
      </c>
      <c r="B1918" s="69">
        <v>44253</v>
      </c>
      <c r="C1918" s="36">
        <v>132</v>
      </c>
      <c r="D1918" s="36">
        <v>1329</v>
      </c>
      <c r="E1918" s="37">
        <v>0</v>
      </c>
      <c r="F1918" s="36">
        <v>64</v>
      </c>
      <c r="G1918" s="36">
        <v>246</v>
      </c>
      <c r="H1918" s="35">
        <v>0</v>
      </c>
    </row>
    <row r="1919" spans="1:8" s="185" customFormat="1" x14ac:dyDescent="0.3">
      <c r="A1919" s="192" t="s">
        <v>1073</v>
      </c>
      <c r="B1919" s="69">
        <v>44253</v>
      </c>
      <c r="C1919" s="36">
        <v>95</v>
      </c>
      <c r="D1919" s="36">
        <v>900</v>
      </c>
      <c r="E1919" s="37">
        <v>0</v>
      </c>
      <c r="F1919" s="36">
        <v>21</v>
      </c>
      <c r="G1919" s="36">
        <v>137</v>
      </c>
      <c r="H1919" s="35">
        <v>0</v>
      </c>
    </row>
    <row r="1920" spans="1:8" s="185" customFormat="1" x14ac:dyDescent="0.3">
      <c r="A1920" s="192" t="s">
        <v>1074</v>
      </c>
      <c r="B1920" s="69">
        <v>44253</v>
      </c>
      <c r="C1920" s="36">
        <v>88</v>
      </c>
      <c r="D1920" s="36">
        <v>1008</v>
      </c>
      <c r="E1920" s="37">
        <v>0</v>
      </c>
      <c r="F1920" s="36">
        <v>66</v>
      </c>
      <c r="G1920" s="36">
        <v>193</v>
      </c>
      <c r="H1920" s="35">
        <v>0</v>
      </c>
    </row>
    <row r="1921" spans="1:8" s="185" customFormat="1" x14ac:dyDescent="0.3">
      <c r="A1921" s="192" t="s">
        <v>1075</v>
      </c>
      <c r="B1921" s="69">
        <v>44253</v>
      </c>
      <c r="C1921" s="36">
        <v>170</v>
      </c>
      <c r="D1921" s="36">
        <v>863</v>
      </c>
      <c r="E1921" s="37">
        <v>12</v>
      </c>
      <c r="F1921" s="36">
        <v>52</v>
      </c>
      <c r="G1921" s="36">
        <v>206</v>
      </c>
      <c r="H1921" s="35">
        <v>63</v>
      </c>
    </row>
    <row r="1922" spans="1:8" s="185" customFormat="1" x14ac:dyDescent="0.3">
      <c r="A1922" s="192" t="s">
        <v>1069</v>
      </c>
      <c r="B1922" s="69">
        <v>44254</v>
      </c>
      <c r="C1922" s="36">
        <v>422</v>
      </c>
      <c r="D1922" s="36">
        <v>2517</v>
      </c>
      <c r="E1922" s="37">
        <v>0</v>
      </c>
      <c r="F1922" s="36">
        <v>87</v>
      </c>
      <c r="G1922" s="36">
        <v>344</v>
      </c>
      <c r="H1922" s="35">
        <v>0</v>
      </c>
    </row>
    <row r="1923" spans="1:8" s="185" customFormat="1" x14ac:dyDescent="0.3">
      <c r="A1923" s="192" t="s">
        <v>1071</v>
      </c>
      <c r="B1923" s="69">
        <v>44254</v>
      </c>
      <c r="C1923" s="36">
        <v>140</v>
      </c>
      <c r="D1923" s="36">
        <v>1216</v>
      </c>
      <c r="E1923" s="37">
        <v>0</v>
      </c>
      <c r="F1923" s="36">
        <v>90</v>
      </c>
      <c r="G1923" s="36">
        <v>302</v>
      </c>
      <c r="H1923" s="35">
        <v>0</v>
      </c>
    </row>
    <row r="1924" spans="1:8" s="185" customFormat="1" x14ac:dyDescent="0.3">
      <c r="A1924" s="192" t="s">
        <v>1072</v>
      </c>
      <c r="B1924" s="69">
        <v>44254</v>
      </c>
      <c r="C1924" s="36">
        <v>132</v>
      </c>
      <c r="D1924" s="36">
        <v>1255</v>
      </c>
      <c r="E1924" s="37">
        <v>0</v>
      </c>
      <c r="F1924" s="36">
        <v>65</v>
      </c>
      <c r="G1924" s="36">
        <v>296</v>
      </c>
      <c r="H1924" s="35">
        <v>0</v>
      </c>
    </row>
    <row r="1925" spans="1:8" s="185" customFormat="1" x14ac:dyDescent="0.3">
      <c r="A1925" s="192" t="s">
        <v>1073</v>
      </c>
      <c r="B1925" s="69">
        <v>44254</v>
      </c>
      <c r="C1925" s="36">
        <v>93</v>
      </c>
      <c r="D1925" s="36">
        <v>886</v>
      </c>
      <c r="E1925" s="37">
        <v>0</v>
      </c>
      <c r="F1925" s="36">
        <v>23</v>
      </c>
      <c r="G1925" s="36">
        <v>148</v>
      </c>
      <c r="H1925" s="35">
        <v>0</v>
      </c>
    </row>
    <row r="1926" spans="1:8" s="185" customFormat="1" x14ac:dyDescent="0.3">
      <c r="A1926" s="192" t="s">
        <v>1074</v>
      </c>
      <c r="B1926" s="69">
        <v>44254</v>
      </c>
      <c r="C1926" s="36">
        <v>90</v>
      </c>
      <c r="D1926" s="36">
        <v>977</v>
      </c>
      <c r="E1926" s="37">
        <v>0</v>
      </c>
      <c r="F1926" s="36">
        <v>64</v>
      </c>
      <c r="G1926" s="36">
        <v>230</v>
      </c>
      <c r="H1926" s="35">
        <v>0</v>
      </c>
    </row>
    <row r="1927" spans="1:8" s="185" customFormat="1" x14ac:dyDescent="0.3">
      <c r="A1927" s="192" t="s">
        <v>1075</v>
      </c>
      <c r="B1927" s="69">
        <v>44254</v>
      </c>
      <c r="C1927" s="36">
        <v>162</v>
      </c>
      <c r="D1927" s="36">
        <v>831</v>
      </c>
      <c r="E1927" s="37">
        <v>12</v>
      </c>
      <c r="F1927" s="36">
        <v>60</v>
      </c>
      <c r="G1927" s="36">
        <v>238</v>
      </c>
      <c r="H1927" s="35">
        <v>63</v>
      </c>
    </row>
    <row r="1928" spans="1:8" s="185" customFormat="1" x14ac:dyDescent="0.3">
      <c r="A1928" s="192" t="s">
        <v>1069</v>
      </c>
      <c r="B1928" s="69">
        <v>44255</v>
      </c>
      <c r="C1928" s="36">
        <v>412</v>
      </c>
      <c r="D1928" s="36">
        <v>2431</v>
      </c>
      <c r="E1928" s="37">
        <v>0</v>
      </c>
      <c r="F1928" s="36">
        <v>91</v>
      </c>
      <c r="G1928" s="36">
        <v>388</v>
      </c>
      <c r="H1928" s="35">
        <v>0</v>
      </c>
    </row>
    <row r="1929" spans="1:8" s="185" customFormat="1" x14ac:dyDescent="0.3">
      <c r="A1929" s="192" t="s">
        <v>1071</v>
      </c>
      <c r="B1929" s="69">
        <v>44255</v>
      </c>
      <c r="C1929" s="36">
        <v>139</v>
      </c>
      <c r="D1929" s="36">
        <v>1177</v>
      </c>
      <c r="E1929" s="37">
        <v>0</v>
      </c>
      <c r="F1929" s="36">
        <v>85</v>
      </c>
      <c r="G1929" s="36">
        <v>297</v>
      </c>
      <c r="H1929" s="35">
        <v>0</v>
      </c>
    </row>
    <row r="1930" spans="1:8" s="185" customFormat="1" x14ac:dyDescent="0.3">
      <c r="A1930" s="192" t="s">
        <v>1072</v>
      </c>
      <c r="B1930" s="69">
        <v>44255</v>
      </c>
      <c r="C1930" s="36">
        <v>133</v>
      </c>
      <c r="D1930" s="36">
        <v>1223</v>
      </c>
      <c r="E1930" s="37">
        <v>0</v>
      </c>
      <c r="F1930" s="36">
        <v>62</v>
      </c>
      <c r="G1930" s="36">
        <v>302</v>
      </c>
      <c r="H1930" s="35">
        <v>0</v>
      </c>
    </row>
    <row r="1931" spans="1:8" s="185" customFormat="1" x14ac:dyDescent="0.3">
      <c r="A1931" s="192" t="s">
        <v>1073</v>
      </c>
      <c r="B1931" s="69">
        <v>44255</v>
      </c>
      <c r="C1931" s="36">
        <v>91</v>
      </c>
      <c r="D1931" s="36">
        <v>864</v>
      </c>
      <c r="E1931" s="37">
        <v>0</v>
      </c>
      <c r="F1931" s="36">
        <v>25</v>
      </c>
      <c r="G1931" s="36">
        <v>150</v>
      </c>
      <c r="H1931" s="35">
        <v>0</v>
      </c>
    </row>
    <row r="1932" spans="1:8" s="185" customFormat="1" x14ac:dyDescent="0.3">
      <c r="A1932" s="192" t="s">
        <v>1074</v>
      </c>
      <c r="B1932" s="69">
        <v>44255</v>
      </c>
      <c r="C1932" s="36">
        <v>86</v>
      </c>
      <c r="D1932" s="36">
        <v>966</v>
      </c>
      <c r="E1932" s="37">
        <v>0</v>
      </c>
      <c r="F1932" s="36">
        <v>68</v>
      </c>
      <c r="G1932" s="36">
        <v>231</v>
      </c>
      <c r="H1932" s="35">
        <v>0</v>
      </c>
    </row>
    <row r="1933" spans="1:8" s="185" customFormat="1" x14ac:dyDescent="0.3">
      <c r="A1933" s="192" t="s">
        <v>1075</v>
      </c>
      <c r="B1933" s="69">
        <v>44255</v>
      </c>
      <c r="C1933" s="36">
        <v>151</v>
      </c>
      <c r="D1933" s="36">
        <v>818</v>
      </c>
      <c r="E1933" s="37">
        <v>12</v>
      </c>
      <c r="F1933" s="36">
        <v>71</v>
      </c>
      <c r="G1933" s="36">
        <v>247</v>
      </c>
      <c r="H1933" s="35">
        <v>63</v>
      </c>
    </row>
    <row r="1934" spans="1:8" s="185" customFormat="1" x14ac:dyDescent="0.3">
      <c r="A1934" s="192" t="s">
        <v>1069</v>
      </c>
      <c r="B1934" s="69">
        <v>44256</v>
      </c>
      <c r="C1934" s="36">
        <v>403</v>
      </c>
      <c r="D1934" s="36">
        <v>2445</v>
      </c>
      <c r="E1934" s="37">
        <v>0</v>
      </c>
      <c r="F1934" s="36">
        <v>110</v>
      </c>
      <c r="G1934" s="36">
        <v>388</v>
      </c>
      <c r="H1934" s="35">
        <v>0</v>
      </c>
    </row>
    <row r="1935" spans="1:8" s="185" customFormat="1" x14ac:dyDescent="0.3">
      <c r="A1935" s="192" t="s">
        <v>1071</v>
      </c>
      <c r="B1935" s="69">
        <v>44256</v>
      </c>
      <c r="C1935" s="36">
        <v>143</v>
      </c>
      <c r="D1935" s="36">
        <v>1181</v>
      </c>
      <c r="E1935" s="37">
        <v>0</v>
      </c>
      <c r="F1935" s="36">
        <v>79</v>
      </c>
      <c r="G1935" s="36">
        <v>313</v>
      </c>
      <c r="H1935" s="35">
        <v>0</v>
      </c>
    </row>
    <row r="1936" spans="1:8" s="185" customFormat="1" x14ac:dyDescent="0.3">
      <c r="A1936" s="192" t="s">
        <v>1072</v>
      </c>
      <c r="B1936" s="69">
        <v>44256</v>
      </c>
      <c r="C1936" s="36">
        <v>128</v>
      </c>
      <c r="D1936" s="36">
        <v>1240</v>
      </c>
      <c r="E1936" s="37">
        <v>0</v>
      </c>
      <c r="F1936" s="36">
        <v>68</v>
      </c>
      <c r="G1936" s="36">
        <v>320</v>
      </c>
      <c r="H1936" s="35">
        <v>0</v>
      </c>
    </row>
    <row r="1937" spans="1:8" s="185" customFormat="1" x14ac:dyDescent="0.3">
      <c r="A1937" s="192" t="s">
        <v>1073</v>
      </c>
      <c r="B1937" s="69">
        <v>44256</v>
      </c>
      <c r="C1937" s="36">
        <v>84</v>
      </c>
      <c r="D1937" s="36">
        <v>878</v>
      </c>
      <c r="E1937" s="37">
        <v>0</v>
      </c>
      <c r="F1937" s="36">
        <v>30</v>
      </c>
      <c r="G1937" s="36">
        <v>144</v>
      </c>
      <c r="H1937" s="35">
        <v>0</v>
      </c>
    </row>
    <row r="1938" spans="1:8" s="185" customFormat="1" x14ac:dyDescent="0.3">
      <c r="A1938" s="192" t="s">
        <v>1074</v>
      </c>
      <c r="B1938" s="69">
        <v>44256</v>
      </c>
      <c r="C1938" s="36">
        <v>86</v>
      </c>
      <c r="D1938" s="36">
        <v>950</v>
      </c>
      <c r="E1938" s="37">
        <v>0</v>
      </c>
      <c r="F1938" s="36">
        <v>69</v>
      </c>
      <c r="G1938" s="36">
        <v>235</v>
      </c>
      <c r="H1938" s="35">
        <v>0</v>
      </c>
    </row>
    <row r="1939" spans="1:8" s="185" customFormat="1" x14ac:dyDescent="0.3">
      <c r="A1939" s="192" t="s">
        <v>1075</v>
      </c>
      <c r="B1939" s="69">
        <v>44256</v>
      </c>
      <c r="C1939" s="36">
        <v>154</v>
      </c>
      <c r="D1939" s="36">
        <v>839</v>
      </c>
      <c r="E1939" s="37">
        <v>13</v>
      </c>
      <c r="F1939" s="36">
        <v>68</v>
      </c>
      <c r="G1939" s="36">
        <v>226</v>
      </c>
      <c r="H1939" s="35">
        <v>62</v>
      </c>
    </row>
    <row r="1940" spans="1:8" s="185" customFormat="1" x14ac:dyDescent="0.3">
      <c r="A1940" s="192" t="s">
        <v>1069</v>
      </c>
      <c r="B1940" s="69">
        <v>44257</v>
      </c>
      <c r="C1940" s="36">
        <v>428</v>
      </c>
      <c r="D1940" s="36">
        <v>2558</v>
      </c>
      <c r="E1940" s="37">
        <v>0</v>
      </c>
      <c r="F1940" s="36">
        <v>87</v>
      </c>
      <c r="G1940" s="36">
        <v>282</v>
      </c>
      <c r="H1940" s="35">
        <v>0</v>
      </c>
    </row>
    <row r="1941" spans="1:8" s="185" customFormat="1" x14ac:dyDescent="0.3">
      <c r="A1941" s="192" t="s">
        <v>1071</v>
      </c>
      <c r="B1941" s="69">
        <v>44257</v>
      </c>
      <c r="C1941" s="36">
        <v>143</v>
      </c>
      <c r="D1941" s="36">
        <v>1260</v>
      </c>
      <c r="E1941" s="37">
        <v>0</v>
      </c>
      <c r="F1941" s="36">
        <v>79</v>
      </c>
      <c r="G1941" s="36">
        <v>260</v>
      </c>
      <c r="H1941" s="35">
        <v>0</v>
      </c>
    </row>
    <row r="1942" spans="1:8" s="185" customFormat="1" x14ac:dyDescent="0.3">
      <c r="A1942" s="192" t="s">
        <v>1072</v>
      </c>
      <c r="B1942" s="69">
        <v>44257</v>
      </c>
      <c r="C1942" s="36">
        <v>125</v>
      </c>
      <c r="D1942" s="36">
        <v>1307</v>
      </c>
      <c r="E1942" s="37">
        <v>0</v>
      </c>
      <c r="F1942" s="36">
        <v>68</v>
      </c>
      <c r="G1942" s="36">
        <v>275</v>
      </c>
      <c r="H1942" s="35">
        <v>0</v>
      </c>
    </row>
    <row r="1943" spans="1:8" s="185" customFormat="1" x14ac:dyDescent="0.3">
      <c r="A1943" s="192" t="s">
        <v>1073</v>
      </c>
      <c r="B1943" s="69">
        <v>44257</v>
      </c>
      <c r="C1943" s="36">
        <v>88</v>
      </c>
      <c r="D1943" s="36">
        <v>898</v>
      </c>
      <c r="E1943" s="37">
        <v>0</v>
      </c>
      <c r="F1943" s="36">
        <v>25</v>
      </c>
      <c r="G1943" s="36">
        <v>112</v>
      </c>
      <c r="H1943" s="35">
        <v>0</v>
      </c>
    </row>
    <row r="1944" spans="1:8" s="185" customFormat="1" x14ac:dyDescent="0.3">
      <c r="A1944" s="192" t="s">
        <v>1074</v>
      </c>
      <c r="B1944" s="69">
        <v>44257</v>
      </c>
      <c r="C1944" s="36">
        <v>88</v>
      </c>
      <c r="D1944" s="36">
        <v>978</v>
      </c>
      <c r="E1944" s="37">
        <v>0</v>
      </c>
      <c r="F1944" s="36">
        <v>67</v>
      </c>
      <c r="G1944" s="36">
        <v>218</v>
      </c>
      <c r="H1944" s="35">
        <v>0</v>
      </c>
    </row>
    <row r="1945" spans="1:8" s="185" customFormat="1" x14ac:dyDescent="0.3">
      <c r="A1945" s="192" t="s">
        <v>1075</v>
      </c>
      <c r="B1945" s="69">
        <v>44257</v>
      </c>
      <c r="C1945" s="36">
        <v>168</v>
      </c>
      <c r="D1945" s="36">
        <v>891</v>
      </c>
      <c r="E1945" s="37">
        <v>9</v>
      </c>
      <c r="F1945" s="36">
        <v>54</v>
      </c>
      <c r="G1945" s="36">
        <v>174</v>
      </c>
      <c r="H1945" s="35">
        <v>51</v>
      </c>
    </row>
    <row r="1946" spans="1:8" s="185" customFormat="1" x14ac:dyDescent="0.3">
      <c r="A1946" s="192" t="s">
        <v>1069</v>
      </c>
      <c r="B1946" s="69">
        <v>44258</v>
      </c>
      <c r="C1946" s="36">
        <v>427</v>
      </c>
      <c r="D1946" s="36">
        <v>2569</v>
      </c>
      <c r="E1946" s="37">
        <v>0</v>
      </c>
      <c r="F1946" s="36">
        <v>89</v>
      </c>
      <c r="G1946" s="36">
        <v>259</v>
      </c>
      <c r="H1946" s="35">
        <v>0</v>
      </c>
    </row>
    <row r="1947" spans="1:8" s="185" customFormat="1" x14ac:dyDescent="0.3">
      <c r="A1947" s="192" t="s">
        <v>1071</v>
      </c>
      <c r="B1947" s="69">
        <v>44258</v>
      </c>
      <c r="C1947" s="36">
        <v>145</v>
      </c>
      <c r="D1947" s="36">
        <v>1250</v>
      </c>
      <c r="E1947" s="37">
        <v>0</v>
      </c>
      <c r="F1947" s="36">
        <v>76</v>
      </c>
      <c r="G1947" s="36">
        <v>260</v>
      </c>
      <c r="H1947" s="35">
        <v>0</v>
      </c>
    </row>
    <row r="1948" spans="1:8" s="185" customFormat="1" x14ac:dyDescent="0.3">
      <c r="A1948" s="192" t="s">
        <v>1072</v>
      </c>
      <c r="B1948" s="69">
        <v>44258</v>
      </c>
      <c r="C1948" s="36">
        <v>130</v>
      </c>
      <c r="D1948" s="36">
        <v>1296</v>
      </c>
      <c r="E1948" s="37">
        <v>0</v>
      </c>
      <c r="F1948" s="36">
        <v>64</v>
      </c>
      <c r="G1948" s="36">
        <v>276</v>
      </c>
      <c r="H1948" s="35">
        <v>0</v>
      </c>
    </row>
    <row r="1949" spans="1:8" s="185" customFormat="1" x14ac:dyDescent="0.3">
      <c r="A1949" s="192" t="s">
        <v>1073</v>
      </c>
      <c r="B1949" s="69">
        <v>44258</v>
      </c>
      <c r="C1949" s="36">
        <v>96</v>
      </c>
      <c r="D1949" s="36">
        <v>892</v>
      </c>
      <c r="E1949" s="37">
        <v>0</v>
      </c>
      <c r="F1949" s="36">
        <v>16</v>
      </c>
      <c r="G1949" s="36">
        <v>126</v>
      </c>
      <c r="H1949" s="35">
        <v>0</v>
      </c>
    </row>
    <row r="1950" spans="1:8" s="185" customFormat="1" x14ac:dyDescent="0.3">
      <c r="A1950" s="192" t="s">
        <v>1074</v>
      </c>
      <c r="B1950" s="69">
        <v>44258</v>
      </c>
      <c r="C1950" s="36">
        <v>90</v>
      </c>
      <c r="D1950" s="36">
        <v>965</v>
      </c>
      <c r="E1950" s="37">
        <v>0</v>
      </c>
      <c r="F1950" s="36">
        <v>65</v>
      </c>
      <c r="G1950" s="36">
        <v>234</v>
      </c>
      <c r="H1950" s="35">
        <v>0</v>
      </c>
    </row>
    <row r="1951" spans="1:8" s="185" customFormat="1" x14ac:dyDescent="0.3">
      <c r="A1951" s="192" t="s">
        <v>1075</v>
      </c>
      <c r="B1951" s="69">
        <v>44258</v>
      </c>
      <c r="C1951" s="36">
        <v>170</v>
      </c>
      <c r="D1951" s="36">
        <v>892</v>
      </c>
      <c r="E1951" s="37">
        <v>9</v>
      </c>
      <c r="F1951" s="36">
        <v>52</v>
      </c>
      <c r="G1951" s="36">
        <v>181</v>
      </c>
      <c r="H1951" s="35">
        <v>51</v>
      </c>
    </row>
    <row r="1952" spans="1:8" s="185" customFormat="1" x14ac:dyDescent="0.3">
      <c r="A1952" s="192" t="s">
        <v>1069</v>
      </c>
      <c r="B1952" s="69">
        <v>44259</v>
      </c>
      <c r="C1952" s="36">
        <v>433</v>
      </c>
      <c r="D1952" s="36">
        <v>2559</v>
      </c>
      <c r="E1952" s="37">
        <v>0</v>
      </c>
      <c r="F1952" s="36">
        <v>81</v>
      </c>
      <c r="G1952" s="36">
        <v>271</v>
      </c>
      <c r="H1952" s="35">
        <v>0</v>
      </c>
    </row>
    <row r="1953" spans="1:8" s="185" customFormat="1" x14ac:dyDescent="0.3">
      <c r="A1953" s="192" t="s">
        <v>1071</v>
      </c>
      <c r="B1953" s="69">
        <v>44259</v>
      </c>
      <c r="C1953" s="36">
        <v>152</v>
      </c>
      <c r="D1953" s="36">
        <v>1222</v>
      </c>
      <c r="E1953" s="37">
        <v>0</v>
      </c>
      <c r="F1953" s="36">
        <v>68</v>
      </c>
      <c r="G1953" s="36">
        <v>288</v>
      </c>
      <c r="H1953" s="35">
        <v>0</v>
      </c>
    </row>
    <row r="1954" spans="1:8" s="185" customFormat="1" x14ac:dyDescent="0.3">
      <c r="A1954" s="192" t="s">
        <v>1072</v>
      </c>
      <c r="B1954" s="69">
        <v>44259</v>
      </c>
      <c r="C1954" s="36">
        <v>138</v>
      </c>
      <c r="D1954" s="36">
        <v>1262</v>
      </c>
      <c r="E1954" s="37">
        <v>0</v>
      </c>
      <c r="F1954" s="36">
        <v>57</v>
      </c>
      <c r="G1954" s="36">
        <v>301</v>
      </c>
      <c r="H1954" s="35">
        <v>0</v>
      </c>
    </row>
    <row r="1955" spans="1:8" s="185" customFormat="1" x14ac:dyDescent="0.3">
      <c r="A1955" s="192" t="s">
        <v>1073</v>
      </c>
      <c r="B1955" s="69">
        <v>44259</v>
      </c>
      <c r="C1955" s="36">
        <v>95</v>
      </c>
      <c r="D1955" s="36">
        <v>858</v>
      </c>
      <c r="E1955" s="37">
        <v>0</v>
      </c>
      <c r="F1955" s="36">
        <v>19</v>
      </c>
      <c r="G1955" s="36">
        <v>164</v>
      </c>
      <c r="H1955" s="35">
        <v>0</v>
      </c>
    </row>
    <row r="1956" spans="1:8" s="185" customFormat="1" x14ac:dyDescent="0.3">
      <c r="A1956" s="192" t="s">
        <v>1074</v>
      </c>
      <c r="B1956" s="69">
        <v>44259</v>
      </c>
      <c r="C1956" s="36">
        <v>82</v>
      </c>
      <c r="D1956" s="36">
        <v>927</v>
      </c>
      <c r="E1956" s="37">
        <v>0</v>
      </c>
      <c r="F1956" s="36">
        <v>73</v>
      </c>
      <c r="G1956" s="36">
        <v>265</v>
      </c>
      <c r="H1956" s="35">
        <v>0</v>
      </c>
    </row>
    <row r="1957" spans="1:8" s="185" customFormat="1" x14ac:dyDescent="0.3">
      <c r="A1957" s="192" t="s">
        <v>1075</v>
      </c>
      <c r="B1957" s="69">
        <v>44259</v>
      </c>
      <c r="C1957" s="36">
        <v>167</v>
      </c>
      <c r="D1957" s="36">
        <v>858</v>
      </c>
      <c r="E1957" s="37">
        <v>6</v>
      </c>
      <c r="F1957" s="36">
        <v>55</v>
      </c>
      <c r="G1957" s="36">
        <v>215</v>
      </c>
      <c r="H1957" s="35">
        <v>54</v>
      </c>
    </row>
    <row r="1958" spans="1:8" s="185" customFormat="1" x14ac:dyDescent="0.3">
      <c r="A1958" s="192" t="s">
        <v>1069</v>
      </c>
      <c r="B1958" s="69">
        <v>44260</v>
      </c>
      <c r="C1958" s="36">
        <v>424</v>
      </c>
      <c r="D1958" s="36">
        <v>2564</v>
      </c>
      <c r="E1958" s="37">
        <v>0</v>
      </c>
      <c r="F1958" s="36">
        <v>87</v>
      </c>
      <c r="G1958" s="36">
        <v>278</v>
      </c>
      <c r="H1958" s="35">
        <v>0</v>
      </c>
    </row>
    <row r="1959" spans="1:8" s="185" customFormat="1" x14ac:dyDescent="0.3">
      <c r="A1959" s="192" t="s">
        <v>1071</v>
      </c>
      <c r="B1959" s="69">
        <v>44260</v>
      </c>
      <c r="C1959" s="36">
        <v>160</v>
      </c>
      <c r="D1959" s="36">
        <v>1182</v>
      </c>
      <c r="E1959" s="37">
        <v>0</v>
      </c>
      <c r="F1959" s="36">
        <v>65</v>
      </c>
      <c r="G1959" s="36">
        <v>297</v>
      </c>
      <c r="H1959" s="35">
        <v>0</v>
      </c>
    </row>
    <row r="1960" spans="1:8" s="185" customFormat="1" x14ac:dyDescent="0.3">
      <c r="A1960" s="192" t="s">
        <v>1072</v>
      </c>
      <c r="B1960" s="69">
        <v>44260</v>
      </c>
      <c r="C1960" s="36">
        <v>138</v>
      </c>
      <c r="D1960" s="36">
        <v>1252</v>
      </c>
      <c r="E1960" s="37">
        <v>0</v>
      </c>
      <c r="F1960" s="36">
        <v>57</v>
      </c>
      <c r="G1960" s="36">
        <v>303</v>
      </c>
      <c r="H1960" s="35">
        <v>0</v>
      </c>
    </row>
    <row r="1961" spans="1:8" s="185" customFormat="1" x14ac:dyDescent="0.3">
      <c r="A1961" s="192" t="s">
        <v>1073</v>
      </c>
      <c r="B1961" s="69">
        <v>44260</v>
      </c>
      <c r="C1961" s="36">
        <v>92</v>
      </c>
      <c r="D1961" s="36">
        <v>873</v>
      </c>
      <c r="E1961" s="37">
        <v>0</v>
      </c>
      <c r="F1961" s="36">
        <v>21</v>
      </c>
      <c r="G1961" s="36">
        <v>140</v>
      </c>
      <c r="H1961" s="35">
        <v>0</v>
      </c>
    </row>
    <row r="1962" spans="1:8" s="185" customFormat="1" x14ac:dyDescent="0.3">
      <c r="A1962" s="192" t="s">
        <v>1074</v>
      </c>
      <c r="B1962" s="69">
        <v>44260</v>
      </c>
      <c r="C1962" s="36">
        <v>86</v>
      </c>
      <c r="D1962" s="36">
        <v>897</v>
      </c>
      <c r="E1962" s="37">
        <v>0</v>
      </c>
      <c r="F1962" s="36">
        <v>69</v>
      </c>
      <c r="G1962" s="36">
        <v>286</v>
      </c>
      <c r="H1962" s="35">
        <v>0</v>
      </c>
    </row>
    <row r="1963" spans="1:8" s="185" customFormat="1" x14ac:dyDescent="0.3">
      <c r="A1963" s="192" t="s">
        <v>1075</v>
      </c>
      <c r="B1963" s="69">
        <v>44260</v>
      </c>
      <c r="C1963" s="36">
        <v>158</v>
      </c>
      <c r="D1963" s="36">
        <v>869</v>
      </c>
      <c r="E1963" s="37">
        <v>6</v>
      </c>
      <c r="F1963" s="36">
        <v>64</v>
      </c>
      <c r="G1963" s="36">
        <v>204</v>
      </c>
      <c r="H1963" s="35">
        <v>54</v>
      </c>
    </row>
    <row r="1964" spans="1:8" s="185" customFormat="1" x14ac:dyDescent="0.3">
      <c r="A1964" s="192" t="s">
        <v>1069</v>
      </c>
      <c r="B1964" s="69">
        <v>44261</v>
      </c>
      <c r="C1964" s="36">
        <v>419</v>
      </c>
      <c r="D1964" s="36">
        <v>2513</v>
      </c>
      <c r="E1964" s="37">
        <v>0</v>
      </c>
      <c r="F1964" s="36">
        <v>95</v>
      </c>
      <c r="G1964" s="36">
        <v>342</v>
      </c>
      <c r="H1964" s="35">
        <v>0</v>
      </c>
    </row>
    <row r="1965" spans="1:8" s="185" customFormat="1" x14ac:dyDescent="0.3">
      <c r="A1965" s="192" t="s">
        <v>1071</v>
      </c>
      <c r="B1965" s="69">
        <v>44261</v>
      </c>
      <c r="C1965" s="36">
        <v>155</v>
      </c>
      <c r="D1965" s="36">
        <v>1187</v>
      </c>
      <c r="E1965" s="37">
        <v>0</v>
      </c>
      <c r="F1965" s="36">
        <v>67</v>
      </c>
      <c r="G1965" s="36">
        <v>306</v>
      </c>
      <c r="H1965" s="35">
        <v>0</v>
      </c>
    </row>
    <row r="1966" spans="1:8" s="185" customFormat="1" x14ac:dyDescent="0.3">
      <c r="A1966" s="192" t="s">
        <v>1072</v>
      </c>
      <c r="B1966" s="69">
        <v>44261</v>
      </c>
      <c r="C1966" s="36">
        <v>131</v>
      </c>
      <c r="D1966" s="36">
        <v>1165</v>
      </c>
      <c r="E1966" s="37">
        <v>0</v>
      </c>
      <c r="F1966" s="36">
        <v>61</v>
      </c>
      <c r="G1966" s="36">
        <v>355</v>
      </c>
      <c r="H1966" s="35">
        <v>0</v>
      </c>
    </row>
    <row r="1967" spans="1:8" s="185" customFormat="1" x14ac:dyDescent="0.3">
      <c r="A1967" s="192" t="s">
        <v>1073</v>
      </c>
      <c r="B1967" s="69">
        <v>44261</v>
      </c>
      <c r="C1967" s="36">
        <v>96</v>
      </c>
      <c r="D1967" s="36">
        <v>811</v>
      </c>
      <c r="E1967" s="37">
        <v>0</v>
      </c>
      <c r="F1967" s="36">
        <v>18</v>
      </c>
      <c r="G1967" s="36">
        <v>193</v>
      </c>
      <c r="H1967" s="35">
        <v>0</v>
      </c>
    </row>
    <row r="1968" spans="1:8" s="185" customFormat="1" x14ac:dyDescent="0.3">
      <c r="A1968" s="192" t="s">
        <v>1074</v>
      </c>
      <c r="B1968" s="69">
        <v>44261</v>
      </c>
      <c r="C1968" s="36">
        <v>94</v>
      </c>
      <c r="D1968" s="36">
        <v>868</v>
      </c>
      <c r="E1968" s="37">
        <v>0</v>
      </c>
      <c r="F1968" s="36">
        <v>59</v>
      </c>
      <c r="G1968" s="36">
        <v>307</v>
      </c>
      <c r="H1968" s="35">
        <v>0</v>
      </c>
    </row>
    <row r="1969" spans="1:8" s="185" customFormat="1" x14ac:dyDescent="0.3">
      <c r="A1969" s="192" t="s">
        <v>1075</v>
      </c>
      <c r="B1969" s="69">
        <v>44261</v>
      </c>
      <c r="C1969" s="36">
        <v>160</v>
      </c>
      <c r="D1969" s="36">
        <v>841</v>
      </c>
      <c r="E1969" s="37">
        <v>6</v>
      </c>
      <c r="F1969" s="36">
        <v>62</v>
      </c>
      <c r="G1969" s="36">
        <v>232</v>
      </c>
      <c r="H1969" s="35">
        <v>54</v>
      </c>
    </row>
    <row r="1970" spans="1:8" s="185" customFormat="1" x14ac:dyDescent="0.3">
      <c r="A1970" s="192" t="s">
        <v>1069</v>
      </c>
      <c r="B1970" s="69">
        <v>44262</v>
      </c>
      <c r="C1970" s="36">
        <v>406</v>
      </c>
      <c r="D1970" s="36">
        <v>2440</v>
      </c>
      <c r="E1970" s="37">
        <v>0</v>
      </c>
      <c r="F1970" s="36">
        <v>107</v>
      </c>
      <c r="G1970" s="36">
        <v>383</v>
      </c>
      <c r="H1970" s="35">
        <v>0</v>
      </c>
    </row>
    <row r="1971" spans="1:8" s="185" customFormat="1" x14ac:dyDescent="0.3">
      <c r="A1971" s="192" t="s">
        <v>1071</v>
      </c>
      <c r="B1971" s="69">
        <v>44262</v>
      </c>
      <c r="C1971" s="36">
        <v>154</v>
      </c>
      <c r="D1971" s="36">
        <v>1186</v>
      </c>
      <c r="E1971" s="37">
        <v>0</v>
      </c>
      <c r="F1971" s="36">
        <v>73</v>
      </c>
      <c r="G1971" s="36">
        <v>293</v>
      </c>
      <c r="H1971" s="35">
        <v>0</v>
      </c>
    </row>
    <row r="1972" spans="1:8" s="185" customFormat="1" x14ac:dyDescent="0.3">
      <c r="A1972" s="192" t="s">
        <v>1072</v>
      </c>
      <c r="B1972" s="69">
        <v>44262</v>
      </c>
      <c r="C1972" s="36">
        <v>130</v>
      </c>
      <c r="D1972" s="36">
        <v>1135</v>
      </c>
      <c r="E1972" s="37">
        <v>0</v>
      </c>
      <c r="F1972" s="36">
        <v>63</v>
      </c>
      <c r="G1972" s="36">
        <v>367</v>
      </c>
      <c r="H1972" s="35">
        <v>0</v>
      </c>
    </row>
    <row r="1973" spans="1:8" s="185" customFormat="1" x14ac:dyDescent="0.3">
      <c r="A1973" s="192" t="s">
        <v>1073</v>
      </c>
      <c r="B1973" s="69">
        <v>44262</v>
      </c>
      <c r="C1973" s="36">
        <v>91</v>
      </c>
      <c r="D1973" s="36">
        <v>788</v>
      </c>
      <c r="E1973" s="37">
        <v>0</v>
      </c>
      <c r="F1973" s="36">
        <v>21</v>
      </c>
      <c r="G1973" s="36">
        <v>203</v>
      </c>
      <c r="H1973" s="35">
        <v>0</v>
      </c>
    </row>
    <row r="1974" spans="1:8" s="185" customFormat="1" x14ac:dyDescent="0.3">
      <c r="A1974" s="192" t="s">
        <v>1074</v>
      </c>
      <c r="B1974" s="69">
        <v>44262</v>
      </c>
      <c r="C1974" s="36">
        <v>94</v>
      </c>
      <c r="D1974" s="36">
        <v>846</v>
      </c>
      <c r="E1974" s="37">
        <v>0</v>
      </c>
      <c r="F1974" s="36">
        <v>63</v>
      </c>
      <c r="G1974" s="36">
        <v>313</v>
      </c>
      <c r="H1974" s="35">
        <v>0</v>
      </c>
    </row>
    <row r="1975" spans="1:8" s="185" customFormat="1" x14ac:dyDescent="0.3">
      <c r="A1975" s="192" t="s">
        <v>1075</v>
      </c>
      <c r="B1975" s="69">
        <v>44262</v>
      </c>
      <c r="C1975" s="36">
        <v>158</v>
      </c>
      <c r="D1975" s="36">
        <v>815</v>
      </c>
      <c r="E1975" s="37">
        <v>7</v>
      </c>
      <c r="F1975" s="36">
        <v>64</v>
      </c>
      <c r="G1975" s="36">
        <v>254</v>
      </c>
      <c r="H1975" s="35">
        <v>53</v>
      </c>
    </row>
    <row r="1976" spans="1:8" s="185" customFormat="1" x14ac:dyDescent="0.3">
      <c r="A1976" s="192" t="s">
        <v>1069</v>
      </c>
      <c r="B1976" s="69">
        <v>44263</v>
      </c>
      <c r="C1976" s="36">
        <v>407</v>
      </c>
      <c r="D1976" s="36">
        <v>2462</v>
      </c>
      <c r="E1976" s="37">
        <v>0</v>
      </c>
      <c r="F1976" s="36">
        <v>107</v>
      </c>
      <c r="G1976" s="36">
        <v>368</v>
      </c>
      <c r="H1976" s="35">
        <v>0</v>
      </c>
    </row>
    <row r="1977" spans="1:8" s="185" customFormat="1" x14ac:dyDescent="0.3">
      <c r="A1977" s="192" t="s">
        <v>1071</v>
      </c>
      <c r="B1977" s="69">
        <v>44263</v>
      </c>
      <c r="C1977" s="36">
        <v>152</v>
      </c>
      <c r="D1977" s="36">
        <v>1181</v>
      </c>
      <c r="E1977" s="37">
        <v>0</v>
      </c>
      <c r="F1977" s="36">
        <v>74</v>
      </c>
      <c r="G1977" s="36">
        <v>327</v>
      </c>
      <c r="H1977" s="35">
        <v>0</v>
      </c>
    </row>
    <row r="1978" spans="1:8" s="185" customFormat="1" x14ac:dyDescent="0.3">
      <c r="A1978" s="192" t="s">
        <v>1072</v>
      </c>
      <c r="B1978" s="69">
        <v>44263</v>
      </c>
      <c r="C1978" s="36">
        <v>130</v>
      </c>
      <c r="D1978" s="36">
        <v>1154</v>
      </c>
      <c r="E1978" s="37">
        <v>0</v>
      </c>
      <c r="F1978" s="36">
        <v>63</v>
      </c>
      <c r="G1978" s="36">
        <v>360</v>
      </c>
      <c r="H1978" s="35">
        <v>0</v>
      </c>
    </row>
    <row r="1979" spans="1:8" s="185" customFormat="1" x14ac:dyDescent="0.3">
      <c r="A1979" s="192" t="s">
        <v>1073</v>
      </c>
      <c r="B1979" s="69">
        <v>44263</v>
      </c>
      <c r="C1979" s="36">
        <v>83</v>
      </c>
      <c r="D1979" s="36">
        <v>807</v>
      </c>
      <c r="E1979" s="37">
        <v>0</v>
      </c>
      <c r="F1979" s="36">
        <v>29</v>
      </c>
      <c r="G1979" s="36">
        <v>184</v>
      </c>
      <c r="H1979" s="35">
        <v>0</v>
      </c>
    </row>
    <row r="1980" spans="1:8" s="185" customFormat="1" x14ac:dyDescent="0.3">
      <c r="A1980" s="192" t="s">
        <v>1074</v>
      </c>
      <c r="B1980" s="69">
        <v>44263</v>
      </c>
      <c r="C1980" s="36">
        <v>105</v>
      </c>
      <c r="D1980" s="36">
        <v>856</v>
      </c>
      <c r="E1980" s="37">
        <v>0</v>
      </c>
      <c r="F1980" s="36">
        <v>52</v>
      </c>
      <c r="G1980" s="36">
        <v>322</v>
      </c>
      <c r="H1980" s="35">
        <v>0</v>
      </c>
    </row>
    <row r="1981" spans="1:8" s="185" customFormat="1" x14ac:dyDescent="0.3">
      <c r="A1981" s="192" t="s">
        <v>1075</v>
      </c>
      <c r="B1981" s="69">
        <v>44263</v>
      </c>
      <c r="C1981" s="36">
        <v>155</v>
      </c>
      <c r="D1981" s="36">
        <v>821</v>
      </c>
      <c r="E1981" s="37">
        <v>4</v>
      </c>
      <c r="F1981" s="36">
        <v>67</v>
      </c>
      <c r="G1981" s="36">
        <v>248</v>
      </c>
      <c r="H1981" s="35">
        <v>56</v>
      </c>
    </row>
    <row r="1982" spans="1:8" s="185" customFormat="1" x14ac:dyDescent="0.3">
      <c r="A1982" s="192" t="s">
        <v>1069</v>
      </c>
      <c r="B1982" s="69">
        <v>44264</v>
      </c>
      <c r="C1982" s="36">
        <v>411</v>
      </c>
      <c r="D1982" s="36">
        <v>2591</v>
      </c>
      <c r="E1982" s="37">
        <v>0</v>
      </c>
      <c r="F1982" s="36">
        <v>103</v>
      </c>
      <c r="G1982" s="36">
        <v>258</v>
      </c>
      <c r="H1982" s="35">
        <v>0</v>
      </c>
    </row>
    <row r="1983" spans="1:8" s="185" customFormat="1" x14ac:dyDescent="0.3">
      <c r="A1983" s="192" t="s">
        <v>1071</v>
      </c>
      <c r="B1983" s="69">
        <v>44264</v>
      </c>
      <c r="C1983" s="36">
        <v>152</v>
      </c>
      <c r="D1983" s="36">
        <v>1238</v>
      </c>
      <c r="E1983" s="37">
        <v>0</v>
      </c>
      <c r="F1983" s="36">
        <v>76</v>
      </c>
      <c r="G1983" s="36">
        <v>287</v>
      </c>
      <c r="H1983" s="35">
        <v>0</v>
      </c>
    </row>
    <row r="1984" spans="1:8" s="185" customFormat="1" x14ac:dyDescent="0.3">
      <c r="A1984" s="192" t="s">
        <v>1072</v>
      </c>
      <c r="B1984" s="69">
        <v>44264</v>
      </c>
      <c r="C1984" s="36">
        <v>138</v>
      </c>
      <c r="D1984" s="36">
        <v>1249</v>
      </c>
      <c r="E1984" s="37">
        <v>0</v>
      </c>
      <c r="F1984" s="36">
        <v>58</v>
      </c>
      <c r="G1984" s="36">
        <v>270</v>
      </c>
      <c r="H1984" s="35">
        <v>0</v>
      </c>
    </row>
    <row r="1985" spans="1:8" s="185" customFormat="1" x14ac:dyDescent="0.3">
      <c r="A1985" s="192" t="s">
        <v>1073</v>
      </c>
      <c r="B1985" s="69">
        <v>44264</v>
      </c>
      <c r="C1985" s="36">
        <v>84</v>
      </c>
      <c r="D1985" s="36">
        <v>803</v>
      </c>
      <c r="E1985" s="37">
        <v>0</v>
      </c>
      <c r="F1985" s="36">
        <v>28</v>
      </c>
      <c r="G1985" s="36">
        <v>191</v>
      </c>
      <c r="H1985" s="35">
        <v>0</v>
      </c>
    </row>
    <row r="1986" spans="1:8" s="185" customFormat="1" x14ac:dyDescent="0.3">
      <c r="A1986" s="192" t="s">
        <v>1074</v>
      </c>
      <c r="B1986" s="69">
        <v>44264</v>
      </c>
      <c r="C1986" s="36">
        <v>98</v>
      </c>
      <c r="D1986" s="36">
        <v>896</v>
      </c>
      <c r="E1986" s="37">
        <v>0</v>
      </c>
      <c r="F1986" s="36">
        <v>55</v>
      </c>
      <c r="G1986" s="36">
        <v>281</v>
      </c>
      <c r="H1986" s="35">
        <v>0</v>
      </c>
    </row>
    <row r="1987" spans="1:8" s="185" customFormat="1" x14ac:dyDescent="0.3">
      <c r="A1987" s="192" t="s">
        <v>1075</v>
      </c>
      <c r="B1987" s="69">
        <v>44264</v>
      </c>
      <c r="C1987" s="36">
        <v>163</v>
      </c>
      <c r="D1987" s="36">
        <v>859</v>
      </c>
      <c r="E1987" s="37">
        <v>5</v>
      </c>
      <c r="F1987" s="36">
        <v>59</v>
      </c>
      <c r="G1987" s="36">
        <v>212</v>
      </c>
      <c r="H1987" s="35">
        <v>55</v>
      </c>
    </row>
    <row r="1988" spans="1:8" s="185" customFormat="1" x14ac:dyDescent="0.3">
      <c r="A1988" s="192" t="s">
        <v>1069</v>
      </c>
      <c r="B1988" s="69">
        <v>44265</v>
      </c>
      <c r="C1988" s="36">
        <v>416</v>
      </c>
      <c r="D1988" s="36">
        <v>2620</v>
      </c>
      <c r="E1988" s="37">
        <v>0</v>
      </c>
      <c r="F1988" s="36">
        <v>98</v>
      </c>
      <c r="G1988" s="36">
        <v>232</v>
      </c>
      <c r="H1988" s="35">
        <v>0</v>
      </c>
    </row>
    <row r="1989" spans="1:8" s="185" customFormat="1" x14ac:dyDescent="0.3">
      <c r="A1989" s="192" t="s">
        <v>1071</v>
      </c>
      <c r="B1989" s="69">
        <v>44265</v>
      </c>
      <c r="C1989" s="36">
        <v>157</v>
      </c>
      <c r="D1989" s="36">
        <v>1323</v>
      </c>
      <c r="E1989" s="37">
        <v>0</v>
      </c>
      <c r="F1989" s="36">
        <v>68</v>
      </c>
      <c r="G1989" s="36">
        <v>229</v>
      </c>
      <c r="H1989" s="35">
        <v>0</v>
      </c>
    </row>
    <row r="1990" spans="1:8" s="185" customFormat="1" x14ac:dyDescent="0.3">
      <c r="A1990" s="192" t="s">
        <v>1072</v>
      </c>
      <c r="B1990" s="69">
        <v>44265</v>
      </c>
      <c r="C1990" s="36">
        <v>132</v>
      </c>
      <c r="D1990" s="36">
        <v>1278</v>
      </c>
      <c r="E1990" s="37">
        <v>0</v>
      </c>
      <c r="F1990" s="36">
        <v>61</v>
      </c>
      <c r="G1990" s="36">
        <v>256</v>
      </c>
      <c r="H1990" s="35">
        <v>0</v>
      </c>
    </row>
    <row r="1991" spans="1:8" s="185" customFormat="1" x14ac:dyDescent="0.3">
      <c r="A1991" s="192" t="s">
        <v>1073</v>
      </c>
      <c r="B1991" s="69">
        <v>44265</v>
      </c>
      <c r="C1991" s="36">
        <v>89</v>
      </c>
      <c r="D1991" s="36">
        <v>810</v>
      </c>
      <c r="E1991" s="37">
        <v>0</v>
      </c>
      <c r="F1991" s="36">
        <v>21</v>
      </c>
      <c r="G1991" s="36">
        <v>182</v>
      </c>
      <c r="H1991" s="35">
        <v>0</v>
      </c>
    </row>
    <row r="1992" spans="1:8" s="185" customFormat="1" x14ac:dyDescent="0.3">
      <c r="A1992" s="192" t="s">
        <v>1074</v>
      </c>
      <c r="B1992" s="69">
        <v>44265</v>
      </c>
      <c r="C1992" s="36">
        <v>101</v>
      </c>
      <c r="D1992" s="36">
        <v>918</v>
      </c>
      <c r="E1992" s="37">
        <v>0</v>
      </c>
      <c r="F1992" s="36">
        <v>54</v>
      </c>
      <c r="G1992" s="36">
        <v>275</v>
      </c>
      <c r="H1992" s="35">
        <v>0</v>
      </c>
    </row>
    <row r="1993" spans="1:8" s="185" customFormat="1" x14ac:dyDescent="0.3">
      <c r="A1993" s="192" t="s">
        <v>1075</v>
      </c>
      <c r="B1993" s="69">
        <v>44265</v>
      </c>
      <c r="C1993" s="36">
        <v>156</v>
      </c>
      <c r="D1993" s="36">
        <v>844</v>
      </c>
      <c r="E1993" s="37">
        <v>10</v>
      </c>
      <c r="F1993" s="36">
        <v>66</v>
      </c>
      <c r="G1993" s="36">
        <v>227</v>
      </c>
      <c r="H1993" s="35">
        <v>50</v>
      </c>
    </row>
    <row r="1994" spans="1:8" s="185" customFormat="1" x14ac:dyDescent="0.3">
      <c r="A1994" s="192" t="s">
        <v>1069</v>
      </c>
      <c r="B1994" s="69">
        <v>44266</v>
      </c>
      <c r="C1994" s="36">
        <v>416</v>
      </c>
      <c r="D1994" s="36">
        <v>2618</v>
      </c>
      <c r="E1994" s="37">
        <v>0</v>
      </c>
      <c r="F1994" s="36">
        <v>100</v>
      </c>
      <c r="G1994" s="36">
        <v>230</v>
      </c>
      <c r="H1994" s="35">
        <v>0</v>
      </c>
    </row>
    <row r="1995" spans="1:8" s="185" customFormat="1" x14ac:dyDescent="0.3">
      <c r="A1995" s="192" t="s">
        <v>1071</v>
      </c>
      <c r="B1995" s="69">
        <v>44266</v>
      </c>
      <c r="C1995" s="36">
        <v>159</v>
      </c>
      <c r="D1995" s="36">
        <v>1321</v>
      </c>
      <c r="E1995" s="37">
        <v>0</v>
      </c>
      <c r="F1995" s="36">
        <v>68</v>
      </c>
      <c r="G1995" s="36">
        <v>222</v>
      </c>
      <c r="H1995" s="35">
        <v>0</v>
      </c>
    </row>
    <row r="1996" spans="1:8" s="185" customFormat="1" x14ac:dyDescent="0.3">
      <c r="A1996" s="192" t="s">
        <v>1072</v>
      </c>
      <c r="B1996" s="69">
        <v>44266</v>
      </c>
      <c r="C1996" s="36">
        <v>136</v>
      </c>
      <c r="D1996" s="36">
        <v>1214</v>
      </c>
      <c r="E1996" s="37">
        <v>0</v>
      </c>
      <c r="F1996" s="36">
        <v>59</v>
      </c>
      <c r="G1996" s="36">
        <v>320</v>
      </c>
      <c r="H1996" s="35">
        <v>0</v>
      </c>
    </row>
    <row r="1997" spans="1:8" s="185" customFormat="1" x14ac:dyDescent="0.3">
      <c r="A1997" s="192" t="s">
        <v>1073</v>
      </c>
      <c r="B1997" s="69">
        <v>44266</v>
      </c>
      <c r="C1997" s="36">
        <v>86</v>
      </c>
      <c r="D1997" s="36">
        <v>764</v>
      </c>
      <c r="E1997" s="37">
        <v>0</v>
      </c>
      <c r="F1997" s="36">
        <v>24</v>
      </c>
      <c r="G1997" s="36">
        <v>223</v>
      </c>
      <c r="H1997" s="35">
        <v>0</v>
      </c>
    </row>
    <row r="1998" spans="1:8" s="185" customFormat="1" x14ac:dyDescent="0.3">
      <c r="A1998" s="192" t="s">
        <v>1074</v>
      </c>
      <c r="B1998" s="69">
        <v>44266</v>
      </c>
      <c r="C1998" s="36">
        <v>99</v>
      </c>
      <c r="D1998" s="36">
        <v>932</v>
      </c>
      <c r="E1998" s="37">
        <v>0</v>
      </c>
      <c r="F1998" s="36">
        <v>54</v>
      </c>
      <c r="G1998" s="36">
        <v>232</v>
      </c>
      <c r="H1998" s="35">
        <v>0</v>
      </c>
    </row>
    <row r="1999" spans="1:8" s="185" customFormat="1" x14ac:dyDescent="0.3">
      <c r="A1999" s="192" t="s">
        <v>1075</v>
      </c>
      <c r="B1999" s="69">
        <v>44266</v>
      </c>
      <c r="C1999" s="36">
        <v>164</v>
      </c>
      <c r="D1999" s="36">
        <v>852</v>
      </c>
      <c r="E1999" s="37">
        <v>10</v>
      </c>
      <c r="F1999" s="36">
        <v>58</v>
      </c>
      <c r="G1999" s="36">
        <v>221</v>
      </c>
      <c r="H1999" s="35">
        <v>50</v>
      </c>
    </row>
    <row r="2000" spans="1:8" s="185" customFormat="1" x14ac:dyDescent="0.3">
      <c r="A2000" s="192" t="s">
        <v>1069</v>
      </c>
      <c r="B2000" s="69">
        <v>44267</v>
      </c>
      <c r="C2000" s="36">
        <v>408</v>
      </c>
      <c r="D2000" s="36">
        <v>2605</v>
      </c>
      <c r="E2000" s="37">
        <v>0</v>
      </c>
      <c r="F2000" s="36">
        <v>103</v>
      </c>
      <c r="G2000" s="36">
        <v>242</v>
      </c>
      <c r="H2000" s="35">
        <v>0</v>
      </c>
    </row>
    <row r="2001" spans="1:8" s="185" customFormat="1" x14ac:dyDescent="0.3">
      <c r="A2001" s="192" t="s">
        <v>1071</v>
      </c>
      <c r="B2001" s="69">
        <v>44267</v>
      </c>
      <c r="C2001" s="36">
        <v>160</v>
      </c>
      <c r="D2001" s="36">
        <v>1290</v>
      </c>
      <c r="E2001" s="37">
        <v>0</v>
      </c>
      <c r="F2001" s="36">
        <v>68</v>
      </c>
      <c r="G2001" s="36">
        <v>250</v>
      </c>
      <c r="H2001" s="35">
        <v>0</v>
      </c>
    </row>
    <row r="2002" spans="1:8" s="185" customFormat="1" x14ac:dyDescent="0.3">
      <c r="A2002" s="192" t="s">
        <v>1072</v>
      </c>
      <c r="B2002" s="69">
        <v>44267</v>
      </c>
      <c r="C2002" s="36">
        <v>123</v>
      </c>
      <c r="D2002" s="36">
        <v>1208</v>
      </c>
      <c r="E2002" s="37">
        <v>0</v>
      </c>
      <c r="F2002" s="36">
        <v>68</v>
      </c>
      <c r="G2002" s="36">
        <v>314</v>
      </c>
      <c r="H2002" s="35">
        <v>0</v>
      </c>
    </row>
    <row r="2003" spans="1:8" s="185" customFormat="1" x14ac:dyDescent="0.3">
      <c r="A2003" s="192" t="s">
        <v>1073</v>
      </c>
      <c r="B2003" s="69">
        <v>44267</v>
      </c>
      <c r="C2003" s="36">
        <v>84</v>
      </c>
      <c r="D2003" s="36">
        <v>806</v>
      </c>
      <c r="E2003" s="37">
        <v>0</v>
      </c>
      <c r="F2003" s="36">
        <v>24</v>
      </c>
      <c r="G2003" s="36">
        <v>172</v>
      </c>
      <c r="H2003" s="35">
        <v>0</v>
      </c>
    </row>
    <row r="2004" spans="1:8" s="185" customFormat="1" x14ac:dyDescent="0.3">
      <c r="A2004" s="192" t="s">
        <v>1074</v>
      </c>
      <c r="B2004" s="69">
        <v>44267</v>
      </c>
      <c r="C2004" s="36">
        <v>87</v>
      </c>
      <c r="D2004" s="36">
        <v>906</v>
      </c>
      <c r="E2004" s="37">
        <v>0</v>
      </c>
      <c r="F2004" s="36">
        <v>68</v>
      </c>
      <c r="G2004" s="36">
        <v>254</v>
      </c>
      <c r="H2004" s="35">
        <v>0</v>
      </c>
    </row>
    <row r="2005" spans="1:8" s="185" customFormat="1" x14ac:dyDescent="0.3">
      <c r="A2005" s="192" t="s">
        <v>1075</v>
      </c>
      <c r="B2005" s="69">
        <v>44267</v>
      </c>
      <c r="C2005" s="36">
        <v>167</v>
      </c>
      <c r="D2005" s="36">
        <v>881</v>
      </c>
      <c r="E2005" s="37">
        <v>4</v>
      </c>
      <c r="F2005" s="36">
        <v>55</v>
      </c>
      <c r="G2005" s="36">
        <v>196</v>
      </c>
      <c r="H2005" s="35">
        <v>56</v>
      </c>
    </row>
    <row r="2006" spans="1:8" s="185" customFormat="1" x14ac:dyDescent="0.3">
      <c r="A2006" s="192" t="s">
        <v>1069</v>
      </c>
      <c r="B2006" s="69">
        <v>44268</v>
      </c>
      <c r="C2006" s="36">
        <v>417</v>
      </c>
      <c r="D2006" s="36">
        <v>2533</v>
      </c>
      <c r="E2006" s="37">
        <v>0</v>
      </c>
      <c r="F2006" s="36">
        <v>90</v>
      </c>
      <c r="G2006" s="36">
        <v>321</v>
      </c>
      <c r="H2006" s="35">
        <v>0</v>
      </c>
    </row>
    <row r="2007" spans="1:8" s="185" customFormat="1" x14ac:dyDescent="0.3">
      <c r="A2007" s="192" t="s">
        <v>1071</v>
      </c>
      <c r="B2007" s="69">
        <v>44268</v>
      </c>
      <c r="C2007" s="36">
        <v>160</v>
      </c>
      <c r="D2007" s="36">
        <v>1205</v>
      </c>
      <c r="E2007" s="37">
        <v>0</v>
      </c>
      <c r="F2007" s="36">
        <v>69</v>
      </c>
      <c r="G2007" s="36">
        <v>308</v>
      </c>
      <c r="H2007" s="35">
        <v>0</v>
      </c>
    </row>
    <row r="2008" spans="1:8" s="185" customFormat="1" x14ac:dyDescent="0.3">
      <c r="A2008" s="192" t="s">
        <v>1072</v>
      </c>
      <c r="B2008" s="69">
        <v>44268</v>
      </c>
      <c r="C2008" s="36">
        <v>121</v>
      </c>
      <c r="D2008" s="36">
        <v>1161</v>
      </c>
      <c r="E2008" s="37">
        <v>0</v>
      </c>
      <c r="F2008" s="36">
        <v>69</v>
      </c>
      <c r="G2008" s="36">
        <v>349</v>
      </c>
      <c r="H2008" s="35">
        <v>0</v>
      </c>
    </row>
    <row r="2009" spans="1:8" s="185" customFormat="1" x14ac:dyDescent="0.3">
      <c r="A2009" s="192" t="s">
        <v>1073</v>
      </c>
      <c r="B2009" s="69">
        <v>44268</v>
      </c>
      <c r="C2009" s="36">
        <v>84</v>
      </c>
      <c r="D2009" s="36">
        <v>787</v>
      </c>
      <c r="E2009" s="37">
        <v>0</v>
      </c>
      <c r="F2009" s="36">
        <v>26</v>
      </c>
      <c r="G2009" s="36">
        <v>188</v>
      </c>
      <c r="H2009" s="35">
        <v>0</v>
      </c>
    </row>
    <row r="2010" spans="1:8" s="185" customFormat="1" x14ac:dyDescent="0.3">
      <c r="A2010" s="192" t="s">
        <v>1074</v>
      </c>
      <c r="B2010" s="69">
        <v>44268</v>
      </c>
      <c r="C2010" s="36">
        <v>88</v>
      </c>
      <c r="D2010" s="36">
        <v>871</v>
      </c>
      <c r="E2010" s="37">
        <v>0</v>
      </c>
      <c r="F2010" s="36">
        <v>68</v>
      </c>
      <c r="G2010" s="36">
        <v>296</v>
      </c>
      <c r="H2010" s="35">
        <v>0</v>
      </c>
    </row>
    <row r="2011" spans="1:8" s="185" customFormat="1" x14ac:dyDescent="0.3">
      <c r="A2011" s="192" t="s">
        <v>1075</v>
      </c>
      <c r="B2011" s="69">
        <v>44268</v>
      </c>
      <c r="C2011" s="36">
        <v>154</v>
      </c>
      <c r="D2011" s="36">
        <v>873</v>
      </c>
      <c r="E2011" s="37">
        <v>3</v>
      </c>
      <c r="F2011" s="36">
        <v>68</v>
      </c>
      <c r="G2011" s="36">
        <v>204</v>
      </c>
      <c r="H2011" s="35">
        <v>57</v>
      </c>
    </row>
    <row r="2012" spans="1:8" s="185" customFormat="1" x14ac:dyDescent="0.3">
      <c r="A2012" s="192" t="s">
        <v>1069</v>
      </c>
      <c r="B2012" s="69">
        <v>44269</v>
      </c>
      <c r="C2012" s="36">
        <v>417</v>
      </c>
      <c r="D2012" s="36">
        <v>2417</v>
      </c>
      <c r="E2012" s="37">
        <v>0</v>
      </c>
      <c r="F2012" s="36">
        <v>92</v>
      </c>
      <c r="G2012" s="36">
        <v>404</v>
      </c>
      <c r="H2012" s="35">
        <v>0</v>
      </c>
    </row>
    <row r="2013" spans="1:8" s="185" customFormat="1" x14ac:dyDescent="0.3">
      <c r="A2013" s="192" t="s">
        <v>1071</v>
      </c>
      <c r="B2013" s="69">
        <v>44269</v>
      </c>
      <c r="C2013" s="36">
        <v>160</v>
      </c>
      <c r="D2013" s="36">
        <v>1171</v>
      </c>
      <c r="E2013" s="37">
        <v>0</v>
      </c>
      <c r="F2013" s="36">
        <v>74</v>
      </c>
      <c r="G2013" s="36">
        <v>312</v>
      </c>
      <c r="H2013" s="35">
        <v>0</v>
      </c>
    </row>
    <row r="2014" spans="1:8" s="185" customFormat="1" x14ac:dyDescent="0.3">
      <c r="A2014" s="192" t="s">
        <v>1072</v>
      </c>
      <c r="B2014" s="69">
        <v>44269</v>
      </c>
      <c r="C2014" s="36">
        <v>117</v>
      </c>
      <c r="D2014" s="36">
        <v>1132</v>
      </c>
      <c r="E2014" s="37">
        <v>0</v>
      </c>
      <c r="F2014" s="36">
        <v>70</v>
      </c>
      <c r="G2014" s="36">
        <v>370</v>
      </c>
      <c r="H2014" s="35">
        <v>0</v>
      </c>
    </row>
    <row r="2015" spans="1:8" s="185" customFormat="1" x14ac:dyDescent="0.3">
      <c r="A2015" s="192" t="s">
        <v>1073</v>
      </c>
      <c r="B2015" s="69">
        <v>44269</v>
      </c>
      <c r="C2015" s="36">
        <v>87</v>
      </c>
      <c r="D2015" s="36">
        <v>794</v>
      </c>
      <c r="E2015" s="37">
        <v>0</v>
      </c>
      <c r="F2015" s="36">
        <v>24</v>
      </c>
      <c r="G2015" s="36">
        <v>180</v>
      </c>
      <c r="H2015" s="35">
        <v>0</v>
      </c>
    </row>
    <row r="2016" spans="1:8" s="185" customFormat="1" x14ac:dyDescent="0.3">
      <c r="A2016" s="192" t="s">
        <v>1074</v>
      </c>
      <c r="B2016" s="69">
        <v>44269</v>
      </c>
      <c r="C2016" s="36">
        <v>81</v>
      </c>
      <c r="D2016" s="36">
        <v>847</v>
      </c>
      <c r="E2016" s="37">
        <v>0</v>
      </c>
      <c r="F2016" s="36">
        <v>76</v>
      </c>
      <c r="G2016" s="36">
        <v>313</v>
      </c>
      <c r="H2016" s="35">
        <v>0</v>
      </c>
    </row>
    <row r="2017" spans="1:8" s="185" customFormat="1" x14ac:dyDescent="0.3">
      <c r="A2017" s="192" t="s">
        <v>1075</v>
      </c>
      <c r="B2017" s="69">
        <v>44269</v>
      </c>
      <c r="C2017" s="36">
        <v>173</v>
      </c>
      <c r="D2017" s="36">
        <v>841</v>
      </c>
      <c r="E2017" s="37">
        <v>1</v>
      </c>
      <c r="F2017" s="36">
        <v>49</v>
      </c>
      <c r="G2017" s="36">
        <v>206</v>
      </c>
      <c r="H2017" s="35">
        <v>59</v>
      </c>
    </row>
    <row r="2018" spans="1:8" s="185" customFormat="1" x14ac:dyDescent="0.3">
      <c r="A2018" s="192" t="s">
        <v>1069</v>
      </c>
      <c r="B2018" s="69">
        <v>44270</v>
      </c>
      <c r="C2018" s="36">
        <v>398</v>
      </c>
      <c r="D2018" s="36">
        <v>2410</v>
      </c>
      <c r="E2018" s="37">
        <v>0</v>
      </c>
      <c r="F2018" s="36">
        <v>107</v>
      </c>
      <c r="G2018" s="36">
        <v>393</v>
      </c>
      <c r="H2018" s="35">
        <v>0</v>
      </c>
    </row>
    <row r="2019" spans="1:8" s="185" customFormat="1" x14ac:dyDescent="0.3">
      <c r="A2019" s="192" t="s">
        <v>1071</v>
      </c>
      <c r="B2019" s="69">
        <v>44270</v>
      </c>
      <c r="C2019" s="36">
        <v>157</v>
      </c>
      <c r="D2019" s="36">
        <v>1213</v>
      </c>
      <c r="E2019" s="37">
        <v>0</v>
      </c>
      <c r="F2019" s="36">
        <v>71</v>
      </c>
      <c r="G2019" s="36">
        <v>288</v>
      </c>
      <c r="H2019" s="35">
        <v>0</v>
      </c>
    </row>
    <row r="2020" spans="1:8" s="185" customFormat="1" x14ac:dyDescent="0.3">
      <c r="A2020" s="192" t="s">
        <v>1072</v>
      </c>
      <c r="B2020" s="69">
        <v>44270</v>
      </c>
      <c r="C2020" s="36">
        <v>122</v>
      </c>
      <c r="D2020" s="36">
        <v>1188</v>
      </c>
      <c r="E2020" s="37">
        <v>0</v>
      </c>
      <c r="F2020" s="36">
        <v>66</v>
      </c>
      <c r="G2020" s="36">
        <v>323</v>
      </c>
      <c r="H2020" s="35">
        <v>0</v>
      </c>
    </row>
    <row r="2021" spans="1:8" s="185" customFormat="1" x14ac:dyDescent="0.3">
      <c r="A2021" s="192" t="s">
        <v>1073</v>
      </c>
      <c r="B2021" s="69">
        <v>44270</v>
      </c>
      <c r="C2021" s="36">
        <v>87</v>
      </c>
      <c r="D2021" s="36">
        <v>785</v>
      </c>
      <c r="E2021" s="37">
        <v>0</v>
      </c>
      <c r="F2021" s="36">
        <v>23</v>
      </c>
      <c r="G2021" s="36">
        <v>190</v>
      </c>
      <c r="H2021" s="35">
        <v>0</v>
      </c>
    </row>
    <row r="2022" spans="1:8" s="185" customFormat="1" x14ac:dyDescent="0.3">
      <c r="A2022" s="192" t="s">
        <v>1074</v>
      </c>
      <c r="B2022" s="69">
        <v>44270</v>
      </c>
      <c r="C2022" s="36">
        <v>80</v>
      </c>
      <c r="D2022" s="36">
        <v>895</v>
      </c>
      <c r="E2022" s="37">
        <v>0</v>
      </c>
      <c r="F2022" s="36">
        <v>77</v>
      </c>
      <c r="G2022" s="36">
        <v>271</v>
      </c>
      <c r="H2022" s="35">
        <v>0</v>
      </c>
    </row>
    <row r="2023" spans="1:8" s="185" customFormat="1" x14ac:dyDescent="0.3">
      <c r="A2023" s="192" t="s">
        <v>1075</v>
      </c>
      <c r="B2023" s="69">
        <v>44270</v>
      </c>
      <c r="C2023" s="36">
        <v>166</v>
      </c>
      <c r="D2023" s="36">
        <v>856</v>
      </c>
      <c r="E2023" s="37">
        <v>1</v>
      </c>
      <c r="F2023" s="36">
        <v>56</v>
      </c>
      <c r="G2023" s="36">
        <v>209</v>
      </c>
      <c r="H2023" s="35">
        <v>59</v>
      </c>
    </row>
    <row r="2024" spans="1:8" s="185" customFormat="1" x14ac:dyDescent="0.3">
      <c r="A2024" s="192" t="s">
        <v>1069</v>
      </c>
      <c r="B2024" s="69">
        <v>44271</v>
      </c>
      <c r="C2024" s="36">
        <v>417</v>
      </c>
      <c r="D2024" s="36">
        <v>2534</v>
      </c>
      <c r="E2024" s="37">
        <v>0</v>
      </c>
      <c r="F2024" s="36">
        <v>91</v>
      </c>
      <c r="G2024" s="36">
        <v>296</v>
      </c>
      <c r="H2024" s="35">
        <v>0</v>
      </c>
    </row>
    <row r="2025" spans="1:8" s="185" customFormat="1" x14ac:dyDescent="0.3">
      <c r="A2025" s="192" t="s">
        <v>1071</v>
      </c>
      <c r="B2025" s="69">
        <v>44271</v>
      </c>
      <c r="C2025" s="36">
        <v>157</v>
      </c>
      <c r="D2025" s="36">
        <v>1283</v>
      </c>
      <c r="E2025" s="37">
        <v>0</v>
      </c>
      <c r="F2025" s="36">
        <v>65</v>
      </c>
      <c r="G2025" s="36">
        <v>245</v>
      </c>
      <c r="H2025" s="35">
        <v>0</v>
      </c>
    </row>
    <row r="2026" spans="1:8" s="185" customFormat="1" x14ac:dyDescent="0.3">
      <c r="A2026" s="192" t="s">
        <v>1072</v>
      </c>
      <c r="B2026" s="69">
        <v>44271</v>
      </c>
      <c r="C2026" s="36">
        <v>128</v>
      </c>
      <c r="D2026" s="36">
        <v>1269</v>
      </c>
      <c r="E2026" s="37">
        <v>0</v>
      </c>
      <c r="F2026" s="36">
        <v>61</v>
      </c>
      <c r="G2026" s="36">
        <v>271</v>
      </c>
      <c r="H2026" s="35">
        <v>0</v>
      </c>
    </row>
    <row r="2027" spans="1:8" s="185" customFormat="1" x14ac:dyDescent="0.3">
      <c r="A2027" s="192" t="s">
        <v>1073</v>
      </c>
      <c r="B2027" s="69">
        <v>44271</v>
      </c>
      <c r="C2027" s="36">
        <v>92</v>
      </c>
      <c r="D2027" s="36">
        <v>815</v>
      </c>
      <c r="E2027" s="37">
        <v>0</v>
      </c>
      <c r="F2027" s="36">
        <v>18</v>
      </c>
      <c r="G2027" s="36">
        <v>172</v>
      </c>
      <c r="H2027" s="35">
        <v>0</v>
      </c>
    </row>
    <row r="2028" spans="1:8" s="185" customFormat="1" x14ac:dyDescent="0.3">
      <c r="A2028" s="192" t="s">
        <v>1074</v>
      </c>
      <c r="B2028" s="69">
        <v>44271</v>
      </c>
      <c r="C2028" s="36">
        <v>85</v>
      </c>
      <c r="D2028" s="36">
        <v>933</v>
      </c>
      <c r="E2028" s="37">
        <v>0</v>
      </c>
      <c r="F2028" s="36">
        <v>71</v>
      </c>
      <c r="G2028" s="36">
        <v>248</v>
      </c>
      <c r="H2028" s="35">
        <v>0</v>
      </c>
    </row>
    <row r="2029" spans="1:8" s="185" customFormat="1" x14ac:dyDescent="0.3">
      <c r="A2029" s="192" t="s">
        <v>1075</v>
      </c>
      <c r="B2029" s="69">
        <v>44271</v>
      </c>
      <c r="C2029" s="36">
        <v>164</v>
      </c>
      <c r="D2029" s="36">
        <v>898</v>
      </c>
      <c r="E2029" s="37">
        <v>0</v>
      </c>
      <c r="F2029" s="36">
        <v>58</v>
      </c>
      <c r="G2029" s="36">
        <v>175</v>
      </c>
      <c r="H2029" s="35">
        <v>0</v>
      </c>
    </row>
    <row r="2030" spans="1:8" s="185" customFormat="1" x14ac:dyDescent="0.3">
      <c r="A2030" s="192" t="s">
        <v>1069</v>
      </c>
      <c r="B2030" s="69">
        <v>44272</v>
      </c>
      <c r="C2030" s="36">
        <v>415</v>
      </c>
      <c r="D2030" s="36">
        <v>2581</v>
      </c>
      <c r="E2030" s="37">
        <v>0</v>
      </c>
      <c r="F2030" s="36">
        <v>97</v>
      </c>
      <c r="G2030" s="36">
        <v>259</v>
      </c>
      <c r="H2030" s="35">
        <v>0</v>
      </c>
    </row>
    <row r="2031" spans="1:8" s="185" customFormat="1" x14ac:dyDescent="0.3">
      <c r="A2031" s="192" t="s">
        <v>1071</v>
      </c>
      <c r="B2031" s="69">
        <v>44272</v>
      </c>
      <c r="C2031" s="36">
        <v>157</v>
      </c>
      <c r="D2031" s="36">
        <v>1275</v>
      </c>
      <c r="E2031" s="37">
        <v>0</v>
      </c>
      <c r="F2031" s="36">
        <v>63</v>
      </c>
      <c r="G2031" s="36">
        <v>242</v>
      </c>
      <c r="H2031" s="35">
        <v>0</v>
      </c>
    </row>
    <row r="2032" spans="1:8" s="185" customFormat="1" x14ac:dyDescent="0.3">
      <c r="A2032" s="192" t="s">
        <v>1072</v>
      </c>
      <c r="B2032" s="69">
        <v>44272</v>
      </c>
      <c r="C2032" s="36">
        <v>127</v>
      </c>
      <c r="D2032" s="36">
        <v>1278</v>
      </c>
      <c r="E2032" s="37">
        <v>0</v>
      </c>
      <c r="F2032" s="36">
        <v>62</v>
      </c>
      <c r="G2032" s="36">
        <v>269</v>
      </c>
      <c r="H2032" s="35">
        <v>0</v>
      </c>
    </row>
    <row r="2033" spans="1:8" s="185" customFormat="1" x14ac:dyDescent="0.3">
      <c r="A2033" s="192" t="s">
        <v>1073</v>
      </c>
      <c r="B2033" s="69">
        <v>44272</v>
      </c>
      <c r="C2033" s="36">
        <v>92</v>
      </c>
      <c r="D2033" s="36">
        <v>821</v>
      </c>
      <c r="E2033" s="37">
        <v>0</v>
      </c>
      <c r="F2033" s="36">
        <v>20</v>
      </c>
      <c r="G2033" s="36">
        <v>186</v>
      </c>
      <c r="H2033" s="35">
        <v>0</v>
      </c>
    </row>
    <row r="2034" spans="1:8" s="185" customFormat="1" x14ac:dyDescent="0.3">
      <c r="A2034" s="192" t="s">
        <v>1074</v>
      </c>
      <c r="B2034" s="69">
        <v>44272</v>
      </c>
      <c r="C2034" s="36">
        <v>88</v>
      </c>
      <c r="D2034" s="36">
        <v>889</v>
      </c>
      <c r="E2034" s="37">
        <v>0</v>
      </c>
      <c r="F2034" s="36">
        <v>68</v>
      </c>
      <c r="G2034" s="36">
        <v>298</v>
      </c>
      <c r="H2034" s="35">
        <v>0</v>
      </c>
    </row>
    <row r="2035" spans="1:8" s="185" customFormat="1" x14ac:dyDescent="0.3">
      <c r="A2035" s="192" t="s">
        <v>1075</v>
      </c>
      <c r="B2035" s="69">
        <v>44272</v>
      </c>
      <c r="C2035" s="36">
        <v>172</v>
      </c>
      <c r="D2035" s="36">
        <v>875</v>
      </c>
      <c r="E2035" s="37">
        <v>0</v>
      </c>
      <c r="F2035" s="36">
        <v>50</v>
      </c>
      <c r="G2035" s="36">
        <v>194</v>
      </c>
      <c r="H2035" s="35">
        <v>0</v>
      </c>
    </row>
    <row r="2036" spans="1:8" s="185" customFormat="1" x14ac:dyDescent="0.3">
      <c r="A2036" s="192" t="s">
        <v>1069</v>
      </c>
      <c r="B2036" s="69">
        <v>44273</v>
      </c>
      <c r="C2036" s="36">
        <v>413</v>
      </c>
      <c r="D2036" s="36">
        <v>2566</v>
      </c>
      <c r="E2036" s="37">
        <v>0</v>
      </c>
      <c r="F2036" s="36">
        <v>92</v>
      </c>
      <c r="G2036" s="36">
        <v>273</v>
      </c>
      <c r="H2036" s="35">
        <v>0</v>
      </c>
    </row>
    <row r="2037" spans="1:8" s="185" customFormat="1" x14ac:dyDescent="0.3">
      <c r="A2037" s="192" t="s">
        <v>1071</v>
      </c>
      <c r="B2037" s="69">
        <v>44273</v>
      </c>
      <c r="C2037" s="36">
        <v>161</v>
      </c>
      <c r="D2037" s="36">
        <v>1302</v>
      </c>
      <c r="E2037" s="37">
        <v>0</v>
      </c>
      <c r="F2037" s="36">
        <v>63</v>
      </c>
      <c r="G2037" s="36">
        <v>255</v>
      </c>
      <c r="H2037" s="35">
        <v>0</v>
      </c>
    </row>
    <row r="2038" spans="1:8" s="185" customFormat="1" x14ac:dyDescent="0.3">
      <c r="A2038" s="192" t="s">
        <v>1072</v>
      </c>
      <c r="B2038" s="69">
        <v>44273</v>
      </c>
      <c r="C2038" s="36">
        <v>123</v>
      </c>
      <c r="D2038" s="36">
        <v>1287</v>
      </c>
      <c r="E2038" s="37">
        <v>0</v>
      </c>
      <c r="F2038" s="36">
        <v>65</v>
      </c>
      <c r="G2038" s="36">
        <v>253</v>
      </c>
      <c r="H2038" s="35">
        <v>0</v>
      </c>
    </row>
    <row r="2039" spans="1:8" s="185" customFormat="1" x14ac:dyDescent="0.3">
      <c r="A2039" s="192" t="s">
        <v>1073</v>
      </c>
      <c r="B2039" s="69">
        <v>44273</v>
      </c>
      <c r="C2039" s="36">
        <v>94</v>
      </c>
      <c r="D2039" s="36">
        <v>830</v>
      </c>
      <c r="E2039" s="37">
        <v>0</v>
      </c>
      <c r="F2039" s="36">
        <v>17</v>
      </c>
      <c r="G2039" s="36">
        <v>162</v>
      </c>
      <c r="H2039" s="35">
        <v>0</v>
      </c>
    </row>
    <row r="2040" spans="1:8" s="185" customFormat="1" x14ac:dyDescent="0.3">
      <c r="A2040" s="192" t="s">
        <v>1074</v>
      </c>
      <c r="B2040" s="69">
        <v>44273</v>
      </c>
      <c r="C2040" s="36">
        <v>89</v>
      </c>
      <c r="D2040" s="36">
        <v>924</v>
      </c>
      <c r="E2040" s="37">
        <v>0</v>
      </c>
      <c r="F2040" s="36">
        <v>66</v>
      </c>
      <c r="G2040" s="36">
        <v>254</v>
      </c>
      <c r="H2040" s="35">
        <v>0</v>
      </c>
    </row>
    <row r="2041" spans="1:8" s="185" customFormat="1" x14ac:dyDescent="0.3">
      <c r="A2041" s="192" t="s">
        <v>1075</v>
      </c>
      <c r="B2041" s="69">
        <v>44273</v>
      </c>
      <c r="C2041" s="36">
        <v>162</v>
      </c>
      <c r="D2041" s="36">
        <v>876</v>
      </c>
      <c r="E2041" s="37">
        <v>0</v>
      </c>
      <c r="F2041" s="36">
        <v>60</v>
      </c>
      <c r="G2041" s="36">
        <v>201</v>
      </c>
      <c r="H2041" s="35">
        <v>0</v>
      </c>
    </row>
    <row r="2042" spans="1:8" s="185" customFormat="1" x14ac:dyDescent="0.3">
      <c r="A2042" s="192" t="s">
        <v>1069</v>
      </c>
      <c r="B2042" s="69">
        <v>44274</v>
      </c>
      <c r="C2042" s="36">
        <v>413</v>
      </c>
      <c r="D2042" s="36">
        <v>2594</v>
      </c>
      <c r="E2042" s="37">
        <v>0</v>
      </c>
      <c r="F2042" s="36">
        <v>92</v>
      </c>
      <c r="G2042" s="36">
        <v>250</v>
      </c>
      <c r="H2042" s="35">
        <v>0</v>
      </c>
    </row>
    <row r="2043" spans="1:8" s="185" customFormat="1" x14ac:dyDescent="0.3">
      <c r="A2043" s="192" t="s">
        <v>1071</v>
      </c>
      <c r="B2043" s="69">
        <v>44274</v>
      </c>
      <c r="C2043" s="36">
        <v>152</v>
      </c>
      <c r="D2043" s="36">
        <v>1320</v>
      </c>
      <c r="E2043" s="37">
        <v>0</v>
      </c>
      <c r="F2043" s="36">
        <v>74</v>
      </c>
      <c r="G2043" s="36">
        <v>228</v>
      </c>
      <c r="H2043" s="35">
        <v>0</v>
      </c>
    </row>
    <row r="2044" spans="1:8" s="185" customFormat="1" x14ac:dyDescent="0.3">
      <c r="A2044" s="192" t="s">
        <v>1072</v>
      </c>
      <c r="B2044" s="69">
        <v>44274</v>
      </c>
      <c r="C2044" s="36">
        <v>120</v>
      </c>
      <c r="D2044" s="36">
        <v>1281</v>
      </c>
      <c r="E2044" s="37">
        <v>0</v>
      </c>
      <c r="F2044" s="36">
        <v>66</v>
      </c>
      <c r="G2044" s="36">
        <v>259</v>
      </c>
      <c r="H2044" s="35">
        <v>0</v>
      </c>
    </row>
    <row r="2045" spans="1:8" s="185" customFormat="1" x14ac:dyDescent="0.3">
      <c r="A2045" s="192" t="s">
        <v>1073</v>
      </c>
      <c r="B2045" s="69">
        <v>44274</v>
      </c>
      <c r="C2045" s="36">
        <v>86</v>
      </c>
      <c r="D2045" s="36">
        <v>856</v>
      </c>
      <c r="E2045" s="37">
        <v>0</v>
      </c>
      <c r="F2045" s="36">
        <v>18</v>
      </c>
      <c r="G2045" s="36">
        <v>147</v>
      </c>
      <c r="H2045" s="35">
        <v>0</v>
      </c>
    </row>
    <row r="2046" spans="1:8" s="185" customFormat="1" x14ac:dyDescent="0.3">
      <c r="A2046" s="192" t="s">
        <v>1074</v>
      </c>
      <c r="B2046" s="69">
        <v>44274</v>
      </c>
      <c r="C2046" s="36">
        <v>92</v>
      </c>
      <c r="D2046" s="36">
        <v>905</v>
      </c>
      <c r="E2046" s="37">
        <v>0</v>
      </c>
      <c r="F2046" s="36">
        <v>63</v>
      </c>
      <c r="G2046" s="36">
        <v>268</v>
      </c>
      <c r="H2046" s="35">
        <v>0</v>
      </c>
    </row>
    <row r="2047" spans="1:8" s="185" customFormat="1" x14ac:dyDescent="0.3">
      <c r="A2047" s="192" t="s">
        <v>1075</v>
      </c>
      <c r="B2047" s="69">
        <v>44274</v>
      </c>
      <c r="C2047" s="36">
        <v>162</v>
      </c>
      <c r="D2047" s="36">
        <v>870</v>
      </c>
      <c r="E2047" s="37">
        <v>0</v>
      </c>
      <c r="F2047" s="36">
        <v>60</v>
      </c>
      <c r="G2047" s="36">
        <v>206</v>
      </c>
      <c r="H2047" s="35">
        <v>0</v>
      </c>
    </row>
    <row r="2048" spans="1:8" s="185" customFormat="1" x14ac:dyDescent="0.3">
      <c r="A2048" s="192" t="s">
        <v>1069</v>
      </c>
      <c r="B2048" s="69">
        <v>44275</v>
      </c>
      <c r="C2048" s="36">
        <v>411</v>
      </c>
      <c r="D2048" s="36">
        <v>2521</v>
      </c>
      <c r="E2048" s="37">
        <v>0</v>
      </c>
      <c r="F2048" s="36">
        <v>94</v>
      </c>
      <c r="G2048" s="36">
        <v>327</v>
      </c>
      <c r="H2048" s="35">
        <v>0</v>
      </c>
    </row>
    <row r="2049" spans="1:8" s="185" customFormat="1" x14ac:dyDescent="0.3">
      <c r="A2049" s="192" t="s">
        <v>1071</v>
      </c>
      <c r="B2049" s="69">
        <v>44275</v>
      </c>
      <c r="C2049" s="36">
        <v>161</v>
      </c>
      <c r="D2049" s="36">
        <v>1261</v>
      </c>
      <c r="E2049" s="37">
        <v>0</v>
      </c>
      <c r="F2049" s="36">
        <v>62</v>
      </c>
      <c r="G2049" s="36">
        <v>242</v>
      </c>
      <c r="H2049" s="35">
        <v>0</v>
      </c>
    </row>
    <row r="2050" spans="1:8" s="185" customFormat="1" x14ac:dyDescent="0.3">
      <c r="A2050" s="192" t="s">
        <v>1072</v>
      </c>
      <c r="B2050" s="69">
        <v>44275</v>
      </c>
      <c r="C2050" s="36">
        <v>124</v>
      </c>
      <c r="D2050" s="36">
        <v>1245</v>
      </c>
      <c r="E2050" s="37">
        <v>0</v>
      </c>
      <c r="F2050" s="36">
        <v>68</v>
      </c>
      <c r="G2050" s="36">
        <v>297</v>
      </c>
      <c r="H2050" s="35">
        <v>0</v>
      </c>
    </row>
    <row r="2051" spans="1:8" s="185" customFormat="1" x14ac:dyDescent="0.3">
      <c r="A2051" s="192" t="s">
        <v>1073</v>
      </c>
      <c r="B2051" s="69">
        <v>44275</v>
      </c>
      <c r="C2051" s="36">
        <v>78</v>
      </c>
      <c r="D2051" s="36">
        <v>853</v>
      </c>
      <c r="E2051" s="37">
        <v>0</v>
      </c>
      <c r="F2051" s="36">
        <v>28</v>
      </c>
      <c r="G2051" s="36">
        <v>142</v>
      </c>
      <c r="H2051" s="35">
        <v>0</v>
      </c>
    </row>
    <row r="2052" spans="1:8" s="185" customFormat="1" x14ac:dyDescent="0.3">
      <c r="A2052" s="192" t="s">
        <v>1074</v>
      </c>
      <c r="B2052" s="69">
        <v>44275</v>
      </c>
      <c r="C2052" s="36">
        <v>81</v>
      </c>
      <c r="D2052" s="36">
        <v>911</v>
      </c>
      <c r="E2052" s="37">
        <v>0</v>
      </c>
      <c r="F2052" s="36">
        <v>73</v>
      </c>
      <c r="G2052" s="36">
        <v>256</v>
      </c>
      <c r="H2052" s="35">
        <v>0</v>
      </c>
    </row>
    <row r="2053" spans="1:8" s="185" customFormat="1" x14ac:dyDescent="0.3">
      <c r="A2053" s="192" t="s">
        <v>1075</v>
      </c>
      <c r="B2053" s="69">
        <v>44275</v>
      </c>
      <c r="C2053" s="36">
        <v>159</v>
      </c>
      <c r="D2053" s="36">
        <v>856</v>
      </c>
      <c r="E2053" s="37">
        <v>0</v>
      </c>
      <c r="F2053" s="36">
        <v>63</v>
      </c>
      <c r="G2053" s="36">
        <v>208</v>
      </c>
      <c r="H2053" s="35">
        <v>0</v>
      </c>
    </row>
    <row r="2054" spans="1:8" s="185" customFormat="1" x14ac:dyDescent="0.3">
      <c r="A2054" s="192" t="s">
        <v>1069</v>
      </c>
      <c r="B2054" s="69">
        <v>44276</v>
      </c>
      <c r="C2054" s="36">
        <v>391</v>
      </c>
      <c r="D2054" s="36">
        <v>2431</v>
      </c>
      <c r="E2054" s="37">
        <v>0</v>
      </c>
      <c r="F2054" s="36">
        <v>115</v>
      </c>
      <c r="G2054" s="36">
        <v>385</v>
      </c>
      <c r="H2054" s="35">
        <v>0</v>
      </c>
    </row>
    <row r="2055" spans="1:8" s="185" customFormat="1" x14ac:dyDescent="0.3">
      <c r="A2055" s="192" t="s">
        <v>1071</v>
      </c>
      <c r="B2055" s="69">
        <v>44276</v>
      </c>
      <c r="C2055" s="36">
        <v>149</v>
      </c>
      <c r="D2055" s="36">
        <v>1237</v>
      </c>
      <c r="E2055" s="37">
        <v>0</v>
      </c>
      <c r="F2055" s="36">
        <v>73</v>
      </c>
      <c r="G2055" s="36">
        <v>261</v>
      </c>
      <c r="H2055" s="35">
        <v>0</v>
      </c>
    </row>
    <row r="2056" spans="1:8" s="185" customFormat="1" x14ac:dyDescent="0.3">
      <c r="A2056" s="192" t="s">
        <v>1072</v>
      </c>
      <c r="B2056" s="69">
        <v>44276</v>
      </c>
      <c r="C2056" s="36">
        <v>114</v>
      </c>
      <c r="D2056" s="36">
        <v>1193</v>
      </c>
      <c r="E2056" s="37">
        <v>0</v>
      </c>
      <c r="F2056" s="36">
        <v>75</v>
      </c>
      <c r="G2056" s="36">
        <v>330</v>
      </c>
      <c r="H2056" s="35">
        <v>0</v>
      </c>
    </row>
    <row r="2057" spans="1:8" s="185" customFormat="1" x14ac:dyDescent="0.3">
      <c r="A2057" s="192" t="s">
        <v>1073</v>
      </c>
      <c r="B2057" s="69">
        <v>44276</v>
      </c>
      <c r="C2057" s="36">
        <v>81</v>
      </c>
      <c r="D2057" s="36">
        <v>813</v>
      </c>
      <c r="E2057" s="37">
        <v>0</v>
      </c>
      <c r="F2057" s="36">
        <v>27</v>
      </c>
      <c r="G2057" s="36">
        <v>179</v>
      </c>
      <c r="H2057" s="35">
        <v>0</v>
      </c>
    </row>
    <row r="2058" spans="1:8" s="185" customFormat="1" x14ac:dyDescent="0.3">
      <c r="A2058" s="192" t="s">
        <v>1074</v>
      </c>
      <c r="B2058" s="69">
        <v>44276</v>
      </c>
      <c r="C2058" s="36">
        <v>81</v>
      </c>
      <c r="D2058" s="36">
        <v>884</v>
      </c>
      <c r="E2058" s="37">
        <v>0</v>
      </c>
      <c r="F2058" s="36">
        <v>73</v>
      </c>
      <c r="G2058" s="36">
        <v>275</v>
      </c>
      <c r="H2058" s="35">
        <v>0</v>
      </c>
    </row>
    <row r="2059" spans="1:8" s="185" customFormat="1" x14ac:dyDescent="0.3">
      <c r="A2059" s="192" t="s">
        <v>1075</v>
      </c>
      <c r="B2059" s="69">
        <v>44276</v>
      </c>
      <c r="C2059" s="36">
        <v>150</v>
      </c>
      <c r="D2059" s="36">
        <v>809</v>
      </c>
      <c r="E2059" s="37">
        <v>0</v>
      </c>
      <c r="F2059" s="36">
        <v>72</v>
      </c>
      <c r="G2059" s="36">
        <v>230</v>
      </c>
      <c r="H2059" s="35">
        <v>0</v>
      </c>
    </row>
    <row r="2060" spans="1:8" s="185" customFormat="1" x14ac:dyDescent="0.3">
      <c r="A2060" s="192" t="s">
        <v>1069</v>
      </c>
      <c r="B2060" s="69">
        <v>44277</v>
      </c>
      <c r="C2060" s="36">
        <v>383</v>
      </c>
      <c r="D2060" s="36">
        <v>2437</v>
      </c>
      <c r="E2060" s="37">
        <v>0</v>
      </c>
      <c r="F2060" s="36">
        <v>121</v>
      </c>
      <c r="G2060" s="36">
        <v>367</v>
      </c>
      <c r="H2060" s="35">
        <v>0</v>
      </c>
    </row>
    <row r="2061" spans="1:8" s="185" customFormat="1" x14ac:dyDescent="0.3">
      <c r="A2061" s="192" t="s">
        <v>1071</v>
      </c>
      <c r="B2061" s="69">
        <v>44277</v>
      </c>
      <c r="C2061" s="36">
        <v>150</v>
      </c>
      <c r="D2061" s="36">
        <v>1243</v>
      </c>
      <c r="E2061" s="37">
        <v>0</v>
      </c>
      <c r="F2061" s="36">
        <v>66</v>
      </c>
      <c r="G2061" s="36">
        <v>258</v>
      </c>
      <c r="H2061" s="35">
        <v>0</v>
      </c>
    </row>
    <row r="2062" spans="1:8" s="185" customFormat="1" x14ac:dyDescent="0.3">
      <c r="A2062" s="192" t="s">
        <v>1072</v>
      </c>
      <c r="B2062" s="69">
        <v>44277</v>
      </c>
      <c r="C2062" s="36">
        <v>118</v>
      </c>
      <c r="D2062" s="36">
        <v>1234</v>
      </c>
      <c r="E2062" s="37">
        <v>0</v>
      </c>
      <c r="F2062" s="36">
        <v>71</v>
      </c>
      <c r="G2062" s="36">
        <v>294</v>
      </c>
      <c r="H2062" s="35">
        <v>0</v>
      </c>
    </row>
    <row r="2063" spans="1:8" s="185" customFormat="1" x14ac:dyDescent="0.3">
      <c r="A2063" s="192" t="s">
        <v>1073</v>
      </c>
      <c r="B2063" s="69">
        <v>44277</v>
      </c>
      <c r="C2063" s="36">
        <v>83</v>
      </c>
      <c r="D2063" s="36">
        <v>808</v>
      </c>
      <c r="E2063" s="37">
        <v>0</v>
      </c>
      <c r="F2063" s="36">
        <v>25</v>
      </c>
      <c r="G2063" s="36">
        <v>172</v>
      </c>
      <c r="H2063" s="35">
        <v>0</v>
      </c>
    </row>
    <row r="2064" spans="1:8" s="185" customFormat="1" x14ac:dyDescent="0.3">
      <c r="A2064" s="192" t="s">
        <v>1074</v>
      </c>
      <c r="B2064" s="69">
        <v>44277</v>
      </c>
      <c r="C2064" s="36">
        <v>79</v>
      </c>
      <c r="D2064" s="36">
        <v>930</v>
      </c>
      <c r="E2064" s="37">
        <v>0</v>
      </c>
      <c r="F2064" s="36">
        <v>74</v>
      </c>
      <c r="G2064" s="36">
        <v>238</v>
      </c>
      <c r="H2064" s="35">
        <v>0</v>
      </c>
    </row>
    <row r="2065" spans="1:8" s="185" customFormat="1" x14ac:dyDescent="0.3">
      <c r="A2065" s="192" t="s">
        <v>1075</v>
      </c>
      <c r="B2065" s="69">
        <v>44277</v>
      </c>
      <c r="C2065" s="36">
        <v>150</v>
      </c>
      <c r="D2065" s="36">
        <v>829</v>
      </c>
      <c r="E2065" s="37">
        <v>0</v>
      </c>
      <c r="F2065" s="36">
        <v>72</v>
      </c>
      <c r="G2065" s="36">
        <v>248</v>
      </c>
      <c r="H2065" s="35">
        <v>0</v>
      </c>
    </row>
    <row r="2066" spans="1:8" s="185" customFormat="1" x14ac:dyDescent="0.3">
      <c r="A2066" s="192" t="s">
        <v>1069</v>
      </c>
      <c r="B2066" s="69">
        <v>44278</v>
      </c>
      <c r="C2066" s="36">
        <v>415</v>
      </c>
      <c r="D2066" s="36">
        <v>2612</v>
      </c>
      <c r="E2066" s="37">
        <v>0</v>
      </c>
      <c r="F2066" s="36">
        <v>94</v>
      </c>
      <c r="G2066" s="36">
        <v>235</v>
      </c>
      <c r="H2066" s="35">
        <v>0</v>
      </c>
    </row>
    <row r="2067" spans="1:8" s="185" customFormat="1" x14ac:dyDescent="0.3">
      <c r="A2067" s="192" t="s">
        <v>1071</v>
      </c>
      <c r="B2067" s="69">
        <v>44278</v>
      </c>
      <c r="C2067" s="36">
        <v>155</v>
      </c>
      <c r="D2067" s="36">
        <v>1285</v>
      </c>
      <c r="E2067" s="37">
        <v>0</v>
      </c>
      <c r="F2067" s="36">
        <v>63</v>
      </c>
      <c r="G2067" s="36">
        <v>238</v>
      </c>
      <c r="H2067" s="35">
        <v>0</v>
      </c>
    </row>
    <row r="2068" spans="1:8" s="185" customFormat="1" x14ac:dyDescent="0.3">
      <c r="A2068" s="192" t="s">
        <v>1072</v>
      </c>
      <c r="B2068" s="69">
        <v>44278</v>
      </c>
      <c r="C2068" s="36">
        <v>135</v>
      </c>
      <c r="D2068" s="36">
        <v>1257</v>
      </c>
      <c r="E2068" s="37">
        <v>0</v>
      </c>
      <c r="F2068" s="36">
        <v>55</v>
      </c>
      <c r="G2068" s="36">
        <v>291</v>
      </c>
      <c r="H2068" s="35">
        <v>0</v>
      </c>
    </row>
    <row r="2069" spans="1:8" s="185" customFormat="1" x14ac:dyDescent="0.3">
      <c r="A2069" s="192" t="s">
        <v>1073</v>
      </c>
      <c r="B2069" s="69">
        <v>44278</v>
      </c>
      <c r="C2069" s="36">
        <v>87</v>
      </c>
      <c r="D2069" s="36">
        <v>842</v>
      </c>
      <c r="E2069" s="37">
        <v>0</v>
      </c>
      <c r="F2069" s="36">
        <v>21</v>
      </c>
      <c r="G2069" s="36">
        <v>150</v>
      </c>
      <c r="H2069" s="35">
        <v>0</v>
      </c>
    </row>
    <row r="2070" spans="1:8" s="185" customFormat="1" x14ac:dyDescent="0.3">
      <c r="A2070" s="192" t="s">
        <v>1074</v>
      </c>
      <c r="B2070" s="69">
        <v>44278</v>
      </c>
      <c r="C2070" s="36">
        <v>85</v>
      </c>
      <c r="D2070" s="36">
        <v>935</v>
      </c>
      <c r="E2070" s="37">
        <v>0</v>
      </c>
      <c r="F2070" s="36">
        <v>68</v>
      </c>
      <c r="G2070" s="36">
        <v>233</v>
      </c>
      <c r="H2070" s="35">
        <v>0</v>
      </c>
    </row>
    <row r="2071" spans="1:8" s="185" customFormat="1" x14ac:dyDescent="0.3">
      <c r="A2071" s="192" t="s">
        <v>1075</v>
      </c>
      <c r="B2071" s="69">
        <v>44278</v>
      </c>
      <c r="C2071" s="36">
        <v>161</v>
      </c>
      <c r="D2071" s="36">
        <v>875</v>
      </c>
      <c r="E2071" s="37">
        <v>0</v>
      </c>
      <c r="F2071" s="36">
        <v>61</v>
      </c>
      <c r="G2071" s="36">
        <v>196</v>
      </c>
      <c r="H2071" s="35">
        <v>0</v>
      </c>
    </row>
    <row r="2072" spans="1:8" s="185" customFormat="1" x14ac:dyDescent="0.3">
      <c r="A2072" s="192" t="s">
        <v>1069</v>
      </c>
      <c r="B2072" s="69">
        <v>44279</v>
      </c>
      <c r="C2072" s="36">
        <v>422</v>
      </c>
      <c r="D2072" s="36">
        <v>2616</v>
      </c>
      <c r="E2072" s="37">
        <v>0</v>
      </c>
      <c r="F2072" s="36">
        <v>84</v>
      </c>
      <c r="G2072" s="36">
        <v>219</v>
      </c>
      <c r="H2072" s="35">
        <v>0</v>
      </c>
    </row>
    <row r="2073" spans="1:8" s="185" customFormat="1" x14ac:dyDescent="0.3">
      <c r="A2073" s="192" t="s">
        <v>1071</v>
      </c>
      <c r="B2073" s="69">
        <v>44279</v>
      </c>
      <c r="C2073" s="36">
        <v>153</v>
      </c>
      <c r="D2073" s="36">
        <v>1287</v>
      </c>
      <c r="E2073" s="37">
        <v>0</v>
      </c>
      <c r="F2073" s="36">
        <v>62</v>
      </c>
      <c r="G2073" s="36">
        <v>232</v>
      </c>
      <c r="H2073" s="35">
        <v>0</v>
      </c>
    </row>
    <row r="2074" spans="1:8" s="185" customFormat="1" x14ac:dyDescent="0.3">
      <c r="A2074" s="192" t="s">
        <v>1072</v>
      </c>
      <c r="B2074" s="69">
        <v>44279</v>
      </c>
      <c r="C2074" s="36">
        <v>136</v>
      </c>
      <c r="D2074" s="36">
        <v>1293</v>
      </c>
      <c r="E2074" s="37">
        <v>0</v>
      </c>
      <c r="F2074" s="36">
        <v>56</v>
      </c>
      <c r="G2074" s="36">
        <v>284</v>
      </c>
      <c r="H2074" s="35">
        <v>0</v>
      </c>
    </row>
    <row r="2075" spans="1:8" s="185" customFormat="1" x14ac:dyDescent="0.3">
      <c r="A2075" s="192" t="s">
        <v>1073</v>
      </c>
      <c r="B2075" s="69">
        <v>44279</v>
      </c>
      <c r="C2075" s="36">
        <v>75</v>
      </c>
      <c r="D2075" s="36">
        <v>868</v>
      </c>
      <c r="E2075" s="37">
        <v>0</v>
      </c>
      <c r="F2075" s="36">
        <v>31</v>
      </c>
      <c r="G2075" s="36">
        <v>141</v>
      </c>
      <c r="H2075" s="35">
        <v>0</v>
      </c>
    </row>
    <row r="2076" spans="1:8" s="185" customFormat="1" x14ac:dyDescent="0.3">
      <c r="A2076" s="192" t="s">
        <v>1074</v>
      </c>
      <c r="B2076" s="69">
        <v>44279</v>
      </c>
      <c r="C2076" s="36">
        <v>91</v>
      </c>
      <c r="D2076" s="36">
        <v>978</v>
      </c>
      <c r="E2076" s="37">
        <v>0</v>
      </c>
      <c r="F2076" s="36">
        <v>62</v>
      </c>
      <c r="G2076" s="36">
        <v>197</v>
      </c>
      <c r="H2076" s="35">
        <v>0</v>
      </c>
    </row>
    <row r="2077" spans="1:8" s="185" customFormat="1" x14ac:dyDescent="0.3">
      <c r="A2077" s="192" t="s">
        <v>1075</v>
      </c>
      <c r="B2077" s="69">
        <v>44279</v>
      </c>
      <c r="C2077" s="36">
        <v>164</v>
      </c>
      <c r="D2077" s="36">
        <v>872</v>
      </c>
      <c r="E2077" s="37">
        <v>0</v>
      </c>
      <c r="F2077" s="36">
        <v>58</v>
      </c>
      <c r="G2077" s="36">
        <v>201</v>
      </c>
      <c r="H2077" s="35">
        <v>0</v>
      </c>
    </row>
    <row r="2078" spans="1:8" s="185" customFormat="1" x14ac:dyDescent="0.3">
      <c r="A2078" s="192" t="s">
        <v>1069</v>
      </c>
      <c r="B2078" s="69">
        <v>44280</v>
      </c>
      <c r="C2078" s="36">
        <v>422</v>
      </c>
      <c r="D2078" s="36">
        <v>2642</v>
      </c>
      <c r="E2078" s="37">
        <v>0</v>
      </c>
      <c r="F2078" s="36">
        <v>87</v>
      </c>
      <c r="G2078" s="36">
        <v>208</v>
      </c>
      <c r="H2078" s="35">
        <v>0</v>
      </c>
    </row>
    <row r="2079" spans="1:8" s="185" customFormat="1" x14ac:dyDescent="0.3">
      <c r="A2079" s="192" t="s">
        <v>1071</v>
      </c>
      <c r="B2079" s="69">
        <v>44280</v>
      </c>
      <c r="C2079" s="36">
        <v>154</v>
      </c>
      <c r="D2079" s="36">
        <v>1318</v>
      </c>
      <c r="E2079" s="37">
        <v>0</v>
      </c>
      <c r="F2079" s="36">
        <v>62</v>
      </c>
      <c r="G2079" s="36">
        <v>218</v>
      </c>
      <c r="H2079" s="35">
        <v>0</v>
      </c>
    </row>
    <row r="2080" spans="1:8" s="185" customFormat="1" x14ac:dyDescent="0.3">
      <c r="A2080" s="192" t="s">
        <v>1072</v>
      </c>
      <c r="B2080" s="69">
        <v>44280</v>
      </c>
      <c r="C2080" s="36">
        <v>122</v>
      </c>
      <c r="D2080" s="36">
        <v>1236</v>
      </c>
      <c r="E2080" s="37">
        <v>0</v>
      </c>
      <c r="F2080" s="36">
        <v>74</v>
      </c>
      <c r="G2080" s="36">
        <v>308</v>
      </c>
      <c r="H2080" s="35">
        <v>0</v>
      </c>
    </row>
    <row r="2081" spans="1:8" s="185" customFormat="1" x14ac:dyDescent="0.3">
      <c r="A2081" s="192" t="s">
        <v>1073</v>
      </c>
      <c r="B2081" s="69">
        <v>44280</v>
      </c>
      <c r="C2081" s="36">
        <v>76</v>
      </c>
      <c r="D2081" s="36">
        <v>870</v>
      </c>
      <c r="E2081" s="37">
        <v>0</v>
      </c>
      <c r="F2081" s="36">
        <v>30</v>
      </c>
      <c r="G2081" s="36">
        <v>128</v>
      </c>
      <c r="H2081" s="35">
        <v>0</v>
      </c>
    </row>
    <row r="2082" spans="1:8" s="185" customFormat="1" x14ac:dyDescent="0.3">
      <c r="A2082" s="192" t="s">
        <v>1074</v>
      </c>
      <c r="B2082" s="69">
        <v>44280</v>
      </c>
      <c r="C2082" s="36">
        <v>86</v>
      </c>
      <c r="D2082" s="36">
        <v>985</v>
      </c>
      <c r="E2082" s="37">
        <v>0</v>
      </c>
      <c r="F2082" s="36">
        <v>65</v>
      </c>
      <c r="G2082" s="36">
        <v>205</v>
      </c>
      <c r="H2082" s="35">
        <v>0</v>
      </c>
    </row>
    <row r="2083" spans="1:8" s="185" customFormat="1" x14ac:dyDescent="0.3">
      <c r="A2083" s="192" t="s">
        <v>1075</v>
      </c>
      <c r="B2083" s="69">
        <v>44280</v>
      </c>
      <c r="C2083" s="36">
        <v>161</v>
      </c>
      <c r="D2083" s="36">
        <v>871</v>
      </c>
      <c r="E2083" s="37">
        <v>0</v>
      </c>
      <c r="F2083" s="36">
        <v>61</v>
      </c>
      <c r="G2083" s="36">
        <v>202</v>
      </c>
      <c r="H2083" s="35">
        <v>0</v>
      </c>
    </row>
    <row r="2084" spans="1:8" s="185" customFormat="1" x14ac:dyDescent="0.3">
      <c r="A2084" s="192" t="s">
        <v>1069</v>
      </c>
      <c r="B2084" s="69">
        <v>44281</v>
      </c>
      <c r="C2084" s="36">
        <v>416</v>
      </c>
      <c r="D2084" s="36">
        <v>2649</v>
      </c>
      <c r="E2084" s="37">
        <v>0</v>
      </c>
      <c r="F2084" s="36">
        <v>95</v>
      </c>
      <c r="G2084" s="36">
        <v>216</v>
      </c>
      <c r="H2084" s="35">
        <v>0</v>
      </c>
    </row>
    <row r="2085" spans="1:8" s="185" customFormat="1" x14ac:dyDescent="0.3">
      <c r="A2085" s="192" t="s">
        <v>1071</v>
      </c>
      <c r="B2085" s="69">
        <v>44281</v>
      </c>
      <c r="C2085" s="36">
        <v>159</v>
      </c>
      <c r="D2085" s="36">
        <v>1374</v>
      </c>
      <c r="E2085" s="37">
        <v>0</v>
      </c>
      <c r="F2085" s="36">
        <v>53</v>
      </c>
      <c r="G2085" s="36">
        <v>183</v>
      </c>
      <c r="H2085" s="35">
        <v>0</v>
      </c>
    </row>
    <row r="2086" spans="1:8" s="185" customFormat="1" x14ac:dyDescent="0.3">
      <c r="A2086" s="192" t="s">
        <v>1072</v>
      </c>
      <c r="B2086" s="69">
        <v>44281</v>
      </c>
      <c r="C2086" s="36">
        <v>130</v>
      </c>
      <c r="D2086" s="36">
        <v>1232</v>
      </c>
      <c r="E2086" s="37">
        <v>0</v>
      </c>
      <c r="F2086" s="36">
        <v>61</v>
      </c>
      <c r="G2086" s="36">
        <v>303</v>
      </c>
      <c r="H2086" s="35">
        <v>0</v>
      </c>
    </row>
    <row r="2087" spans="1:8" s="185" customFormat="1" x14ac:dyDescent="0.3">
      <c r="A2087" s="192" t="s">
        <v>1073</v>
      </c>
      <c r="B2087" s="69">
        <v>44281</v>
      </c>
      <c r="C2087" s="36">
        <v>81</v>
      </c>
      <c r="D2087" s="36">
        <v>838</v>
      </c>
      <c r="E2087" s="37">
        <v>0</v>
      </c>
      <c r="F2087" s="36">
        <v>25</v>
      </c>
      <c r="G2087" s="36">
        <v>163</v>
      </c>
      <c r="H2087" s="35">
        <v>0</v>
      </c>
    </row>
    <row r="2088" spans="1:8" s="185" customFormat="1" x14ac:dyDescent="0.3">
      <c r="A2088" s="192" t="s">
        <v>1074</v>
      </c>
      <c r="B2088" s="69">
        <v>44281</v>
      </c>
      <c r="C2088" s="36">
        <v>94</v>
      </c>
      <c r="D2088" s="36">
        <v>969</v>
      </c>
      <c r="E2088" s="37">
        <v>0</v>
      </c>
      <c r="F2088" s="36">
        <v>59</v>
      </c>
      <c r="G2088" s="36">
        <v>216</v>
      </c>
      <c r="H2088" s="35">
        <v>0</v>
      </c>
    </row>
    <row r="2089" spans="1:8" s="185" customFormat="1" x14ac:dyDescent="0.3">
      <c r="A2089" s="192" t="s">
        <v>1075</v>
      </c>
      <c r="B2089" s="69">
        <v>44281</v>
      </c>
      <c r="C2089" s="36">
        <v>167</v>
      </c>
      <c r="D2089" s="36">
        <v>880</v>
      </c>
      <c r="E2089" s="37">
        <v>0</v>
      </c>
      <c r="F2089" s="36">
        <v>55</v>
      </c>
      <c r="G2089" s="36">
        <v>180</v>
      </c>
      <c r="H2089" s="35">
        <v>0</v>
      </c>
    </row>
    <row r="2090" spans="1:8" s="185" customFormat="1" x14ac:dyDescent="0.3">
      <c r="A2090" s="192" t="s">
        <v>1069</v>
      </c>
      <c r="B2090" s="69">
        <v>44282</v>
      </c>
      <c r="C2090" s="36">
        <v>416</v>
      </c>
      <c r="D2090" s="36">
        <v>2579</v>
      </c>
      <c r="E2090" s="37">
        <v>0</v>
      </c>
      <c r="F2090" s="36">
        <v>94</v>
      </c>
      <c r="G2090" s="36">
        <v>280</v>
      </c>
      <c r="H2090" s="35">
        <v>0</v>
      </c>
    </row>
    <row r="2091" spans="1:8" s="185" customFormat="1" x14ac:dyDescent="0.3">
      <c r="A2091" s="192" t="s">
        <v>1071</v>
      </c>
      <c r="B2091" s="69">
        <v>44282</v>
      </c>
      <c r="C2091" s="36">
        <v>164</v>
      </c>
      <c r="D2091" s="36">
        <v>1352</v>
      </c>
      <c r="E2091" s="37">
        <v>0</v>
      </c>
      <c r="F2091" s="36">
        <v>53</v>
      </c>
      <c r="G2091" s="36">
        <v>172</v>
      </c>
      <c r="H2091" s="35">
        <v>0</v>
      </c>
    </row>
    <row r="2092" spans="1:8" s="185" customFormat="1" x14ac:dyDescent="0.3">
      <c r="A2092" s="192" t="s">
        <v>1072</v>
      </c>
      <c r="B2092" s="69">
        <v>44282</v>
      </c>
      <c r="C2092" s="36">
        <v>130</v>
      </c>
      <c r="D2092" s="36">
        <v>1205</v>
      </c>
      <c r="E2092" s="37">
        <v>0</v>
      </c>
      <c r="F2092" s="36">
        <v>59</v>
      </c>
      <c r="G2092" s="36">
        <v>336</v>
      </c>
      <c r="H2092" s="35">
        <v>0</v>
      </c>
    </row>
    <row r="2093" spans="1:8" s="185" customFormat="1" x14ac:dyDescent="0.3">
      <c r="A2093" s="192" t="s">
        <v>1073</v>
      </c>
      <c r="B2093" s="69">
        <v>44282</v>
      </c>
      <c r="C2093" s="36">
        <v>77</v>
      </c>
      <c r="D2093" s="36">
        <v>779</v>
      </c>
      <c r="E2093" s="37">
        <v>0</v>
      </c>
      <c r="F2093" s="36">
        <v>27</v>
      </c>
      <c r="G2093" s="36">
        <v>226</v>
      </c>
      <c r="H2093" s="35">
        <v>0</v>
      </c>
    </row>
    <row r="2094" spans="1:8" s="185" customFormat="1" x14ac:dyDescent="0.3">
      <c r="A2094" s="192" t="s">
        <v>1074</v>
      </c>
      <c r="B2094" s="69">
        <v>44282</v>
      </c>
      <c r="C2094" s="36">
        <v>95</v>
      </c>
      <c r="D2094" s="36">
        <v>952</v>
      </c>
      <c r="E2094" s="37">
        <v>0</v>
      </c>
      <c r="F2094" s="36">
        <v>62</v>
      </c>
      <c r="G2094" s="36">
        <v>236</v>
      </c>
      <c r="H2094" s="35">
        <v>0</v>
      </c>
    </row>
    <row r="2095" spans="1:8" s="185" customFormat="1" x14ac:dyDescent="0.3">
      <c r="A2095" s="192" t="s">
        <v>1075</v>
      </c>
      <c r="B2095" s="69">
        <v>44282</v>
      </c>
      <c r="C2095" s="36">
        <v>151</v>
      </c>
      <c r="D2095" s="36">
        <v>835</v>
      </c>
      <c r="E2095" s="37">
        <v>0</v>
      </c>
      <c r="F2095" s="36">
        <v>71</v>
      </c>
      <c r="G2095" s="36">
        <v>225</v>
      </c>
      <c r="H2095" s="35">
        <v>0</v>
      </c>
    </row>
    <row r="2096" spans="1:8" s="185" customFormat="1" x14ac:dyDescent="0.3">
      <c r="A2096" s="192" t="s">
        <v>1069</v>
      </c>
      <c r="B2096" s="69">
        <v>44283</v>
      </c>
      <c r="C2096" s="36">
        <v>391</v>
      </c>
      <c r="D2096" s="36">
        <v>2499</v>
      </c>
      <c r="E2096" s="37">
        <v>0</v>
      </c>
      <c r="F2096" s="36">
        <v>114</v>
      </c>
      <c r="G2096" s="36">
        <v>342</v>
      </c>
      <c r="H2096" s="35">
        <v>0</v>
      </c>
    </row>
    <row r="2097" spans="1:8" s="185" customFormat="1" x14ac:dyDescent="0.3">
      <c r="A2097" s="192" t="s">
        <v>1071</v>
      </c>
      <c r="B2097" s="69">
        <v>44283</v>
      </c>
      <c r="C2097" s="36">
        <v>150</v>
      </c>
      <c r="D2097" s="36">
        <v>1288</v>
      </c>
      <c r="E2097" s="37">
        <v>0</v>
      </c>
      <c r="F2097" s="36">
        <v>72</v>
      </c>
      <c r="G2097" s="36">
        <v>218</v>
      </c>
      <c r="H2097" s="35">
        <v>0</v>
      </c>
    </row>
    <row r="2098" spans="1:8" s="185" customFormat="1" x14ac:dyDescent="0.3">
      <c r="A2098" s="192" t="s">
        <v>1072</v>
      </c>
      <c r="B2098" s="69">
        <v>44283</v>
      </c>
      <c r="C2098" s="36">
        <v>126</v>
      </c>
      <c r="D2098" s="36">
        <v>1175</v>
      </c>
      <c r="E2098" s="37">
        <v>0</v>
      </c>
      <c r="F2098" s="36">
        <v>64</v>
      </c>
      <c r="G2098" s="36">
        <v>354</v>
      </c>
      <c r="H2098" s="35">
        <v>0</v>
      </c>
    </row>
    <row r="2099" spans="1:8" s="185" customFormat="1" x14ac:dyDescent="0.3">
      <c r="A2099" s="192" t="s">
        <v>1073</v>
      </c>
      <c r="B2099" s="69">
        <v>44283</v>
      </c>
      <c r="C2099" s="36">
        <v>82</v>
      </c>
      <c r="D2099" s="36">
        <v>753</v>
      </c>
      <c r="E2099" s="37">
        <v>0</v>
      </c>
      <c r="F2099" s="36">
        <v>19</v>
      </c>
      <c r="G2099" s="36">
        <v>248</v>
      </c>
      <c r="H2099" s="35">
        <v>0</v>
      </c>
    </row>
    <row r="2100" spans="1:8" s="185" customFormat="1" x14ac:dyDescent="0.3">
      <c r="A2100" s="192" t="s">
        <v>1074</v>
      </c>
      <c r="B2100" s="69">
        <v>44283</v>
      </c>
      <c r="C2100" s="36">
        <v>87</v>
      </c>
      <c r="D2100" s="36">
        <v>961</v>
      </c>
      <c r="E2100" s="37">
        <v>0</v>
      </c>
      <c r="F2100" s="36">
        <v>68</v>
      </c>
      <c r="G2100" s="36">
        <v>242</v>
      </c>
      <c r="H2100" s="35">
        <v>0</v>
      </c>
    </row>
    <row r="2101" spans="1:8" s="185" customFormat="1" x14ac:dyDescent="0.3">
      <c r="A2101" s="192" t="s">
        <v>1075</v>
      </c>
      <c r="B2101" s="69">
        <v>44283</v>
      </c>
      <c r="C2101" s="36">
        <v>148</v>
      </c>
      <c r="D2101" s="36">
        <v>797</v>
      </c>
      <c r="E2101" s="37">
        <v>0</v>
      </c>
      <c r="F2101" s="36">
        <v>72</v>
      </c>
      <c r="G2101" s="36">
        <v>266</v>
      </c>
      <c r="H2101" s="35">
        <v>0</v>
      </c>
    </row>
    <row r="2102" spans="1:8" s="185" customFormat="1" x14ac:dyDescent="0.3">
      <c r="A2102" s="192" t="s">
        <v>1069</v>
      </c>
      <c r="B2102" s="69">
        <v>44284</v>
      </c>
      <c r="C2102" s="36">
        <v>386</v>
      </c>
      <c r="D2102" s="36">
        <v>2493</v>
      </c>
      <c r="E2102" s="37">
        <v>0</v>
      </c>
      <c r="F2102" s="36">
        <v>122</v>
      </c>
      <c r="G2102" s="36">
        <v>350</v>
      </c>
      <c r="H2102" s="35">
        <v>0</v>
      </c>
    </row>
    <row r="2103" spans="1:8" s="185" customFormat="1" x14ac:dyDescent="0.3">
      <c r="A2103" s="192" t="s">
        <v>1071</v>
      </c>
      <c r="B2103" s="69">
        <v>44284</v>
      </c>
      <c r="C2103" s="36">
        <v>142</v>
      </c>
      <c r="D2103" s="36">
        <v>1256</v>
      </c>
      <c r="E2103" s="37">
        <v>0</v>
      </c>
      <c r="F2103" s="36">
        <v>70</v>
      </c>
      <c r="G2103" s="36">
        <v>247</v>
      </c>
      <c r="H2103" s="35">
        <v>0</v>
      </c>
    </row>
    <row r="2104" spans="1:8" s="185" customFormat="1" x14ac:dyDescent="0.3">
      <c r="A2104" s="192" t="s">
        <v>1072</v>
      </c>
      <c r="B2104" s="69">
        <v>44284</v>
      </c>
      <c r="C2104" s="36">
        <v>121</v>
      </c>
      <c r="D2104" s="36">
        <v>1175</v>
      </c>
      <c r="E2104" s="37">
        <v>0</v>
      </c>
      <c r="F2104" s="36">
        <v>69</v>
      </c>
      <c r="G2104" s="36">
        <v>367</v>
      </c>
      <c r="H2104" s="35">
        <v>0</v>
      </c>
    </row>
    <row r="2105" spans="1:8" s="185" customFormat="1" x14ac:dyDescent="0.3">
      <c r="A2105" s="192" t="s">
        <v>1073</v>
      </c>
      <c r="B2105" s="69">
        <v>44284</v>
      </c>
      <c r="C2105" s="36">
        <v>85</v>
      </c>
      <c r="D2105" s="36">
        <v>798</v>
      </c>
      <c r="E2105" s="37">
        <v>0</v>
      </c>
      <c r="F2105" s="36">
        <v>16</v>
      </c>
      <c r="G2105" s="36">
        <v>204</v>
      </c>
      <c r="H2105" s="35">
        <v>0</v>
      </c>
    </row>
    <row r="2106" spans="1:8" s="185" customFormat="1" x14ac:dyDescent="0.3">
      <c r="A2106" s="192" t="s">
        <v>1074</v>
      </c>
      <c r="B2106" s="69">
        <v>44284</v>
      </c>
      <c r="C2106" s="36">
        <v>92</v>
      </c>
      <c r="D2106" s="36">
        <v>1000</v>
      </c>
      <c r="E2106" s="37">
        <v>0</v>
      </c>
      <c r="F2106" s="36">
        <v>63</v>
      </c>
      <c r="G2106" s="36">
        <v>206</v>
      </c>
      <c r="H2106" s="35">
        <v>0</v>
      </c>
    </row>
    <row r="2107" spans="1:8" s="185" customFormat="1" x14ac:dyDescent="0.3">
      <c r="A2107" s="192" t="s">
        <v>1075</v>
      </c>
      <c r="B2107" s="69">
        <v>44284</v>
      </c>
      <c r="C2107" s="36">
        <v>152</v>
      </c>
      <c r="D2107" s="36">
        <v>807</v>
      </c>
      <c r="E2107" s="37">
        <v>0</v>
      </c>
      <c r="F2107" s="36">
        <v>68</v>
      </c>
      <c r="G2107" s="36">
        <v>260</v>
      </c>
      <c r="H2107" s="35">
        <v>0</v>
      </c>
    </row>
    <row r="2108" spans="1:8" s="185" customFormat="1" x14ac:dyDescent="0.3">
      <c r="A2108" s="192" t="s">
        <v>1069</v>
      </c>
      <c r="B2108" s="69">
        <v>44285</v>
      </c>
      <c r="C2108" s="36">
        <v>433</v>
      </c>
      <c r="D2108" s="36">
        <v>2602</v>
      </c>
      <c r="E2108" s="37">
        <v>0</v>
      </c>
      <c r="F2108" s="36">
        <v>78</v>
      </c>
      <c r="G2108" s="36">
        <v>245</v>
      </c>
      <c r="H2108" s="35">
        <v>0</v>
      </c>
    </row>
    <row r="2109" spans="1:8" s="185" customFormat="1" x14ac:dyDescent="0.3">
      <c r="A2109" s="192" t="s">
        <v>1071</v>
      </c>
      <c r="B2109" s="69">
        <v>44285</v>
      </c>
      <c r="C2109" s="36">
        <v>163</v>
      </c>
      <c r="D2109" s="36">
        <v>1312</v>
      </c>
      <c r="E2109" s="37">
        <v>0</v>
      </c>
      <c r="F2109" s="36">
        <v>56</v>
      </c>
      <c r="G2109" s="36">
        <v>215</v>
      </c>
      <c r="H2109" s="35">
        <v>0</v>
      </c>
    </row>
    <row r="2110" spans="1:8" s="185" customFormat="1" x14ac:dyDescent="0.3">
      <c r="A2110" s="192" t="s">
        <v>1072</v>
      </c>
      <c r="B2110" s="69">
        <v>44285</v>
      </c>
      <c r="C2110" s="36">
        <v>129</v>
      </c>
      <c r="D2110" s="36">
        <v>1268</v>
      </c>
      <c r="E2110" s="37">
        <v>0</v>
      </c>
      <c r="F2110" s="36">
        <v>62</v>
      </c>
      <c r="G2110" s="36">
        <v>296</v>
      </c>
      <c r="H2110" s="35">
        <v>0</v>
      </c>
    </row>
    <row r="2111" spans="1:8" s="185" customFormat="1" x14ac:dyDescent="0.3">
      <c r="A2111" s="192" t="s">
        <v>1073</v>
      </c>
      <c r="B2111" s="69">
        <v>44285</v>
      </c>
      <c r="C2111" s="36">
        <v>81</v>
      </c>
      <c r="D2111" s="36">
        <v>847</v>
      </c>
      <c r="E2111" s="37">
        <v>0</v>
      </c>
      <c r="F2111" s="36">
        <v>20</v>
      </c>
      <c r="G2111" s="36">
        <v>162</v>
      </c>
      <c r="H2111" s="35">
        <v>0</v>
      </c>
    </row>
    <row r="2112" spans="1:8" s="185" customFormat="1" x14ac:dyDescent="0.3">
      <c r="A2112" s="192" t="s">
        <v>1074</v>
      </c>
      <c r="B2112" s="69">
        <v>44285</v>
      </c>
      <c r="C2112" s="36">
        <v>97</v>
      </c>
      <c r="D2112" s="36">
        <v>992</v>
      </c>
      <c r="E2112" s="37">
        <v>0</v>
      </c>
      <c r="F2112" s="36">
        <v>61</v>
      </c>
      <c r="G2112" s="36">
        <v>210</v>
      </c>
      <c r="H2112" s="35">
        <v>0</v>
      </c>
    </row>
    <row r="2113" spans="1:8" s="185" customFormat="1" x14ac:dyDescent="0.3">
      <c r="A2113" s="192" t="s">
        <v>1075</v>
      </c>
      <c r="B2113" s="69">
        <v>44285</v>
      </c>
      <c r="C2113" s="36">
        <v>156</v>
      </c>
      <c r="D2113" s="36">
        <v>856</v>
      </c>
      <c r="E2113" s="37">
        <v>0</v>
      </c>
      <c r="F2113" s="36">
        <v>64</v>
      </c>
      <c r="G2113" s="36">
        <v>220</v>
      </c>
      <c r="H2113" s="35">
        <v>0</v>
      </c>
    </row>
    <row r="2114" spans="1:8" s="185" customFormat="1" x14ac:dyDescent="0.3">
      <c r="A2114" s="192" t="s">
        <v>1069</v>
      </c>
      <c r="B2114" s="69">
        <v>44286</v>
      </c>
      <c r="C2114" s="36">
        <v>434</v>
      </c>
      <c r="D2114" s="36">
        <v>2648</v>
      </c>
      <c r="E2114" s="37">
        <v>0</v>
      </c>
      <c r="F2114" s="36">
        <v>77</v>
      </c>
      <c r="G2114" s="36">
        <v>201</v>
      </c>
      <c r="H2114" s="35">
        <v>0</v>
      </c>
    </row>
    <row r="2115" spans="1:8" s="185" customFormat="1" x14ac:dyDescent="0.3">
      <c r="A2115" s="192" t="s">
        <v>1071</v>
      </c>
      <c r="B2115" s="69">
        <v>44286</v>
      </c>
      <c r="C2115" s="36">
        <v>164</v>
      </c>
      <c r="D2115" s="36">
        <v>1321</v>
      </c>
      <c r="E2115" s="37">
        <v>0</v>
      </c>
      <c r="F2115" s="36">
        <v>51</v>
      </c>
      <c r="G2115" s="36">
        <v>210</v>
      </c>
      <c r="H2115" s="35">
        <v>0</v>
      </c>
    </row>
    <row r="2116" spans="1:8" s="185" customFormat="1" x14ac:dyDescent="0.3">
      <c r="A2116" s="192" t="s">
        <v>1072</v>
      </c>
      <c r="B2116" s="69">
        <v>44286</v>
      </c>
      <c r="C2116" s="36">
        <v>141</v>
      </c>
      <c r="D2116" s="36">
        <v>1238</v>
      </c>
      <c r="E2116" s="37">
        <v>0</v>
      </c>
      <c r="F2116" s="36">
        <v>56</v>
      </c>
      <c r="G2116" s="36">
        <v>323</v>
      </c>
      <c r="H2116" s="35">
        <v>0</v>
      </c>
    </row>
    <row r="2117" spans="1:8" s="185" customFormat="1" x14ac:dyDescent="0.3">
      <c r="A2117" s="192" t="s">
        <v>1073</v>
      </c>
      <c r="B2117" s="69">
        <v>44286</v>
      </c>
      <c r="C2117" s="36">
        <v>80</v>
      </c>
      <c r="D2117" s="36">
        <v>874</v>
      </c>
      <c r="E2117" s="37">
        <v>0</v>
      </c>
      <c r="F2117" s="36">
        <v>20</v>
      </c>
      <c r="G2117" s="36">
        <v>139</v>
      </c>
      <c r="H2117" s="35">
        <v>0</v>
      </c>
    </row>
    <row r="2118" spans="1:8" s="185" customFormat="1" x14ac:dyDescent="0.3">
      <c r="A2118" s="192" t="s">
        <v>1074</v>
      </c>
      <c r="B2118" s="69">
        <v>44286</v>
      </c>
      <c r="C2118" s="36">
        <v>94</v>
      </c>
      <c r="D2118" s="36">
        <v>993</v>
      </c>
      <c r="E2118" s="37">
        <v>0</v>
      </c>
      <c r="F2118" s="36">
        <v>61</v>
      </c>
      <c r="G2118" s="36">
        <v>211</v>
      </c>
      <c r="H2118" s="35">
        <v>0</v>
      </c>
    </row>
    <row r="2119" spans="1:8" s="185" customFormat="1" x14ac:dyDescent="0.3">
      <c r="A2119" s="192" t="s">
        <v>1075</v>
      </c>
      <c r="B2119" s="69">
        <v>44286</v>
      </c>
      <c r="C2119" s="36">
        <v>159</v>
      </c>
      <c r="D2119" s="36">
        <v>871</v>
      </c>
      <c r="E2119" s="37">
        <v>0</v>
      </c>
      <c r="F2119" s="36">
        <v>61</v>
      </c>
      <c r="G2119" s="36">
        <v>201</v>
      </c>
      <c r="H2119" s="35">
        <v>0</v>
      </c>
    </row>
    <row r="2120" spans="1:8" s="185" customFormat="1" x14ac:dyDescent="0.3">
      <c r="A2120" s="192" t="s">
        <v>1069</v>
      </c>
      <c r="B2120" s="69">
        <v>44287</v>
      </c>
      <c r="C2120" s="36">
        <v>411</v>
      </c>
      <c r="D2120" s="36">
        <v>2626</v>
      </c>
      <c r="E2120" s="37">
        <v>0</v>
      </c>
      <c r="F2120" s="36">
        <v>93</v>
      </c>
      <c r="G2120" s="36">
        <v>228</v>
      </c>
      <c r="H2120" s="35">
        <v>0</v>
      </c>
    </row>
    <row r="2121" spans="1:8" s="185" customFormat="1" x14ac:dyDescent="0.3">
      <c r="A2121" s="192" t="s">
        <v>1071</v>
      </c>
      <c r="B2121" s="69">
        <v>44287</v>
      </c>
      <c r="C2121" s="36">
        <v>166</v>
      </c>
      <c r="D2121" s="36">
        <v>1317</v>
      </c>
      <c r="E2121" s="37">
        <v>0</v>
      </c>
      <c r="F2121" s="36">
        <v>53</v>
      </c>
      <c r="G2121" s="36">
        <v>195</v>
      </c>
      <c r="H2121" s="35">
        <v>0</v>
      </c>
    </row>
    <row r="2122" spans="1:8" s="185" customFormat="1" x14ac:dyDescent="0.3">
      <c r="A2122" s="192" t="s">
        <v>1072</v>
      </c>
      <c r="B2122" s="69">
        <v>44287</v>
      </c>
      <c r="C2122" s="36">
        <v>130</v>
      </c>
      <c r="D2122" s="36">
        <v>1269</v>
      </c>
      <c r="E2122" s="37">
        <v>0</v>
      </c>
      <c r="F2122" s="36">
        <v>65</v>
      </c>
      <c r="G2122" s="36">
        <v>276</v>
      </c>
      <c r="H2122" s="35">
        <v>0</v>
      </c>
    </row>
    <row r="2123" spans="1:8" s="185" customFormat="1" x14ac:dyDescent="0.3">
      <c r="A2123" s="192" t="s">
        <v>1073</v>
      </c>
      <c r="B2123" s="69">
        <v>44287</v>
      </c>
      <c r="C2123" s="36">
        <v>83</v>
      </c>
      <c r="D2123" s="36">
        <v>894</v>
      </c>
      <c r="E2123" s="37">
        <v>0</v>
      </c>
      <c r="F2123" s="36">
        <v>18</v>
      </c>
      <c r="G2123" s="36">
        <v>118</v>
      </c>
      <c r="H2123" s="35">
        <v>0</v>
      </c>
    </row>
    <row r="2124" spans="1:8" s="185" customFormat="1" x14ac:dyDescent="0.3">
      <c r="A2124" s="192" t="s">
        <v>1074</v>
      </c>
      <c r="B2124" s="69">
        <v>44287</v>
      </c>
      <c r="C2124" s="36">
        <v>96</v>
      </c>
      <c r="D2124" s="36">
        <v>1007</v>
      </c>
      <c r="E2124" s="37">
        <v>0</v>
      </c>
      <c r="F2124" s="36">
        <v>59</v>
      </c>
      <c r="G2124" s="36">
        <v>193</v>
      </c>
      <c r="H2124" s="35">
        <v>0</v>
      </c>
    </row>
    <row r="2125" spans="1:8" s="185" customFormat="1" x14ac:dyDescent="0.3">
      <c r="A2125" s="192" t="s">
        <v>1075</v>
      </c>
      <c r="B2125" s="69">
        <v>44287</v>
      </c>
      <c r="C2125" s="36">
        <v>163</v>
      </c>
      <c r="D2125" s="36">
        <v>860</v>
      </c>
      <c r="E2125" s="37">
        <v>0</v>
      </c>
      <c r="F2125" s="36">
        <v>57</v>
      </c>
      <c r="G2125" s="36">
        <v>212</v>
      </c>
      <c r="H2125" s="35">
        <v>0</v>
      </c>
    </row>
    <row r="2126" spans="1:8" s="185" customFormat="1" x14ac:dyDescent="0.3">
      <c r="A2126" s="192" t="s">
        <v>1069</v>
      </c>
      <c r="B2126" s="69">
        <v>44288</v>
      </c>
      <c r="C2126" s="36">
        <v>401</v>
      </c>
      <c r="D2126" s="36">
        <v>2600</v>
      </c>
      <c r="E2126" s="37">
        <v>0</v>
      </c>
      <c r="F2126" s="36">
        <v>103</v>
      </c>
      <c r="G2126" s="36">
        <v>254</v>
      </c>
      <c r="H2126" s="35">
        <v>0</v>
      </c>
    </row>
    <row r="2127" spans="1:8" s="185" customFormat="1" x14ac:dyDescent="0.3">
      <c r="A2127" s="192" t="s">
        <v>1071</v>
      </c>
      <c r="B2127" s="69">
        <v>44288</v>
      </c>
      <c r="C2127" s="36">
        <v>161</v>
      </c>
      <c r="D2127" s="36">
        <v>1321</v>
      </c>
      <c r="E2127" s="37">
        <v>0</v>
      </c>
      <c r="F2127" s="36">
        <v>53</v>
      </c>
      <c r="G2127" s="36">
        <v>205</v>
      </c>
      <c r="H2127" s="35">
        <v>0</v>
      </c>
    </row>
    <row r="2128" spans="1:8" s="185" customFormat="1" x14ac:dyDescent="0.3">
      <c r="A2128" s="192" t="s">
        <v>1072</v>
      </c>
      <c r="B2128" s="69">
        <v>44288</v>
      </c>
      <c r="C2128" s="36">
        <v>130</v>
      </c>
      <c r="D2128" s="36">
        <v>1238</v>
      </c>
      <c r="E2128" s="37">
        <v>0</v>
      </c>
      <c r="F2128" s="36">
        <v>64</v>
      </c>
      <c r="G2128" s="36">
        <v>292</v>
      </c>
      <c r="H2128" s="35">
        <v>0</v>
      </c>
    </row>
    <row r="2129" spans="1:8" s="185" customFormat="1" x14ac:dyDescent="0.3">
      <c r="A2129" s="192" t="s">
        <v>1073</v>
      </c>
      <c r="B2129" s="69">
        <v>44288</v>
      </c>
      <c r="C2129" s="36">
        <v>78</v>
      </c>
      <c r="D2129" s="36">
        <v>903</v>
      </c>
      <c r="E2129" s="37">
        <v>0</v>
      </c>
      <c r="F2129" s="36">
        <v>21</v>
      </c>
      <c r="G2129" s="36">
        <v>119</v>
      </c>
      <c r="H2129" s="35">
        <v>0</v>
      </c>
    </row>
    <row r="2130" spans="1:8" s="185" customFormat="1" x14ac:dyDescent="0.3">
      <c r="A2130" s="192" t="s">
        <v>1074</v>
      </c>
      <c r="B2130" s="69">
        <v>44288</v>
      </c>
      <c r="C2130" s="36">
        <v>95</v>
      </c>
      <c r="D2130" s="36">
        <v>958</v>
      </c>
      <c r="E2130" s="37">
        <v>0</v>
      </c>
      <c r="F2130" s="36">
        <v>60</v>
      </c>
      <c r="G2130" s="36">
        <v>236</v>
      </c>
      <c r="H2130" s="35">
        <v>0</v>
      </c>
    </row>
    <row r="2131" spans="1:8" s="185" customFormat="1" x14ac:dyDescent="0.3">
      <c r="A2131" s="192" t="s">
        <v>1075</v>
      </c>
      <c r="B2131" s="69">
        <v>44288</v>
      </c>
      <c r="C2131" s="36">
        <v>171</v>
      </c>
      <c r="D2131" s="36">
        <v>867</v>
      </c>
      <c r="E2131" s="37">
        <v>0</v>
      </c>
      <c r="F2131" s="36">
        <v>49</v>
      </c>
      <c r="G2131" s="36">
        <v>205</v>
      </c>
      <c r="H2131" s="35">
        <v>0</v>
      </c>
    </row>
    <row r="2132" spans="1:8" s="185" customFormat="1" x14ac:dyDescent="0.3">
      <c r="A2132" s="192" t="s">
        <v>1069</v>
      </c>
      <c r="B2132" s="69">
        <v>44289</v>
      </c>
      <c r="C2132" s="36">
        <v>410</v>
      </c>
      <c r="D2132" s="36">
        <v>2574</v>
      </c>
      <c r="E2132" s="37">
        <v>0</v>
      </c>
      <c r="F2132" s="36">
        <v>96</v>
      </c>
      <c r="G2132" s="36">
        <v>281</v>
      </c>
      <c r="H2132" s="35">
        <v>0</v>
      </c>
    </row>
    <row r="2133" spans="1:8" s="185" customFormat="1" x14ac:dyDescent="0.3">
      <c r="A2133" s="192" t="s">
        <v>1071</v>
      </c>
      <c r="B2133" s="69">
        <v>44289</v>
      </c>
      <c r="C2133" s="36">
        <v>150</v>
      </c>
      <c r="D2133" s="36">
        <v>1294</v>
      </c>
      <c r="E2133" s="37">
        <v>0</v>
      </c>
      <c r="F2133" s="36">
        <v>63</v>
      </c>
      <c r="G2133" s="36">
        <v>247</v>
      </c>
      <c r="H2133" s="35">
        <v>0</v>
      </c>
    </row>
    <row r="2134" spans="1:8" s="185" customFormat="1" x14ac:dyDescent="0.3">
      <c r="A2134" s="192" t="s">
        <v>1072</v>
      </c>
      <c r="B2134" s="69">
        <v>44289</v>
      </c>
      <c r="C2134" s="36">
        <v>119</v>
      </c>
      <c r="D2134" s="36">
        <v>1183</v>
      </c>
      <c r="E2134" s="37">
        <v>0</v>
      </c>
      <c r="F2134" s="36">
        <v>71</v>
      </c>
      <c r="G2134" s="36">
        <v>366</v>
      </c>
      <c r="H2134" s="35">
        <v>0</v>
      </c>
    </row>
    <row r="2135" spans="1:8" s="185" customFormat="1" x14ac:dyDescent="0.3">
      <c r="A2135" s="192" t="s">
        <v>1073</v>
      </c>
      <c r="B2135" s="69">
        <v>44289</v>
      </c>
      <c r="C2135" s="36">
        <v>77</v>
      </c>
      <c r="D2135" s="36">
        <v>832</v>
      </c>
      <c r="E2135" s="37">
        <v>0</v>
      </c>
      <c r="F2135" s="36">
        <v>23</v>
      </c>
      <c r="G2135" s="36">
        <v>178</v>
      </c>
      <c r="H2135" s="35">
        <v>0</v>
      </c>
    </row>
    <row r="2136" spans="1:8" s="185" customFormat="1" x14ac:dyDescent="0.3">
      <c r="A2136" s="192" t="s">
        <v>1074</v>
      </c>
      <c r="B2136" s="69">
        <v>44289</v>
      </c>
      <c r="C2136" s="36">
        <v>90</v>
      </c>
      <c r="D2136" s="36">
        <v>922</v>
      </c>
      <c r="E2136" s="37">
        <v>0</v>
      </c>
      <c r="F2136" s="36">
        <v>65</v>
      </c>
      <c r="G2136" s="36">
        <v>272</v>
      </c>
      <c r="H2136" s="35">
        <v>0</v>
      </c>
    </row>
    <row r="2137" spans="1:8" s="185" customFormat="1" x14ac:dyDescent="0.3">
      <c r="A2137" s="192" t="s">
        <v>1075</v>
      </c>
      <c r="B2137" s="69">
        <v>44289</v>
      </c>
      <c r="C2137" s="36">
        <v>160</v>
      </c>
      <c r="D2137" s="36">
        <v>821</v>
      </c>
      <c r="E2137" s="37">
        <v>0</v>
      </c>
      <c r="F2137" s="36">
        <v>60</v>
      </c>
      <c r="G2137" s="36">
        <v>254</v>
      </c>
      <c r="H2137" s="35">
        <v>0</v>
      </c>
    </row>
    <row r="2138" spans="1:8" s="185" customFormat="1" x14ac:dyDescent="0.3">
      <c r="A2138" s="192" t="s">
        <v>1069</v>
      </c>
      <c r="B2138" s="69">
        <v>44290</v>
      </c>
      <c r="C2138" s="36">
        <v>409</v>
      </c>
      <c r="D2138" s="36">
        <v>2426</v>
      </c>
      <c r="E2138" s="37">
        <v>0</v>
      </c>
      <c r="F2138" s="36">
        <v>96</v>
      </c>
      <c r="G2138" s="36">
        <v>391</v>
      </c>
      <c r="H2138" s="35">
        <v>0</v>
      </c>
    </row>
    <row r="2139" spans="1:8" s="185" customFormat="1" x14ac:dyDescent="0.3">
      <c r="A2139" s="192" t="s">
        <v>1071</v>
      </c>
      <c r="B2139" s="69">
        <v>44290</v>
      </c>
      <c r="C2139" s="36">
        <v>146</v>
      </c>
      <c r="D2139" s="36">
        <v>1204</v>
      </c>
      <c r="E2139" s="37">
        <v>0</v>
      </c>
      <c r="F2139" s="36">
        <v>64</v>
      </c>
      <c r="G2139" s="36">
        <v>261</v>
      </c>
      <c r="H2139" s="35">
        <v>0</v>
      </c>
    </row>
    <row r="2140" spans="1:8" s="185" customFormat="1" x14ac:dyDescent="0.3">
      <c r="A2140" s="192" t="s">
        <v>1072</v>
      </c>
      <c r="B2140" s="69">
        <v>44290</v>
      </c>
      <c r="C2140" s="36">
        <v>119</v>
      </c>
      <c r="D2140" s="36">
        <v>1161</v>
      </c>
      <c r="E2140" s="37">
        <v>0</v>
      </c>
      <c r="F2140" s="36">
        <v>71</v>
      </c>
      <c r="G2140" s="36">
        <v>377</v>
      </c>
      <c r="H2140" s="35">
        <v>0</v>
      </c>
    </row>
    <row r="2141" spans="1:8" s="185" customFormat="1" x14ac:dyDescent="0.3">
      <c r="A2141" s="192" t="s">
        <v>1073</v>
      </c>
      <c r="B2141" s="69">
        <v>44290</v>
      </c>
      <c r="C2141" s="36">
        <v>79</v>
      </c>
      <c r="D2141" s="36">
        <v>769</v>
      </c>
      <c r="E2141" s="37">
        <v>0</v>
      </c>
      <c r="F2141" s="36">
        <v>23</v>
      </c>
      <c r="G2141" s="36">
        <v>216</v>
      </c>
      <c r="H2141" s="35">
        <v>0</v>
      </c>
    </row>
    <row r="2142" spans="1:8" s="185" customFormat="1" x14ac:dyDescent="0.3">
      <c r="A2142" s="192" t="s">
        <v>1074</v>
      </c>
      <c r="B2142" s="69">
        <v>44290</v>
      </c>
      <c r="C2142" s="36">
        <v>91</v>
      </c>
      <c r="D2142" s="36">
        <v>887</v>
      </c>
      <c r="E2142" s="37">
        <v>0</v>
      </c>
      <c r="F2142" s="36">
        <v>64</v>
      </c>
      <c r="G2142" s="36">
        <v>277</v>
      </c>
      <c r="H2142" s="35">
        <v>0</v>
      </c>
    </row>
    <row r="2143" spans="1:8" s="185" customFormat="1" x14ac:dyDescent="0.3">
      <c r="A2143" s="192" t="s">
        <v>1075</v>
      </c>
      <c r="B2143" s="69">
        <v>44290</v>
      </c>
      <c r="C2143" s="36">
        <v>157</v>
      </c>
      <c r="D2143" s="36">
        <v>813</v>
      </c>
      <c r="E2143" s="37">
        <v>0</v>
      </c>
      <c r="F2143" s="36">
        <v>63</v>
      </c>
      <c r="G2143" s="36">
        <v>256</v>
      </c>
      <c r="H2143" s="35">
        <v>0</v>
      </c>
    </row>
    <row r="2144" spans="1:8" s="185" customFormat="1" x14ac:dyDescent="0.3">
      <c r="A2144" s="192" t="s">
        <v>1069</v>
      </c>
      <c r="B2144" s="69">
        <v>44291</v>
      </c>
      <c r="C2144" s="36">
        <v>398</v>
      </c>
      <c r="D2144" s="36">
        <v>2449</v>
      </c>
      <c r="E2144" s="37">
        <v>0</v>
      </c>
      <c r="F2144" s="36">
        <v>105</v>
      </c>
      <c r="G2144" s="36">
        <v>382</v>
      </c>
      <c r="H2144" s="35">
        <v>0</v>
      </c>
    </row>
    <row r="2145" spans="1:8" s="185" customFormat="1" x14ac:dyDescent="0.3">
      <c r="A2145" s="192" t="s">
        <v>1071</v>
      </c>
      <c r="B2145" s="69">
        <v>44291</v>
      </c>
      <c r="C2145" s="36">
        <v>138</v>
      </c>
      <c r="D2145" s="36">
        <v>1222</v>
      </c>
      <c r="E2145" s="37">
        <v>0</v>
      </c>
      <c r="F2145" s="36">
        <v>74</v>
      </c>
      <c r="G2145" s="36">
        <v>284</v>
      </c>
      <c r="H2145" s="35">
        <v>0</v>
      </c>
    </row>
    <row r="2146" spans="1:8" s="185" customFormat="1" x14ac:dyDescent="0.3">
      <c r="A2146" s="192" t="s">
        <v>1072</v>
      </c>
      <c r="B2146" s="69">
        <v>44291</v>
      </c>
      <c r="C2146" s="36">
        <v>122</v>
      </c>
      <c r="D2146" s="36">
        <v>1182</v>
      </c>
      <c r="E2146" s="37">
        <v>0</v>
      </c>
      <c r="F2146" s="36">
        <v>69</v>
      </c>
      <c r="G2146" s="36">
        <v>365</v>
      </c>
      <c r="H2146" s="35">
        <v>0</v>
      </c>
    </row>
    <row r="2147" spans="1:8" s="185" customFormat="1" x14ac:dyDescent="0.3">
      <c r="A2147" s="192" t="s">
        <v>1073</v>
      </c>
      <c r="B2147" s="69">
        <v>44291</v>
      </c>
      <c r="C2147" s="36">
        <v>84</v>
      </c>
      <c r="D2147" s="36">
        <v>828</v>
      </c>
      <c r="E2147" s="37">
        <v>0</v>
      </c>
      <c r="F2147" s="36">
        <v>17</v>
      </c>
      <c r="G2147" s="36">
        <v>170</v>
      </c>
      <c r="H2147" s="35">
        <v>0</v>
      </c>
    </row>
    <row r="2148" spans="1:8" s="185" customFormat="1" x14ac:dyDescent="0.3">
      <c r="A2148" s="192" t="s">
        <v>1074</v>
      </c>
      <c r="B2148" s="69">
        <v>44291</v>
      </c>
      <c r="C2148" s="36">
        <v>98</v>
      </c>
      <c r="D2148" s="36">
        <v>934</v>
      </c>
      <c r="E2148" s="37">
        <v>0</v>
      </c>
      <c r="F2148" s="36">
        <v>57</v>
      </c>
      <c r="G2148" s="36">
        <v>232</v>
      </c>
      <c r="H2148" s="35">
        <v>0</v>
      </c>
    </row>
    <row r="2149" spans="1:8" s="185" customFormat="1" x14ac:dyDescent="0.3">
      <c r="A2149" s="192" t="s">
        <v>1075</v>
      </c>
      <c r="B2149" s="69">
        <v>44291</v>
      </c>
      <c r="C2149" s="36">
        <v>158</v>
      </c>
      <c r="D2149" s="36">
        <v>813</v>
      </c>
      <c r="E2149" s="37">
        <v>0</v>
      </c>
      <c r="F2149" s="36">
        <v>62</v>
      </c>
      <c r="G2149" s="36">
        <v>258</v>
      </c>
      <c r="H2149" s="35">
        <v>0</v>
      </c>
    </row>
    <row r="2150" spans="1:8" s="185" customFormat="1" x14ac:dyDescent="0.3">
      <c r="A2150" s="192" t="s">
        <v>1069</v>
      </c>
      <c r="B2150" s="69">
        <v>44292</v>
      </c>
      <c r="C2150" s="36">
        <v>402</v>
      </c>
      <c r="D2150" s="36">
        <v>2660</v>
      </c>
      <c r="E2150" s="37">
        <v>0</v>
      </c>
      <c r="F2150" s="36">
        <v>105</v>
      </c>
      <c r="G2150" s="36">
        <v>186</v>
      </c>
      <c r="H2150" s="35">
        <v>0</v>
      </c>
    </row>
    <row r="2151" spans="1:8" s="185" customFormat="1" x14ac:dyDescent="0.3">
      <c r="A2151" s="192" t="s">
        <v>1071</v>
      </c>
      <c r="B2151" s="69">
        <v>44292</v>
      </c>
      <c r="C2151" s="36">
        <v>153</v>
      </c>
      <c r="D2151" s="36">
        <v>1287</v>
      </c>
      <c r="E2151" s="37">
        <v>0</v>
      </c>
      <c r="F2151" s="36">
        <v>67</v>
      </c>
      <c r="G2151" s="36">
        <v>238</v>
      </c>
      <c r="H2151" s="35">
        <v>0</v>
      </c>
    </row>
    <row r="2152" spans="1:8" s="185" customFormat="1" x14ac:dyDescent="0.3">
      <c r="A2152" s="192" t="s">
        <v>1072</v>
      </c>
      <c r="B2152" s="69">
        <v>44292</v>
      </c>
      <c r="C2152" s="36">
        <v>127</v>
      </c>
      <c r="D2152" s="36">
        <v>1275</v>
      </c>
      <c r="E2152" s="37">
        <v>0</v>
      </c>
      <c r="F2152" s="36">
        <v>67</v>
      </c>
      <c r="G2152" s="36">
        <v>297</v>
      </c>
      <c r="H2152" s="35">
        <v>0</v>
      </c>
    </row>
    <row r="2153" spans="1:8" s="185" customFormat="1" x14ac:dyDescent="0.3">
      <c r="A2153" s="192" t="s">
        <v>1073</v>
      </c>
      <c r="B2153" s="69">
        <v>44292</v>
      </c>
      <c r="C2153" s="36">
        <v>85</v>
      </c>
      <c r="D2153" s="36">
        <v>870</v>
      </c>
      <c r="E2153" s="37">
        <v>0</v>
      </c>
      <c r="F2153" s="36">
        <v>18</v>
      </c>
      <c r="G2153" s="36">
        <v>138</v>
      </c>
      <c r="H2153" s="35">
        <v>0</v>
      </c>
    </row>
    <row r="2154" spans="1:8" s="185" customFormat="1" x14ac:dyDescent="0.3">
      <c r="A2154" s="192" t="s">
        <v>1074</v>
      </c>
      <c r="B2154" s="69">
        <v>44292</v>
      </c>
      <c r="C2154" s="36">
        <v>98</v>
      </c>
      <c r="D2154" s="36">
        <v>985</v>
      </c>
      <c r="E2154" s="37">
        <v>0</v>
      </c>
      <c r="F2154" s="36">
        <v>58</v>
      </c>
      <c r="G2154" s="36">
        <v>203</v>
      </c>
      <c r="H2154" s="35">
        <v>0</v>
      </c>
    </row>
    <row r="2155" spans="1:8" s="185" customFormat="1" x14ac:dyDescent="0.3">
      <c r="A2155" s="192" t="s">
        <v>1075</v>
      </c>
      <c r="B2155" s="69">
        <v>44292</v>
      </c>
      <c r="C2155" s="36">
        <v>171</v>
      </c>
      <c r="D2155" s="36">
        <v>876</v>
      </c>
      <c r="E2155" s="37">
        <v>0</v>
      </c>
      <c r="F2155" s="36">
        <v>49</v>
      </c>
      <c r="G2155" s="36">
        <v>205</v>
      </c>
      <c r="H2155" s="35">
        <v>0</v>
      </c>
    </row>
    <row r="2156" spans="1:8" s="185" customFormat="1" x14ac:dyDescent="0.3">
      <c r="A2156" s="192" t="s">
        <v>1069</v>
      </c>
      <c r="B2156" s="69">
        <v>44293</v>
      </c>
      <c r="C2156" s="36">
        <v>423</v>
      </c>
      <c r="D2156" s="36">
        <v>2705</v>
      </c>
      <c r="E2156" s="37">
        <v>0</v>
      </c>
      <c r="F2156" s="36">
        <v>79</v>
      </c>
      <c r="G2156" s="36">
        <v>136</v>
      </c>
      <c r="H2156" s="35">
        <v>0</v>
      </c>
    </row>
    <row r="2157" spans="1:8" s="185" customFormat="1" x14ac:dyDescent="0.3">
      <c r="A2157" s="192" t="s">
        <v>1071</v>
      </c>
      <c r="B2157" s="69">
        <v>44293</v>
      </c>
      <c r="C2157" s="36">
        <v>151</v>
      </c>
      <c r="D2157" s="36">
        <v>1346</v>
      </c>
      <c r="E2157" s="37">
        <v>0</v>
      </c>
      <c r="F2157" s="36">
        <v>71</v>
      </c>
      <c r="G2157" s="36">
        <v>208</v>
      </c>
      <c r="H2157" s="35">
        <v>0</v>
      </c>
    </row>
    <row r="2158" spans="1:8" s="185" customFormat="1" x14ac:dyDescent="0.3">
      <c r="A2158" s="192" t="s">
        <v>1072</v>
      </c>
      <c r="B2158" s="69">
        <v>44293</v>
      </c>
      <c r="C2158" s="36">
        <v>127</v>
      </c>
      <c r="D2158" s="36">
        <v>1281</v>
      </c>
      <c r="E2158" s="37">
        <v>0</v>
      </c>
      <c r="F2158" s="36">
        <v>67</v>
      </c>
      <c r="G2158" s="36">
        <v>288</v>
      </c>
      <c r="H2158" s="35">
        <v>0</v>
      </c>
    </row>
    <row r="2159" spans="1:8" s="185" customFormat="1" x14ac:dyDescent="0.3">
      <c r="A2159" s="192" t="s">
        <v>1073</v>
      </c>
      <c r="B2159" s="69">
        <v>44293</v>
      </c>
      <c r="C2159" s="36">
        <v>87</v>
      </c>
      <c r="D2159" s="36">
        <v>881</v>
      </c>
      <c r="E2159" s="37">
        <v>0</v>
      </c>
      <c r="F2159" s="36">
        <v>14</v>
      </c>
      <c r="G2159" s="36">
        <v>127</v>
      </c>
      <c r="H2159" s="35">
        <v>0</v>
      </c>
    </row>
    <row r="2160" spans="1:8" s="185" customFormat="1" x14ac:dyDescent="0.3">
      <c r="A2160" s="192" t="s">
        <v>1074</v>
      </c>
      <c r="B2160" s="69">
        <v>44293</v>
      </c>
      <c r="C2160" s="36">
        <v>92</v>
      </c>
      <c r="D2160" s="36">
        <v>1003</v>
      </c>
      <c r="E2160" s="37">
        <v>0</v>
      </c>
      <c r="F2160" s="36">
        <v>63</v>
      </c>
      <c r="G2160" s="36">
        <v>197</v>
      </c>
      <c r="H2160" s="35">
        <v>0</v>
      </c>
    </row>
    <row r="2161" spans="1:8" s="185" customFormat="1" x14ac:dyDescent="0.3">
      <c r="A2161" s="192" t="s">
        <v>1075</v>
      </c>
      <c r="B2161" s="69">
        <v>44293</v>
      </c>
      <c r="C2161" s="36">
        <v>168</v>
      </c>
      <c r="D2161" s="36">
        <v>885</v>
      </c>
      <c r="E2161" s="37">
        <v>0</v>
      </c>
      <c r="F2161" s="36">
        <v>52</v>
      </c>
      <c r="G2161" s="36">
        <v>196</v>
      </c>
      <c r="H2161" s="35">
        <v>0</v>
      </c>
    </row>
    <row r="2162" spans="1:8" s="185" customFormat="1" x14ac:dyDescent="0.3">
      <c r="A2162" s="192" t="s">
        <v>1069</v>
      </c>
      <c r="B2162" s="69">
        <v>44294</v>
      </c>
      <c r="C2162" s="36">
        <v>403</v>
      </c>
      <c r="D2162" s="36">
        <v>2699</v>
      </c>
      <c r="E2162" s="37">
        <v>0</v>
      </c>
      <c r="F2162" s="36">
        <v>98</v>
      </c>
      <c r="G2162" s="36">
        <v>167</v>
      </c>
      <c r="H2162" s="35">
        <v>0</v>
      </c>
    </row>
    <row r="2163" spans="1:8" s="185" customFormat="1" x14ac:dyDescent="0.3">
      <c r="A2163" s="192" t="s">
        <v>1071</v>
      </c>
      <c r="B2163" s="69">
        <v>44294</v>
      </c>
      <c r="C2163" s="36">
        <v>157</v>
      </c>
      <c r="D2163" s="36">
        <v>1338</v>
      </c>
      <c r="E2163" s="37">
        <v>0</v>
      </c>
      <c r="F2163" s="36">
        <v>66</v>
      </c>
      <c r="G2163" s="36">
        <v>201</v>
      </c>
      <c r="H2163" s="35">
        <v>0</v>
      </c>
    </row>
    <row r="2164" spans="1:8" s="185" customFormat="1" x14ac:dyDescent="0.3">
      <c r="A2164" s="192" t="s">
        <v>1072</v>
      </c>
      <c r="B2164" s="69">
        <v>44294</v>
      </c>
      <c r="C2164" s="36">
        <v>128</v>
      </c>
      <c r="D2164" s="36">
        <v>1303</v>
      </c>
      <c r="E2164" s="37">
        <v>0</v>
      </c>
      <c r="F2164" s="36">
        <v>61</v>
      </c>
      <c r="G2164" s="36">
        <v>271</v>
      </c>
      <c r="H2164" s="35">
        <v>0</v>
      </c>
    </row>
    <row r="2165" spans="1:8" s="185" customFormat="1" x14ac:dyDescent="0.3">
      <c r="A2165" s="192" t="s">
        <v>1073</v>
      </c>
      <c r="B2165" s="69">
        <v>44294</v>
      </c>
      <c r="C2165" s="36">
        <v>80</v>
      </c>
      <c r="D2165" s="36">
        <v>884</v>
      </c>
      <c r="E2165" s="37">
        <v>0</v>
      </c>
      <c r="F2165" s="36">
        <v>23</v>
      </c>
      <c r="G2165" s="36">
        <v>133</v>
      </c>
      <c r="H2165" s="35">
        <v>0</v>
      </c>
    </row>
    <row r="2166" spans="1:8" s="185" customFormat="1" x14ac:dyDescent="0.3">
      <c r="A2166" s="192" t="s">
        <v>1074</v>
      </c>
      <c r="B2166" s="69">
        <v>44294</v>
      </c>
      <c r="C2166" s="36">
        <v>93</v>
      </c>
      <c r="D2166" s="36">
        <v>955</v>
      </c>
      <c r="E2166" s="37">
        <v>0</v>
      </c>
      <c r="F2166" s="36">
        <v>62</v>
      </c>
      <c r="G2166" s="36">
        <v>236</v>
      </c>
      <c r="H2166" s="35">
        <v>0</v>
      </c>
    </row>
    <row r="2167" spans="1:8" s="185" customFormat="1" x14ac:dyDescent="0.3">
      <c r="A2167" s="192" t="s">
        <v>1075</v>
      </c>
      <c r="B2167" s="69">
        <v>44294</v>
      </c>
      <c r="C2167" s="36">
        <v>177</v>
      </c>
      <c r="D2167" s="36">
        <v>898</v>
      </c>
      <c r="E2167" s="37">
        <v>0</v>
      </c>
      <c r="F2167" s="36">
        <v>43</v>
      </c>
      <c r="G2167" s="36">
        <v>183</v>
      </c>
      <c r="H2167" s="35">
        <v>0</v>
      </c>
    </row>
    <row r="2168" spans="1:8" s="185" customFormat="1" x14ac:dyDescent="0.3">
      <c r="A2168" s="192" t="s">
        <v>1069</v>
      </c>
      <c r="B2168" s="69">
        <v>44295</v>
      </c>
      <c r="C2168" s="36">
        <v>412</v>
      </c>
      <c r="D2168" s="36">
        <v>2681</v>
      </c>
      <c r="E2168" s="37">
        <v>0</v>
      </c>
      <c r="F2168" s="36">
        <v>90</v>
      </c>
      <c r="G2168" s="36">
        <v>182</v>
      </c>
      <c r="H2168" s="35">
        <v>0</v>
      </c>
    </row>
    <row r="2169" spans="1:8" s="185" customFormat="1" x14ac:dyDescent="0.3">
      <c r="A2169" s="192" t="s">
        <v>1071</v>
      </c>
      <c r="B2169" s="69">
        <v>44295</v>
      </c>
      <c r="C2169" s="36">
        <v>156</v>
      </c>
      <c r="D2169" s="36">
        <v>1306</v>
      </c>
      <c r="E2169" s="37">
        <v>0</v>
      </c>
      <c r="F2169" s="36">
        <v>53</v>
      </c>
      <c r="G2169" s="36">
        <v>202</v>
      </c>
      <c r="H2169" s="35">
        <v>0</v>
      </c>
    </row>
    <row r="2170" spans="1:8" s="185" customFormat="1" x14ac:dyDescent="0.3">
      <c r="A2170" s="192" t="s">
        <v>1072</v>
      </c>
      <c r="B2170" s="69">
        <v>44295</v>
      </c>
      <c r="C2170" s="36">
        <v>135</v>
      </c>
      <c r="D2170" s="36">
        <v>1310</v>
      </c>
      <c r="E2170" s="37">
        <v>0</v>
      </c>
      <c r="F2170" s="36">
        <v>57</v>
      </c>
      <c r="G2170" s="36">
        <v>263</v>
      </c>
      <c r="H2170" s="35">
        <v>0</v>
      </c>
    </row>
    <row r="2171" spans="1:8" s="185" customFormat="1" x14ac:dyDescent="0.3">
      <c r="A2171" s="192" t="s">
        <v>1073</v>
      </c>
      <c r="B2171" s="69">
        <v>44295</v>
      </c>
      <c r="C2171" s="36">
        <v>81</v>
      </c>
      <c r="D2171" s="36">
        <v>877</v>
      </c>
      <c r="E2171" s="37">
        <v>0</v>
      </c>
      <c r="F2171" s="36">
        <v>22</v>
      </c>
      <c r="G2171" s="36">
        <v>158</v>
      </c>
      <c r="H2171" s="35">
        <v>0</v>
      </c>
    </row>
    <row r="2172" spans="1:8" s="185" customFormat="1" x14ac:dyDescent="0.3">
      <c r="A2172" s="192" t="s">
        <v>1074</v>
      </c>
      <c r="B2172" s="69">
        <v>44295</v>
      </c>
      <c r="C2172" s="36">
        <v>91</v>
      </c>
      <c r="D2172" s="36">
        <v>983</v>
      </c>
      <c r="E2172" s="37">
        <v>0</v>
      </c>
      <c r="F2172" s="36">
        <v>64</v>
      </c>
      <c r="G2172" s="36">
        <v>214</v>
      </c>
      <c r="H2172" s="35">
        <v>0</v>
      </c>
    </row>
    <row r="2173" spans="1:8" s="185" customFormat="1" x14ac:dyDescent="0.3">
      <c r="A2173" s="192" t="s">
        <v>1075</v>
      </c>
      <c r="B2173" s="69">
        <v>44295</v>
      </c>
      <c r="C2173" s="36">
        <v>171</v>
      </c>
      <c r="D2173" s="36">
        <v>899</v>
      </c>
      <c r="E2173" s="37">
        <v>0</v>
      </c>
      <c r="F2173" s="36">
        <v>49</v>
      </c>
      <c r="G2173" s="36">
        <v>179</v>
      </c>
      <c r="H2173" s="35">
        <v>0</v>
      </c>
    </row>
    <row r="2174" spans="1:8" s="185" customFormat="1" x14ac:dyDescent="0.3">
      <c r="A2174" s="192" t="s">
        <v>1069</v>
      </c>
      <c r="B2174" s="69">
        <v>44296</v>
      </c>
      <c r="C2174" s="36">
        <v>399</v>
      </c>
      <c r="D2174" s="36">
        <v>2632</v>
      </c>
      <c r="E2174" s="37">
        <v>0</v>
      </c>
      <c r="F2174" s="36">
        <v>101</v>
      </c>
      <c r="G2174" s="36">
        <v>227</v>
      </c>
      <c r="H2174" s="35">
        <v>0</v>
      </c>
    </row>
    <row r="2175" spans="1:8" s="185" customFormat="1" x14ac:dyDescent="0.3">
      <c r="A2175" s="192" t="s">
        <v>1071</v>
      </c>
      <c r="B2175" s="69">
        <v>44296</v>
      </c>
      <c r="C2175" s="36">
        <v>154</v>
      </c>
      <c r="D2175" s="36">
        <v>1255</v>
      </c>
      <c r="E2175" s="37">
        <v>0</v>
      </c>
      <c r="F2175" s="36">
        <v>52</v>
      </c>
      <c r="G2175" s="36">
        <v>230</v>
      </c>
      <c r="H2175" s="35">
        <v>0</v>
      </c>
    </row>
    <row r="2176" spans="1:8" s="185" customFormat="1" x14ac:dyDescent="0.3">
      <c r="A2176" s="192" t="s">
        <v>1072</v>
      </c>
      <c r="B2176" s="69">
        <v>44296</v>
      </c>
      <c r="C2176" s="36">
        <v>134</v>
      </c>
      <c r="D2176" s="36">
        <v>1305</v>
      </c>
      <c r="E2176" s="37">
        <v>0</v>
      </c>
      <c r="F2176" s="36">
        <v>56</v>
      </c>
      <c r="G2176" s="36">
        <v>266</v>
      </c>
      <c r="H2176" s="35">
        <v>0</v>
      </c>
    </row>
    <row r="2177" spans="1:8" s="185" customFormat="1" x14ac:dyDescent="0.3">
      <c r="A2177" s="192" t="s">
        <v>1073</v>
      </c>
      <c r="B2177" s="69">
        <v>44296</v>
      </c>
      <c r="C2177" s="36">
        <v>74</v>
      </c>
      <c r="D2177" s="36">
        <v>835</v>
      </c>
      <c r="E2177" s="37">
        <v>0</v>
      </c>
      <c r="F2177" s="36">
        <v>29</v>
      </c>
      <c r="G2177" s="36">
        <v>173</v>
      </c>
      <c r="H2177" s="35">
        <v>0</v>
      </c>
    </row>
    <row r="2178" spans="1:8" s="185" customFormat="1" x14ac:dyDescent="0.3">
      <c r="A2178" s="192" t="s">
        <v>1074</v>
      </c>
      <c r="B2178" s="69">
        <v>44296</v>
      </c>
      <c r="C2178" s="36">
        <v>98</v>
      </c>
      <c r="D2178" s="36">
        <v>953</v>
      </c>
      <c r="E2178" s="37">
        <v>0</v>
      </c>
      <c r="F2178" s="36">
        <v>57</v>
      </c>
      <c r="G2178" s="36">
        <v>227</v>
      </c>
      <c r="H2178" s="35">
        <v>0</v>
      </c>
    </row>
    <row r="2179" spans="1:8" s="185" customFormat="1" x14ac:dyDescent="0.3">
      <c r="A2179" s="192" t="s">
        <v>1075</v>
      </c>
      <c r="B2179" s="69">
        <v>44296</v>
      </c>
      <c r="C2179" s="36">
        <v>174</v>
      </c>
      <c r="D2179" s="36">
        <v>895</v>
      </c>
      <c r="E2179" s="37">
        <v>0</v>
      </c>
      <c r="F2179" s="36">
        <v>46</v>
      </c>
      <c r="G2179" s="36">
        <v>183</v>
      </c>
      <c r="H2179" s="35">
        <v>0</v>
      </c>
    </row>
    <row r="2180" spans="1:8" s="185" customFormat="1" x14ac:dyDescent="0.3">
      <c r="A2180" s="192" t="s">
        <v>1069</v>
      </c>
      <c r="B2180" s="69">
        <v>44297</v>
      </c>
      <c r="C2180" s="36">
        <v>382</v>
      </c>
      <c r="D2180" s="36">
        <v>2496</v>
      </c>
      <c r="E2180" s="37">
        <v>0</v>
      </c>
      <c r="F2180" s="36">
        <v>116</v>
      </c>
      <c r="G2180" s="36">
        <v>334</v>
      </c>
      <c r="H2180" s="35">
        <v>0</v>
      </c>
    </row>
    <row r="2181" spans="1:8" s="185" customFormat="1" x14ac:dyDescent="0.3">
      <c r="A2181" s="192" t="s">
        <v>1071</v>
      </c>
      <c r="B2181" s="69">
        <v>44297</v>
      </c>
      <c r="C2181" s="36">
        <v>139</v>
      </c>
      <c r="D2181" s="36">
        <v>1274</v>
      </c>
      <c r="E2181" s="37">
        <v>0</v>
      </c>
      <c r="F2181" s="36">
        <v>66</v>
      </c>
      <c r="G2181" s="36">
        <v>205</v>
      </c>
      <c r="H2181" s="35">
        <v>0</v>
      </c>
    </row>
    <row r="2182" spans="1:8" s="185" customFormat="1" x14ac:dyDescent="0.3">
      <c r="A2182" s="192" t="s">
        <v>1072</v>
      </c>
      <c r="B2182" s="69">
        <v>44297</v>
      </c>
      <c r="C2182" s="36">
        <v>129</v>
      </c>
      <c r="D2182" s="36">
        <v>1274</v>
      </c>
      <c r="E2182" s="37">
        <v>0</v>
      </c>
      <c r="F2182" s="36">
        <v>61</v>
      </c>
      <c r="G2182" s="36">
        <v>279</v>
      </c>
      <c r="H2182" s="35">
        <v>0</v>
      </c>
    </row>
    <row r="2183" spans="1:8" s="185" customFormat="1" x14ac:dyDescent="0.3">
      <c r="A2183" s="192" t="s">
        <v>1073</v>
      </c>
      <c r="B2183" s="69">
        <v>44297</v>
      </c>
      <c r="C2183" s="36">
        <v>76</v>
      </c>
      <c r="D2183" s="36">
        <v>796</v>
      </c>
      <c r="E2183" s="37">
        <v>0</v>
      </c>
      <c r="F2183" s="36">
        <v>27</v>
      </c>
      <c r="G2183" s="36">
        <v>189</v>
      </c>
      <c r="H2183" s="35">
        <v>0</v>
      </c>
    </row>
    <row r="2184" spans="1:8" s="185" customFormat="1" x14ac:dyDescent="0.3">
      <c r="A2184" s="192" t="s">
        <v>1074</v>
      </c>
      <c r="B2184" s="69">
        <v>44297</v>
      </c>
      <c r="C2184" s="36">
        <v>86</v>
      </c>
      <c r="D2184" s="36">
        <v>957</v>
      </c>
      <c r="E2184" s="37">
        <v>0</v>
      </c>
      <c r="F2184" s="36">
        <v>67</v>
      </c>
      <c r="G2184" s="36">
        <v>211</v>
      </c>
      <c r="H2184" s="35">
        <v>0</v>
      </c>
    </row>
    <row r="2185" spans="1:8" s="185" customFormat="1" x14ac:dyDescent="0.3">
      <c r="A2185" s="192" t="s">
        <v>1075</v>
      </c>
      <c r="B2185" s="69">
        <v>44297</v>
      </c>
      <c r="C2185" s="36">
        <v>169</v>
      </c>
      <c r="D2185" s="36">
        <v>860</v>
      </c>
      <c r="E2185" s="37">
        <v>0</v>
      </c>
      <c r="F2185" s="36">
        <v>51</v>
      </c>
      <c r="G2185" s="36">
        <v>208</v>
      </c>
      <c r="H2185" s="35">
        <v>0</v>
      </c>
    </row>
    <row r="2186" spans="1:8" s="185" customFormat="1" x14ac:dyDescent="0.3">
      <c r="A2186" s="192" t="s">
        <v>1069</v>
      </c>
      <c r="B2186" s="69">
        <v>44298</v>
      </c>
      <c r="C2186" s="36">
        <v>374</v>
      </c>
      <c r="D2186" s="36">
        <v>2496</v>
      </c>
      <c r="E2186" s="37">
        <v>0</v>
      </c>
      <c r="F2186" s="36">
        <v>127</v>
      </c>
      <c r="G2186" s="36">
        <v>337</v>
      </c>
      <c r="H2186" s="35">
        <v>0</v>
      </c>
    </row>
    <row r="2187" spans="1:8" s="185" customFormat="1" x14ac:dyDescent="0.3">
      <c r="A2187" s="192" t="s">
        <v>1071</v>
      </c>
      <c r="B2187" s="69">
        <v>44298</v>
      </c>
      <c r="C2187" s="36">
        <v>142</v>
      </c>
      <c r="D2187" s="36">
        <v>1252</v>
      </c>
      <c r="E2187" s="37">
        <v>0</v>
      </c>
      <c r="F2187" s="36">
        <v>62</v>
      </c>
      <c r="G2187" s="36">
        <v>233</v>
      </c>
      <c r="H2187" s="35">
        <v>0</v>
      </c>
    </row>
    <row r="2188" spans="1:8" s="185" customFormat="1" x14ac:dyDescent="0.3">
      <c r="A2188" s="192" t="s">
        <v>1072</v>
      </c>
      <c r="B2188" s="69">
        <v>44298</v>
      </c>
      <c r="C2188" s="36">
        <v>130</v>
      </c>
      <c r="D2188" s="36">
        <v>1268</v>
      </c>
      <c r="E2188" s="37">
        <v>0</v>
      </c>
      <c r="F2188" s="36">
        <v>59</v>
      </c>
      <c r="G2188" s="36">
        <v>272</v>
      </c>
      <c r="H2188" s="35">
        <v>0</v>
      </c>
    </row>
    <row r="2189" spans="1:8" s="185" customFormat="1" x14ac:dyDescent="0.3">
      <c r="A2189" s="192" t="s">
        <v>1073</v>
      </c>
      <c r="B2189" s="69">
        <v>44298</v>
      </c>
      <c r="C2189" s="36">
        <v>78</v>
      </c>
      <c r="D2189" s="36">
        <v>821</v>
      </c>
      <c r="E2189" s="37">
        <v>0</v>
      </c>
      <c r="F2189" s="36">
        <v>23</v>
      </c>
      <c r="G2189" s="36">
        <v>156</v>
      </c>
      <c r="H2189" s="35">
        <v>0</v>
      </c>
    </row>
    <row r="2190" spans="1:8" s="185" customFormat="1" x14ac:dyDescent="0.3">
      <c r="A2190" s="192" t="s">
        <v>1074</v>
      </c>
      <c r="B2190" s="69">
        <v>44298</v>
      </c>
      <c r="C2190" s="36">
        <v>92</v>
      </c>
      <c r="D2190" s="36">
        <v>951</v>
      </c>
      <c r="E2190" s="37">
        <v>0</v>
      </c>
      <c r="F2190" s="36">
        <v>61</v>
      </c>
      <c r="G2190" s="36">
        <v>222</v>
      </c>
      <c r="H2190" s="35">
        <v>0</v>
      </c>
    </row>
    <row r="2191" spans="1:8" s="185" customFormat="1" x14ac:dyDescent="0.3">
      <c r="A2191" s="192" t="s">
        <v>1075</v>
      </c>
      <c r="B2191" s="69">
        <v>44298</v>
      </c>
      <c r="C2191" s="36">
        <v>170</v>
      </c>
      <c r="D2191" s="36">
        <v>870</v>
      </c>
      <c r="E2191" s="37">
        <v>0</v>
      </c>
      <c r="F2191" s="36">
        <v>50</v>
      </c>
      <c r="G2191" s="36">
        <v>197</v>
      </c>
      <c r="H2191" s="35">
        <v>0</v>
      </c>
    </row>
    <row r="2192" spans="1:8" s="185" customFormat="1" x14ac:dyDescent="0.3">
      <c r="A2192" s="192" t="s">
        <v>1069</v>
      </c>
      <c r="B2192" s="69">
        <v>44299</v>
      </c>
      <c r="C2192" s="36">
        <v>397</v>
      </c>
      <c r="D2192" s="36">
        <v>2623</v>
      </c>
      <c r="E2192" s="37">
        <v>0</v>
      </c>
      <c r="F2192" s="36">
        <v>103</v>
      </c>
      <c r="G2192" s="36">
        <v>213</v>
      </c>
      <c r="H2192" s="35">
        <v>0</v>
      </c>
    </row>
    <row r="2193" spans="1:8" s="185" customFormat="1" x14ac:dyDescent="0.3">
      <c r="A2193" s="192" t="s">
        <v>1071</v>
      </c>
      <c r="B2193" s="69">
        <v>44299</v>
      </c>
      <c r="C2193" s="36">
        <v>150</v>
      </c>
      <c r="D2193" s="36">
        <v>1327</v>
      </c>
      <c r="E2193" s="37">
        <v>0</v>
      </c>
      <c r="F2193" s="36">
        <v>61</v>
      </c>
      <c r="G2193" s="36">
        <v>214</v>
      </c>
      <c r="H2193" s="35">
        <v>0</v>
      </c>
    </row>
    <row r="2194" spans="1:8" s="185" customFormat="1" x14ac:dyDescent="0.3">
      <c r="A2194" s="192" t="s">
        <v>1072</v>
      </c>
      <c r="B2194" s="69">
        <v>44299</v>
      </c>
      <c r="C2194" s="36">
        <v>129</v>
      </c>
      <c r="D2194" s="36">
        <v>1357</v>
      </c>
      <c r="E2194" s="37">
        <v>0</v>
      </c>
      <c r="F2194" s="36">
        <v>64</v>
      </c>
      <c r="G2194" s="36">
        <v>215</v>
      </c>
      <c r="H2194" s="35">
        <v>0</v>
      </c>
    </row>
    <row r="2195" spans="1:8" s="185" customFormat="1" x14ac:dyDescent="0.3">
      <c r="A2195" s="192" t="s">
        <v>1073</v>
      </c>
      <c r="B2195" s="69">
        <v>44299</v>
      </c>
      <c r="C2195" s="36">
        <v>86</v>
      </c>
      <c r="D2195" s="36">
        <v>879</v>
      </c>
      <c r="E2195" s="37">
        <v>0</v>
      </c>
      <c r="F2195" s="36">
        <v>18</v>
      </c>
      <c r="G2195" s="36">
        <v>130</v>
      </c>
      <c r="H2195" s="35">
        <v>0</v>
      </c>
    </row>
    <row r="2196" spans="1:8" s="185" customFormat="1" x14ac:dyDescent="0.3">
      <c r="A2196" s="192" t="s">
        <v>1074</v>
      </c>
      <c r="B2196" s="69">
        <v>44299</v>
      </c>
      <c r="C2196" s="36">
        <v>95</v>
      </c>
      <c r="D2196" s="36">
        <v>1020</v>
      </c>
      <c r="E2196" s="37">
        <v>0</v>
      </c>
      <c r="F2196" s="36">
        <v>58</v>
      </c>
      <c r="G2196" s="36">
        <v>176</v>
      </c>
      <c r="H2196" s="35">
        <v>0</v>
      </c>
    </row>
    <row r="2197" spans="1:8" s="185" customFormat="1" x14ac:dyDescent="0.3">
      <c r="A2197" s="192" t="s">
        <v>1075</v>
      </c>
      <c r="B2197" s="69">
        <v>44299</v>
      </c>
      <c r="C2197" s="36">
        <v>177</v>
      </c>
      <c r="D2197" s="36">
        <v>919</v>
      </c>
      <c r="E2197" s="37">
        <v>0</v>
      </c>
      <c r="F2197" s="36">
        <v>43</v>
      </c>
      <c r="G2197" s="36">
        <v>154</v>
      </c>
      <c r="H2197" s="35">
        <v>0</v>
      </c>
    </row>
    <row r="2198" spans="1:8" s="185" customFormat="1" x14ac:dyDescent="0.3">
      <c r="A2198" s="192" t="s">
        <v>1069</v>
      </c>
      <c r="B2198" s="69">
        <v>44300</v>
      </c>
      <c r="C2198" s="36">
        <v>406</v>
      </c>
      <c r="D2198" s="36">
        <v>2667</v>
      </c>
      <c r="E2198" s="37">
        <v>0</v>
      </c>
      <c r="F2198" s="36">
        <v>98</v>
      </c>
      <c r="G2198" s="36">
        <v>182</v>
      </c>
      <c r="H2198" s="35">
        <v>0</v>
      </c>
    </row>
    <row r="2199" spans="1:8" s="185" customFormat="1" x14ac:dyDescent="0.3">
      <c r="A2199" s="192" t="s">
        <v>1071</v>
      </c>
      <c r="B2199" s="69">
        <v>44300</v>
      </c>
      <c r="C2199" s="36">
        <v>159</v>
      </c>
      <c r="D2199" s="36">
        <v>1339</v>
      </c>
      <c r="E2199" s="37">
        <v>0</v>
      </c>
      <c r="F2199" s="36">
        <v>52</v>
      </c>
      <c r="G2199" s="36">
        <v>203</v>
      </c>
      <c r="H2199" s="35">
        <v>0</v>
      </c>
    </row>
    <row r="2200" spans="1:8" s="185" customFormat="1" x14ac:dyDescent="0.3">
      <c r="A2200" s="192" t="s">
        <v>1072</v>
      </c>
      <c r="B2200" s="69">
        <v>44300</v>
      </c>
      <c r="C2200" s="36">
        <v>132</v>
      </c>
      <c r="D2200" s="36">
        <v>1360</v>
      </c>
      <c r="E2200" s="37">
        <v>0</v>
      </c>
      <c r="F2200" s="36">
        <v>61</v>
      </c>
      <c r="G2200" s="36">
        <v>194</v>
      </c>
      <c r="H2200" s="35">
        <v>0</v>
      </c>
    </row>
    <row r="2201" spans="1:8" s="185" customFormat="1" x14ac:dyDescent="0.3">
      <c r="A2201" s="192" t="s">
        <v>1073</v>
      </c>
      <c r="B2201" s="69">
        <v>44300</v>
      </c>
      <c r="C2201" s="36">
        <v>89</v>
      </c>
      <c r="D2201" s="36">
        <v>908</v>
      </c>
      <c r="E2201" s="37">
        <v>0</v>
      </c>
      <c r="F2201" s="36">
        <v>13</v>
      </c>
      <c r="G2201" s="36">
        <v>132</v>
      </c>
      <c r="H2201" s="35">
        <v>0</v>
      </c>
    </row>
    <row r="2202" spans="1:8" s="185" customFormat="1" x14ac:dyDescent="0.3">
      <c r="A2202" s="192" t="s">
        <v>1074</v>
      </c>
      <c r="B2202" s="69">
        <v>44300</v>
      </c>
      <c r="C2202" s="36">
        <v>94</v>
      </c>
      <c r="D2202" s="36">
        <v>964</v>
      </c>
      <c r="E2202" s="37">
        <v>0</v>
      </c>
      <c r="F2202" s="36">
        <v>61</v>
      </c>
      <c r="G2202" s="36">
        <v>236</v>
      </c>
      <c r="H2202" s="35">
        <v>0</v>
      </c>
    </row>
    <row r="2203" spans="1:8" s="185" customFormat="1" x14ac:dyDescent="0.3">
      <c r="A2203" s="192" t="s">
        <v>1075</v>
      </c>
      <c r="B2203" s="69">
        <v>44300</v>
      </c>
      <c r="C2203" s="36">
        <v>169</v>
      </c>
      <c r="D2203" s="36">
        <v>916</v>
      </c>
      <c r="E2203" s="37">
        <v>0</v>
      </c>
      <c r="F2203" s="36">
        <v>51</v>
      </c>
      <c r="G2203" s="36">
        <v>161</v>
      </c>
      <c r="H2203" s="35">
        <v>0</v>
      </c>
    </row>
    <row r="2204" spans="1:8" s="185" customFormat="1" x14ac:dyDescent="0.3">
      <c r="A2204" s="192" t="s">
        <v>1069</v>
      </c>
      <c r="B2204" s="69">
        <v>44301</v>
      </c>
      <c r="C2204" s="36">
        <v>409</v>
      </c>
      <c r="D2204" s="36">
        <v>2704</v>
      </c>
      <c r="E2204" s="37">
        <v>0</v>
      </c>
      <c r="F2204" s="36">
        <v>90</v>
      </c>
      <c r="G2204" s="36">
        <v>146</v>
      </c>
      <c r="H2204" s="35">
        <v>0</v>
      </c>
    </row>
    <row r="2205" spans="1:8" s="185" customFormat="1" x14ac:dyDescent="0.3">
      <c r="A2205" s="192" t="s">
        <v>1071</v>
      </c>
      <c r="B2205" s="69">
        <v>44301</v>
      </c>
      <c r="C2205" s="36">
        <v>163</v>
      </c>
      <c r="D2205" s="36">
        <v>1326</v>
      </c>
      <c r="E2205" s="37">
        <v>0</v>
      </c>
      <c r="F2205" s="36">
        <v>54</v>
      </c>
      <c r="G2205" s="36">
        <v>199</v>
      </c>
      <c r="H2205" s="35">
        <v>0</v>
      </c>
    </row>
    <row r="2206" spans="1:8" s="185" customFormat="1" x14ac:dyDescent="0.3">
      <c r="A2206" s="192" t="s">
        <v>1072</v>
      </c>
      <c r="B2206" s="69">
        <v>44301</v>
      </c>
      <c r="C2206" s="36">
        <v>135</v>
      </c>
      <c r="D2206" s="36">
        <v>1343</v>
      </c>
      <c r="E2206" s="37">
        <v>0</v>
      </c>
      <c r="F2206" s="36">
        <v>57</v>
      </c>
      <c r="G2206" s="36">
        <v>198</v>
      </c>
      <c r="H2206" s="35">
        <v>0</v>
      </c>
    </row>
    <row r="2207" spans="1:8" s="185" customFormat="1" x14ac:dyDescent="0.3">
      <c r="A2207" s="192" t="s">
        <v>1073</v>
      </c>
      <c r="B2207" s="69">
        <v>44301</v>
      </c>
      <c r="C2207" s="36">
        <v>82</v>
      </c>
      <c r="D2207" s="36">
        <v>877</v>
      </c>
      <c r="E2207" s="37">
        <v>0</v>
      </c>
      <c r="F2207" s="36">
        <v>20</v>
      </c>
      <c r="G2207" s="36">
        <v>136</v>
      </c>
      <c r="H2207" s="35">
        <v>0</v>
      </c>
    </row>
    <row r="2208" spans="1:8" s="185" customFormat="1" x14ac:dyDescent="0.3">
      <c r="A2208" s="192" t="s">
        <v>1074</v>
      </c>
      <c r="B2208" s="69">
        <v>44301</v>
      </c>
      <c r="C2208" s="36">
        <v>88</v>
      </c>
      <c r="D2208" s="36">
        <v>1014</v>
      </c>
      <c r="E2208" s="37">
        <v>0</v>
      </c>
      <c r="F2208" s="36">
        <v>67</v>
      </c>
      <c r="G2208" s="36">
        <v>186</v>
      </c>
      <c r="H2208" s="35">
        <v>0</v>
      </c>
    </row>
    <row r="2209" spans="1:8" s="185" customFormat="1" x14ac:dyDescent="0.3">
      <c r="A2209" s="192" t="s">
        <v>1075</v>
      </c>
      <c r="B2209" s="69">
        <v>44301</v>
      </c>
      <c r="C2209" s="36">
        <v>168</v>
      </c>
      <c r="D2209" s="36">
        <v>917</v>
      </c>
      <c r="E2209" s="37">
        <v>0</v>
      </c>
      <c r="F2209" s="36">
        <v>52</v>
      </c>
      <c r="G2209" s="36">
        <v>159</v>
      </c>
      <c r="H2209" s="35">
        <v>0</v>
      </c>
    </row>
    <row r="2210" spans="1:8" s="185" customFormat="1" x14ac:dyDescent="0.3">
      <c r="A2210" s="192" t="s">
        <v>1069</v>
      </c>
      <c r="B2210" s="69">
        <v>44302</v>
      </c>
      <c r="C2210" s="36">
        <v>413</v>
      </c>
      <c r="D2210" s="36">
        <v>2723</v>
      </c>
      <c r="E2210" s="37">
        <v>0</v>
      </c>
      <c r="F2210" s="36">
        <v>88</v>
      </c>
      <c r="G2210" s="36">
        <v>136</v>
      </c>
      <c r="H2210" s="35">
        <v>0</v>
      </c>
    </row>
    <row r="2211" spans="1:8" s="185" customFormat="1" x14ac:dyDescent="0.3">
      <c r="A2211" s="192" t="s">
        <v>1071</v>
      </c>
      <c r="B2211" s="69">
        <v>44302</v>
      </c>
      <c r="C2211" s="36">
        <v>159</v>
      </c>
      <c r="D2211" s="36">
        <v>1301</v>
      </c>
      <c r="E2211" s="37">
        <v>0</v>
      </c>
      <c r="F2211" s="36">
        <v>56</v>
      </c>
      <c r="G2211" s="36">
        <v>237</v>
      </c>
      <c r="H2211" s="35">
        <v>0</v>
      </c>
    </row>
    <row r="2212" spans="1:8" s="185" customFormat="1" x14ac:dyDescent="0.3">
      <c r="A2212" s="192" t="s">
        <v>1072</v>
      </c>
      <c r="B2212" s="69">
        <v>44302</v>
      </c>
      <c r="C2212" s="36">
        <v>131</v>
      </c>
      <c r="D2212" s="36">
        <v>1285</v>
      </c>
      <c r="E2212" s="37">
        <v>0</v>
      </c>
      <c r="F2212" s="36">
        <v>63</v>
      </c>
      <c r="G2212" s="36">
        <v>261</v>
      </c>
      <c r="H2212" s="35">
        <v>0</v>
      </c>
    </row>
    <row r="2213" spans="1:8" s="185" customFormat="1" x14ac:dyDescent="0.3">
      <c r="A2213" s="192" t="s">
        <v>1073</v>
      </c>
      <c r="B2213" s="69">
        <v>44302</v>
      </c>
      <c r="C2213" s="36">
        <v>92</v>
      </c>
      <c r="D2213" s="36">
        <v>863</v>
      </c>
      <c r="E2213" s="37">
        <v>0</v>
      </c>
      <c r="F2213" s="36">
        <v>9</v>
      </c>
      <c r="G2213" s="36">
        <v>137</v>
      </c>
      <c r="H2213" s="35">
        <v>0</v>
      </c>
    </row>
    <row r="2214" spans="1:8" s="185" customFormat="1" x14ac:dyDescent="0.3">
      <c r="A2214" s="192" t="s">
        <v>1074</v>
      </c>
      <c r="B2214" s="69">
        <v>44302</v>
      </c>
      <c r="C2214" s="36">
        <v>87</v>
      </c>
      <c r="D2214" s="36">
        <v>967</v>
      </c>
      <c r="E2214" s="37">
        <v>0</v>
      </c>
      <c r="F2214" s="36">
        <v>68</v>
      </c>
      <c r="G2214" s="36">
        <v>226</v>
      </c>
      <c r="H2214" s="35">
        <v>0</v>
      </c>
    </row>
    <row r="2215" spans="1:8" s="185" customFormat="1" x14ac:dyDescent="0.3">
      <c r="A2215" s="192" t="s">
        <v>1075</v>
      </c>
      <c r="B2215" s="69">
        <v>44302</v>
      </c>
      <c r="C2215" s="36">
        <v>169</v>
      </c>
      <c r="D2215" s="36">
        <v>924</v>
      </c>
      <c r="E2215" s="37">
        <v>0</v>
      </c>
      <c r="F2215" s="36">
        <v>51</v>
      </c>
      <c r="G2215" s="36">
        <v>154</v>
      </c>
      <c r="H2215" s="35">
        <v>0</v>
      </c>
    </row>
    <row r="2216" spans="1:8" s="185" customFormat="1" x14ac:dyDescent="0.3">
      <c r="A2216" s="192" t="s">
        <v>1069</v>
      </c>
      <c r="B2216" s="69">
        <v>44303</v>
      </c>
      <c r="C2216" s="36">
        <v>393</v>
      </c>
      <c r="D2216" s="36">
        <v>2664</v>
      </c>
      <c r="E2216" s="37">
        <v>0</v>
      </c>
      <c r="F2216" s="36">
        <v>110</v>
      </c>
      <c r="G2216" s="36">
        <v>190</v>
      </c>
      <c r="H2216" s="35">
        <v>0</v>
      </c>
    </row>
    <row r="2217" spans="1:8" s="185" customFormat="1" x14ac:dyDescent="0.3">
      <c r="A2217" s="192" t="s">
        <v>1071</v>
      </c>
      <c r="B2217" s="69">
        <v>44303</v>
      </c>
      <c r="C2217" s="36">
        <v>161</v>
      </c>
      <c r="D2217" s="36">
        <v>1279</v>
      </c>
      <c r="E2217" s="37">
        <v>0</v>
      </c>
      <c r="F2217" s="36">
        <v>52</v>
      </c>
      <c r="G2217" s="36">
        <v>234</v>
      </c>
      <c r="H2217" s="35">
        <v>0</v>
      </c>
    </row>
    <row r="2218" spans="1:8" s="185" customFormat="1" x14ac:dyDescent="0.3">
      <c r="A2218" s="192" t="s">
        <v>1072</v>
      </c>
      <c r="B2218" s="69">
        <v>44303</v>
      </c>
      <c r="C2218" s="36">
        <v>129</v>
      </c>
      <c r="D2218" s="36">
        <v>1258</v>
      </c>
      <c r="E2218" s="37">
        <v>0</v>
      </c>
      <c r="F2218" s="36">
        <v>66</v>
      </c>
      <c r="G2218" s="36">
        <v>282</v>
      </c>
      <c r="H2218" s="35">
        <v>0</v>
      </c>
    </row>
    <row r="2219" spans="1:8" s="185" customFormat="1" x14ac:dyDescent="0.3">
      <c r="A2219" s="192" t="s">
        <v>1073</v>
      </c>
      <c r="B2219" s="69">
        <v>44303</v>
      </c>
      <c r="C2219" s="36">
        <v>82</v>
      </c>
      <c r="D2219" s="36">
        <v>823</v>
      </c>
      <c r="E2219" s="37">
        <v>0</v>
      </c>
      <c r="F2219" s="36">
        <v>20</v>
      </c>
      <c r="G2219" s="36">
        <v>183</v>
      </c>
      <c r="H2219" s="35">
        <v>0</v>
      </c>
    </row>
    <row r="2220" spans="1:8" s="185" customFormat="1" x14ac:dyDescent="0.3">
      <c r="A2220" s="192" t="s">
        <v>1074</v>
      </c>
      <c r="B2220" s="69">
        <v>44303</v>
      </c>
      <c r="C2220" s="36">
        <v>88</v>
      </c>
      <c r="D2220" s="36">
        <v>900</v>
      </c>
      <c r="E2220" s="37">
        <v>0</v>
      </c>
      <c r="F2220" s="36">
        <v>65</v>
      </c>
      <c r="G2220" s="36">
        <v>276</v>
      </c>
      <c r="H2220" s="35">
        <v>0</v>
      </c>
    </row>
    <row r="2221" spans="1:8" s="185" customFormat="1" x14ac:dyDescent="0.3">
      <c r="A2221" s="192" t="s">
        <v>1075</v>
      </c>
      <c r="B2221" s="69">
        <v>44303</v>
      </c>
      <c r="C2221" s="36">
        <v>165</v>
      </c>
      <c r="D2221" s="36">
        <v>907</v>
      </c>
      <c r="E2221" s="37">
        <v>0</v>
      </c>
      <c r="F2221" s="36">
        <v>55</v>
      </c>
      <c r="G2221" s="36">
        <v>164</v>
      </c>
      <c r="H2221" s="35">
        <v>0</v>
      </c>
    </row>
    <row r="2222" spans="1:8" s="185" customFormat="1" x14ac:dyDescent="0.3">
      <c r="A2222" s="192" t="s">
        <v>1069</v>
      </c>
      <c r="B2222" s="69">
        <v>44304</v>
      </c>
      <c r="C2222" s="36">
        <v>378</v>
      </c>
      <c r="D2222" s="36">
        <v>2521</v>
      </c>
      <c r="E2222" s="37">
        <v>0</v>
      </c>
      <c r="F2222" s="36">
        <v>117</v>
      </c>
      <c r="G2222" s="36">
        <v>322</v>
      </c>
      <c r="H2222" s="35">
        <v>0</v>
      </c>
    </row>
    <row r="2223" spans="1:8" s="185" customFormat="1" x14ac:dyDescent="0.3">
      <c r="A2223" s="192" t="s">
        <v>1071</v>
      </c>
      <c r="B2223" s="69">
        <v>44304</v>
      </c>
      <c r="C2223" s="36">
        <v>154</v>
      </c>
      <c r="D2223" s="36">
        <v>1231</v>
      </c>
      <c r="E2223" s="37">
        <v>0</v>
      </c>
      <c r="F2223" s="36">
        <v>64</v>
      </c>
      <c r="G2223" s="36">
        <v>250</v>
      </c>
      <c r="H2223" s="35">
        <v>0</v>
      </c>
    </row>
    <row r="2224" spans="1:8" s="185" customFormat="1" x14ac:dyDescent="0.3">
      <c r="A2224" s="192" t="s">
        <v>1072</v>
      </c>
      <c r="B2224" s="69">
        <v>44304</v>
      </c>
      <c r="C2224" s="36">
        <v>123</v>
      </c>
      <c r="D2224" s="36">
        <v>1199</v>
      </c>
      <c r="E2224" s="37">
        <v>0</v>
      </c>
      <c r="F2224" s="36">
        <v>70</v>
      </c>
      <c r="G2224" s="36">
        <v>327</v>
      </c>
      <c r="H2224" s="35">
        <v>0</v>
      </c>
    </row>
    <row r="2225" spans="1:8" s="185" customFormat="1" x14ac:dyDescent="0.3">
      <c r="A2225" s="192" t="s">
        <v>1073</v>
      </c>
      <c r="B2225" s="69">
        <v>44304</v>
      </c>
      <c r="C2225" s="36">
        <v>79</v>
      </c>
      <c r="D2225" s="36">
        <v>765</v>
      </c>
      <c r="E2225" s="37">
        <v>0</v>
      </c>
      <c r="F2225" s="36">
        <v>22</v>
      </c>
      <c r="G2225" s="36">
        <v>245</v>
      </c>
      <c r="H2225" s="35">
        <v>0</v>
      </c>
    </row>
    <row r="2226" spans="1:8" s="185" customFormat="1" x14ac:dyDescent="0.3">
      <c r="A2226" s="192" t="s">
        <v>1074</v>
      </c>
      <c r="B2226" s="69">
        <v>44304</v>
      </c>
      <c r="C2226" s="36">
        <v>91</v>
      </c>
      <c r="D2226" s="36">
        <v>871</v>
      </c>
      <c r="E2226" s="37">
        <v>0</v>
      </c>
      <c r="F2226" s="36">
        <v>62</v>
      </c>
      <c r="G2226" s="36">
        <v>305</v>
      </c>
      <c r="H2226" s="35">
        <v>0</v>
      </c>
    </row>
    <row r="2227" spans="1:8" s="185" customFormat="1" x14ac:dyDescent="0.3">
      <c r="A2227" s="192" t="s">
        <v>1075</v>
      </c>
      <c r="B2227" s="69">
        <v>44304</v>
      </c>
      <c r="C2227" s="36">
        <v>158</v>
      </c>
      <c r="D2227" s="36">
        <v>878</v>
      </c>
      <c r="E2227" s="37">
        <v>0</v>
      </c>
      <c r="F2227" s="36">
        <v>62</v>
      </c>
      <c r="G2227" s="36">
        <v>199</v>
      </c>
      <c r="H2227" s="35">
        <v>0</v>
      </c>
    </row>
    <row r="2228" spans="1:8" s="185" customFormat="1" x14ac:dyDescent="0.3">
      <c r="A2228" s="192" t="s">
        <v>1069</v>
      </c>
      <c r="B2228" s="69">
        <v>44305</v>
      </c>
      <c r="C2228" s="36">
        <v>376</v>
      </c>
      <c r="D2228" s="36">
        <v>2488</v>
      </c>
      <c r="E2228" s="37">
        <v>0</v>
      </c>
      <c r="F2228" s="36">
        <v>123</v>
      </c>
      <c r="G2228" s="36">
        <v>317</v>
      </c>
      <c r="H2228" s="35">
        <v>0</v>
      </c>
    </row>
    <row r="2229" spans="1:8" s="185" customFormat="1" x14ac:dyDescent="0.3">
      <c r="A2229" s="192" t="s">
        <v>1071</v>
      </c>
      <c r="B2229" s="69">
        <v>44305</v>
      </c>
      <c r="C2229" s="36">
        <v>148</v>
      </c>
      <c r="D2229" s="36">
        <v>1215</v>
      </c>
      <c r="E2229" s="37">
        <v>0</v>
      </c>
      <c r="F2229" s="36">
        <v>68</v>
      </c>
      <c r="G2229" s="36">
        <v>281</v>
      </c>
      <c r="H2229" s="35">
        <v>0</v>
      </c>
    </row>
    <row r="2230" spans="1:8" s="185" customFormat="1" x14ac:dyDescent="0.3">
      <c r="A2230" s="192" t="s">
        <v>1072</v>
      </c>
      <c r="B2230" s="69">
        <v>44305</v>
      </c>
      <c r="C2230" s="36">
        <v>120</v>
      </c>
      <c r="D2230" s="36">
        <v>1230</v>
      </c>
      <c r="E2230" s="37">
        <v>0</v>
      </c>
      <c r="F2230" s="36">
        <v>72</v>
      </c>
      <c r="G2230" s="36">
        <v>311</v>
      </c>
      <c r="H2230" s="35">
        <v>0</v>
      </c>
    </row>
    <row r="2231" spans="1:8" s="185" customFormat="1" x14ac:dyDescent="0.3">
      <c r="A2231" s="192" t="s">
        <v>1073</v>
      </c>
      <c r="B2231" s="69">
        <v>44305</v>
      </c>
      <c r="C2231" s="36">
        <v>79</v>
      </c>
      <c r="D2231" s="36">
        <v>824</v>
      </c>
      <c r="E2231" s="37">
        <v>0</v>
      </c>
      <c r="F2231" s="36">
        <v>23</v>
      </c>
      <c r="G2231" s="36">
        <v>186</v>
      </c>
      <c r="H2231" s="35">
        <v>0</v>
      </c>
    </row>
    <row r="2232" spans="1:8" s="185" customFormat="1" x14ac:dyDescent="0.3">
      <c r="A2232" s="192" t="s">
        <v>1074</v>
      </c>
      <c r="B2232" s="69">
        <v>44305</v>
      </c>
      <c r="C2232" s="36">
        <v>85</v>
      </c>
      <c r="D2232" s="36">
        <v>883</v>
      </c>
      <c r="E2232" s="37">
        <v>0</v>
      </c>
      <c r="F2232" s="36">
        <v>68</v>
      </c>
      <c r="G2232" s="36">
        <v>283</v>
      </c>
      <c r="H2232" s="35">
        <v>0</v>
      </c>
    </row>
    <row r="2233" spans="1:8" s="185" customFormat="1" x14ac:dyDescent="0.3">
      <c r="A2233" s="192" t="s">
        <v>1075</v>
      </c>
      <c r="B2233" s="69">
        <v>44305</v>
      </c>
      <c r="C2233" s="36">
        <v>159</v>
      </c>
      <c r="D2233" s="36">
        <v>869</v>
      </c>
      <c r="E2233" s="37">
        <v>0</v>
      </c>
      <c r="F2233" s="36">
        <v>61</v>
      </c>
      <c r="G2233" s="36">
        <v>210</v>
      </c>
      <c r="H2233" s="35">
        <v>0</v>
      </c>
    </row>
    <row r="2234" spans="1:8" s="185" customFormat="1" x14ac:dyDescent="0.3">
      <c r="A2234" s="192" t="s">
        <v>1069</v>
      </c>
      <c r="B2234" s="69">
        <v>44306</v>
      </c>
      <c r="C2234" s="36">
        <v>400</v>
      </c>
      <c r="D2234" s="36">
        <v>2564</v>
      </c>
      <c r="E2234" s="37">
        <v>0</v>
      </c>
      <c r="F2234" s="36">
        <v>104</v>
      </c>
      <c r="G2234" s="36">
        <v>259</v>
      </c>
      <c r="H2234" s="35">
        <v>0</v>
      </c>
    </row>
    <row r="2235" spans="1:8" s="185" customFormat="1" x14ac:dyDescent="0.3">
      <c r="A2235" s="192" t="s">
        <v>1071</v>
      </c>
      <c r="B2235" s="69">
        <v>44306</v>
      </c>
      <c r="C2235" s="36">
        <v>150</v>
      </c>
      <c r="D2235" s="36">
        <v>1263</v>
      </c>
      <c r="E2235" s="37">
        <v>0</v>
      </c>
      <c r="F2235" s="36">
        <v>69</v>
      </c>
      <c r="G2235" s="36">
        <v>245</v>
      </c>
      <c r="H2235" s="35">
        <v>0</v>
      </c>
    </row>
    <row r="2236" spans="1:8" s="185" customFormat="1" x14ac:dyDescent="0.3">
      <c r="A2236" s="192" t="s">
        <v>1072</v>
      </c>
      <c r="B2236" s="69">
        <v>44306</v>
      </c>
      <c r="C2236" s="36">
        <v>125</v>
      </c>
      <c r="D2236" s="36">
        <v>1269</v>
      </c>
      <c r="E2236" s="37">
        <v>0</v>
      </c>
      <c r="F2236" s="36">
        <v>72</v>
      </c>
      <c r="G2236" s="36">
        <v>284</v>
      </c>
      <c r="H2236" s="35">
        <v>0</v>
      </c>
    </row>
    <row r="2237" spans="1:8" s="185" customFormat="1" x14ac:dyDescent="0.3">
      <c r="A2237" s="192" t="s">
        <v>1073</v>
      </c>
      <c r="B2237" s="69">
        <v>44306</v>
      </c>
      <c r="C2237" s="36">
        <v>83</v>
      </c>
      <c r="D2237" s="36">
        <v>868</v>
      </c>
      <c r="E2237" s="37">
        <v>0</v>
      </c>
      <c r="F2237" s="36">
        <v>18</v>
      </c>
      <c r="G2237" s="36">
        <v>150</v>
      </c>
      <c r="H2237" s="35">
        <v>0</v>
      </c>
    </row>
    <row r="2238" spans="1:8" s="185" customFormat="1" x14ac:dyDescent="0.3">
      <c r="A2238" s="192" t="s">
        <v>1074</v>
      </c>
      <c r="B2238" s="69">
        <v>44306</v>
      </c>
      <c r="C2238" s="36">
        <v>85</v>
      </c>
      <c r="D2238" s="36">
        <v>927</v>
      </c>
      <c r="E2238" s="37">
        <v>0</v>
      </c>
      <c r="F2238" s="36">
        <v>67</v>
      </c>
      <c r="G2238" s="36">
        <v>261</v>
      </c>
      <c r="H2238" s="35">
        <v>0</v>
      </c>
    </row>
    <row r="2239" spans="1:8" s="185" customFormat="1" x14ac:dyDescent="0.3">
      <c r="A2239" s="192" t="s">
        <v>1075</v>
      </c>
      <c r="B2239" s="69">
        <v>44306</v>
      </c>
      <c r="C2239" s="36">
        <v>173</v>
      </c>
      <c r="D2239" s="36">
        <v>902</v>
      </c>
      <c r="E2239" s="37">
        <v>0</v>
      </c>
      <c r="F2239" s="36">
        <v>47</v>
      </c>
      <c r="G2239" s="36">
        <v>176</v>
      </c>
      <c r="H2239" s="35">
        <v>0</v>
      </c>
    </row>
    <row r="2240" spans="1:8" s="185" customFormat="1" x14ac:dyDescent="0.3">
      <c r="A2240" s="192" t="s">
        <v>1069</v>
      </c>
      <c r="B2240" s="69">
        <v>44307</v>
      </c>
      <c r="C2240" s="36">
        <v>422</v>
      </c>
      <c r="D2240" s="36">
        <v>2652</v>
      </c>
      <c r="E2240" s="37">
        <v>0</v>
      </c>
      <c r="F2240" s="36">
        <v>71</v>
      </c>
      <c r="G2240" s="36">
        <v>179</v>
      </c>
      <c r="H2240" s="35">
        <v>0</v>
      </c>
    </row>
    <row r="2241" spans="1:8" s="185" customFormat="1" x14ac:dyDescent="0.3">
      <c r="A2241" s="192" t="s">
        <v>1071</v>
      </c>
      <c r="B2241" s="69">
        <v>44307</v>
      </c>
      <c r="C2241" s="36">
        <v>150</v>
      </c>
      <c r="D2241" s="36">
        <v>1301</v>
      </c>
      <c r="E2241" s="37">
        <v>0</v>
      </c>
      <c r="F2241" s="36">
        <v>66</v>
      </c>
      <c r="G2241" s="36">
        <v>201</v>
      </c>
      <c r="H2241" s="35">
        <v>0</v>
      </c>
    </row>
    <row r="2242" spans="1:8" s="185" customFormat="1" x14ac:dyDescent="0.3">
      <c r="A2242" s="192" t="s">
        <v>1072</v>
      </c>
      <c r="B2242" s="69">
        <v>44307</v>
      </c>
      <c r="C2242" s="36">
        <v>146</v>
      </c>
      <c r="D2242" s="36">
        <v>1284</v>
      </c>
      <c r="E2242" s="37">
        <v>0</v>
      </c>
      <c r="F2242" s="36">
        <v>51</v>
      </c>
      <c r="G2242" s="36">
        <v>256</v>
      </c>
      <c r="H2242" s="35">
        <v>0</v>
      </c>
    </row>
    <row r="2243" spans="1:8" s="185" customFormat="1" x14ac:dyDescent="0.3">
      <c r="A2243" s="192" t="s">
        <v>1073</v>
      </c>
      <c r="B2243" s="69">
        <v>44307</v>
      </c>
      <c r="C2243" s="36">
        <v>81</v>
      </c>
      <c r="D2243" s="36">
        <v>893</v>
      </c>
      <c r="E2243" s="37">
        <v>0</v>
      </c>
      <c r="F2243" s="36">
        <v>18</v>
      </c>
      <c r="G2243" s="36">
        <v>127</v>
      </c>
      <c r="H2243" s="35">
        <v>0</v>
      </c>
    </row>
    <row r="2244" spans="1:8" s="185" customFormat="1" x14ac:dyDescent="0.3">
      <c r="A2244" s="192" t="s">
        <v>1074</v>
      </c>
      <c r="B2244" s="69">
        <v>44307</v>
      </c>
      <c r="C2244" s="36">
        <v>89</v>
      </c>
      <c r="D2244" s="36">
        <v>945</v>
      </c>
      <c r="E2244" s="37">
        <v>0</v>
      </c>
      <c r="F2244" s="36">
        <v>65</v>
      </c>
      <c r="G2244" s="36">
        <v>234</v>
      </c>
      <c r="H2244" s="35">
        <v>0</v>
      </c>
    </row>
    <row r="2245" spans="1:8" s="185" customFormat="1" x14ac:dyDescent="0.3">
      <c r="A2245" s="192" t="s">
        <v>1075</v>
      </c>
      <c r="B2245" s="69">
        <v>44307</v>
      </c>
      <c r="C2245" s="36">
        <v>176</v>
      </c>
      <c r="D2245" s="36">
        <v>915</v>
      </c>
      <c r="E2245" s="37">
        <v>0</v>
      </c>
      <c r="F2245" s="36">
        <v>44</v>
      </c>
      <c r="G2245" s="36">
        <v>162</v>
      </c>
      <c r="H2245" s="35">
        <v>0</v>
      </c>
    </row>
    <row r="2246" spans="1:8" s="185" customFormat="1" x14ac:dyDescent="0.3">
      <c r="A2246" s="192" t="s">
        <v>1069</v>
      </c>
      <c r="B2246" s="69">
        <v>44308</v>
      </c>
      <c r="C2246" s="36">
        <v>416</v>
      </c>
      <c r="D2246" s="36">
        <v>2657</v>
      </c>
      <c r="E2246" s="37">
        <v>0</v>
      </c>
      <c r="F2246" s="36">
        <v>89</v>
      </c>
      <c r="G2246" s="36">
        <v>183</v>
      </c>
      <c r="H2246" s="35">
        <v>0</v>
      </c>
    </row>
    <row r="2247" spans="1:8" s="185" customFormat="1" x14ac:dyDescent="0.3">
      <c r="A2247" s="192" t="s">
        <v>1071</v>
      </c>
      <c r="B2247" s="69">
        <v>44308</v>
      </c>
      <c r="C2247" s="36">
        <v>157</v>
      </c>
      <c r="D2247" s="36">
        <v>1293</v>
      </c>
      <c r="E2247" s="37">
        <v>0</v>
      </c>
      <c r="F2247" s="36">
        <v>62</v>
      </c>
      <c r="G2247" s="36">
        <v>215</v>
      </c>
      <c r="H2247" s="35">
        <v>0</v>
      </c>
    </row>
    <row r="2248" spans="1:8" s="185" customFormat="1" x14ac:dyDescent="0.3">
      <c r="A2248" s="192" t="s">
        <v>1072</v>
      </c>
      <c r="B2248" s="69">
        <v>44308</v>
      </c>
      <c r="C2248" s="36">
        <v>133</v>
      </c>
      <c r="D2248" s="36">
        <v>1296</v>
      </c>
      <c r="E2248" s="37">
        <v>0</v>
      </c>
      <c r="F2248" s="36">
        <v>63</v>
      </c>
      <c r="G2248" s="36">
        <v>248</v>
      </c>
      <c r="H2248" s="35">
        <v>0</v>
      </c>
    </row>
    <row r="2249" spans="1:8" s="185" customFormat="1" x14ac:dyDescent="0.3">
      <c r="A2249" s="192" t="s">
        <v>1073</v>
      </c>
      <c r="B2249" s="69">
        <v>44308</v>
      </c>
      <c r="C2249" s="36">
        <v>78</v>
      </c>
      <c r="D2249" s="36">
        <v>891</v>
      </c>
      <c r="E2249" s="37">
        <v>0</v>
      </c>
      <c r="F2249" s="36">
        <v>23</v>
      </c>
      <c r="G2249" s="36">
        <v>114</v>
      </c>
      <c r="H2249" s="35">
        <v>0</v>
      </c>
    </row>
    <row r="2250" spans="1:8" s="185" customFormat="1" x14ac:dyDescent="0.3">
      <c r="A2250" s="192" t="s">
        <v>1074</v>
      </c>
      <c r="B2250" s="69">
        <v>44308</v>
      </c>
      <c r="C2250" s="36">
        <v>87</v>
      </c>
      <c r="D2250" s="36">
        <v>989</v>
      </c>
      <c r="E2250" s="37">
        <v>0</v>
      </c>
      <c r="F2250" s="36">
        <v>67</v>
      </c>
      <c r="G2250" s="36">
        <v>218</v>
      </c>
      <c r="H2250" s="35">
        <v>0</v>
      </c>
    </row>
    <row r="2251" spans="1:8" s="185" customFormat="1" x14ac:dyDescent="0.3">
      <c r="A2251" s="192" t="s">
        <v>1075</v>
      </c>
      <c r="B2251" s="69">
        <v>44308</v>
      </c>
      <c r="C2251" s="36">
        <v>165</v>
      </c>
      <c r="D2251" s="36">
        <v>889</v>
      </c>
      <c r="E2251" s="37">
        <v>0</v>
      </c>
      <c r="F2251" s="36">
        <v>55</v>
      </c>
      <c r="G2251" s="36">
        <v>187</v>
      </c>
      <c r="H2251" s="35">
        <v>0</v>
      </c>
    </row>
    <row r="2252" spans="1:8" s="185" customFormat="1" x14ac:dyDescent="0.3">
      <c r="A2252" s="192" t="s">
        <v>1069</v>
      </c>
      <c r="B2252" s="69">
        <v>44309</v>
      </c>
      <c r="C2252" s="36">
        <v>429</v>
      </c>
      <c r="D2252" s="36">
        <v>2665</v>
      </c>
      <c r="E2252" s="37">
        <v>0</v>
      </c>
      <c r="F2252" s="36">
        <v>75</v>
      </c>
      <c r="G2252" s="36">
        <v>184</v>
      </c>
      <c r="H2252" s="35">
        <v>0</v>
      </c>
    </row>
    <row r="2253" spans="1:8" s="185" customFormat="1" x14ac:dyDescent="0.3">
      <c r="A2253" s="192" t="s">
        <v>1071</v>
      </c>
      <c r="B2253" s="69">
        <v>44309</v>
      </c>
      <c r="C2253" s="36">
        <v>159</v>
      </c>
      <c r="D2253" s="36">
        <v>1245</v>
      </c>
      <c r="E2253" s="37">
        <v>0</v>
      </c>
      <c r="F2253" s="36">
        <v>59</v>
      </c>
      <c r="G2253" s="36">
        <v>253</v>
      </c>
      <c r="H2253" s="35">
        <v>0</v>
      </c>
    </row>
    <row r="2254" spans="1:8" s="185" customFormat="1" x14ac:dyDescent="0.3">
      <c r="A2254" s="192" t="s">
        <v>1072</v>
      </c>
      <c r="B2254" s="69">
        <v>44309</v>
      </c>
      <c r="C2254" s="36">
        <v>128</v>
      </c>
      <c r="D2254" s="36">
        <v>1254</v>
      </c>
      <c r="E2254" s="37">
        <v>0</v>
      </c>
      <c r="F2254" s="36">
        <v>70</v>
      </c>
      <c r="G2254" s="36">
        <v>290</v>
      </c>
      <c r="H2254" s="35">
        <v>0</v>
      </c>
    </row>
    <row r="2255" spans="1:8" s="185" customFormat="1" x14ac:dyDescent="0.3">
      <c r="A2255" s="192" t="s">
        <v>1073</v>
      </c>
      <c r="B2255" s="69">
        <v>44309</v>
      </c>
      <c r="C2255" s="36">
        <v>79</v>
      </c>
      <c r="D2255" s="36">
        <v>896</v>
      </c>
      <c r="E2255" s="37">
        <v>0</v>
      </c>
      <c r="F2255" s="36">
        <v>22</v>
      </c>
      <c r="G2255" s="36">
        <v>127</v>
      </c>
      <c r="H2255" s="35">
        <v>0</v>
      </c>
    </row>
    <row r="2256" spans="1:8" s="185" customFormat="1" x14ac:dyDescent="0.3">
      <c r="A2256" s="192" t="s">
        <v>1074</v>
      </c>
      <c r="B2256" s="69">
        <v>44309</v>
      </c>
      <c r="C2256" s="36">
        <v>77</v>
      </c>
      <c r="D2256" s="36">
        <v>980</v>
      </c>
      <c r="E2256" s="37">
        <v>0</v>
      </c>
      <c r="F2256" s="36">
        <v>75</v>
      </c>
      <c r="G2256" s="36">
        <v>214</v>
      </c>
      <c r="H2256" s="35">
        <v>0</v>
      </c>
    </row>
    <row r="2257" spans="1:8" s="185" customFormat="1" x14ac:dyDescent="0.3">
      <c r="A2257" s="192" t="s">
        <v>1075</v>
      </c>
      <c r="B2257" s="69">
        <v>44309</v>
      </c>
      <c r="C2257" s="36">
        <v>165</v>
      </c>
      <c r="D2257" s="36">
        <v>855</v>
      </c>
      <c r="E2257" s="37">
        <v>0</v>
      </c>
      <c r="F2257" s="36">
        <v>55</v>
      </c>
      <c r="G2257" s="36">
        <v>215</v>
      </c>
      <c r="H2257" s="35">
        <v>0</v>
      </c>
    </row>
    <row r="2258" spans="1:8" s="185" customFormat="1" x14ac:dyDescent="0.3">
      <c r="A2258" s="192" t="s">
        <v>1069</v>
      </c>
      <c r="B2258" s="69">
        <v>44310</v>
      </c>
      <c r="C2258" s="36">
        <v>408</v>
      </c>
      <c r="D2258" s="36">
        <v>2563</v>
      </c>
      <c r="E2258" s="37">
        <v>0</v>
      </c>
      <c r="F2258" s="36">
        <v>95</v>
      </c>
      <c r="G2258" s="36">
        <v>275</v>
      </c>
      <c r="H2258" s="35">
        <v>0</v>
      </c>
    </row>
    <row r="2259" spans="1:8" s="185" customFormat="1" x14ac:dyDescent="0.3">
      <c r="A2259" s="192" t="s">
        <v>1071</v>
      </c>
      <c r="B2259" s="69">
        <v>44310</v>
      </c>
      <c r="C2259" s="36">
        <v>159</v>
      </c>
      <c r="D2259" s="36">
        <v>1220</v>
      </c>
      <c r="E2259" s="37">
        <v>0</v>
      </c>
      <c r="F2259" s="36">
        <v>61</v>
      </c>
      <c r="G2259" s="36">
        <v>273</v>
      </c>
      <c r="H2259" s="35">
        <v>0</v>
      </c>
    </row>
    <row r="2260" spans="1:8" s="185" customFormat="1" x14ac:dyDescent="0.3">
      <c r="A2260" s="192" t="s">
        <v>1072</v>
      </c>
      <c r="B2260" s="69">
        <v>44310</v>
      </c>
      <c r="C2260" s="36">
        <v>127</v>
      </c>
      <c r="D2260" s="36">
        <v>1220</v>
      </c>
      <c r="E2260" s="37">
        <v>0</v>
      </c>
      <c r="F2260" s="36">
        <v>68</v>
      </c>
      <c r="G2260" s="36">
        <v>341</v>
      </c>
      <c r="H2260" s="35">
        <v>0</v>
      </c>
    </row>
    <row r="2261" spans="1:8" s="185" customFormat="1" x14ac:dyDescent="0.3">
      <c r="A2261" s="192" t="s">
        <v>1073</v>
      </c>
      <c r="B2261" s="69">
        <v>44310</v>
      </c>
      <c r="C2261" s="36">
        <v>73</v>
      </c>
      <c r="D2261" s="36">
        <v>801</v>
      </c>
      <c r="E2261" s="37">
        <v>0</v>
      </c>
      <c r="F2261" s="36">
        <v>27</v>
      </c>
      <c r="G2261" s="36">
        <v>201</v>
      </c>
      <c r="H2261" s="35">
        <v>0</v>
      </c>
    </row>
    <row r="2262" spans="1:8" s="185" customFormat="1" x14ac:dyDescent="0.3">
      <c r="A2262" s="192" t="s">
        <v>1074</v>
      </c>
      <c r="B2262" s="69">
        <v>44310</v>
      </c>
      <c r="C2262" s="36">
        <v>79</v>
      </c>
      <c r="D2262" s="36">
        <v>941</v>
      </c>
      <c r="E2262" s="37">
        <v>0</v>
      </c>
      <c r="F2262" s="36">
        <v>74</v>
      </c>
      <c r="G2262" s="36">
        <v>239</v>
      </c>
      <c r="H2262" s="35">
        <v>0</v>
      </c>
    </row>
    <row r="2263" spans="1:8" s="185" customFormat="1" x14ac:dyDescent="0.3">
      <c r="A2263" s="192" t="s">
        <v>1075</v>
      </c>
      <c r="B2263" s="69">
        <v>44310</v>
      </c>
      <c r="C2263" s="36">
        <v>167</v>
      </c>
      <c r="D2263" s="36">
        <v>827</v>
      </c>
      <c r="E2263" s="37">
        <v>0</v>
      </c>
      <c r="F2263" s="36">
        <v>53</v>
      </c>
      <c r="G2263" s="36">
        <v>241</v>
      </c>
      <c r="H2263" s="35">
        <v>0</v>
      </c>
    </row>
    <row r="2264" spans="1:8" s="185" customFormat="1" x14ac:dyDescent="0.3">
      <c r="A2264" s="192" t="s">
        <v>1069</v>
      </c>
      <c r="B2264" s="69">
        <v>44311</v>
      </c>
      <c r="C2264" s="36">
        <v>389</v>
      </c>
      <c r="D2264" s="36">
        <v>2466</v>
      </c>
      <c r="E2264" s="37">
        <v>0</v>
      </c>
      <c r="F2264" s="36">
        <v>99</v>
      </c>
      <c r="G2264" s="36">
        <v>337</v>
      </c>
      <c r="H2264" s="35">
        <v>0</v>
      </c>
    </row>
    <row r="2265" spans="1:8" s="185" customFormat="1" x14ac:dyDescent="0.3">
      <c r="A2265" s="192" t="s">
        <v>1071</v>
      </c>
      <c r="B2265" s="69">
        <v>44311</v>
      </c>
      <c r="C2265" s="36">
        <v>141</v>
      </c>
      <c r="D2265" s="36">
        <v>1186</v>
      </c>
      <c r="E2265" s="37">
        <v>0</v>
      </c>
      <c r="F2265" s="36">
        <v>72</v>
      </c>
      <c r="G2265" s="36">
        <v>282</v>
      </c>
      <c r="H2265" s="35">
        <v>0</v>
      </c>
    </row>
    <row r="2266" spans="1:8" s="185" customFormat="1" x14ac:dyDescent="0.3">
      <c r="A2266" s="192" t="s">
        <v>1072</v>
      </c>
      <c r="B2266" s="69">
        <v>44311</v>
      </c>
      <c r="C2266" s="36">
        <v>118</v>
      </c>
      <c r="D2266" s="36">
        <v>1159</v>
      </c>
      <c r="E2266" s="37">
        <v>0</v>
      </c>
      <c r="F2266" s="36">
        <v>77</v>
      </c>
      <c r="G2266" s="36">
        <v>372</v>
      </c>
      <c r="H2266" s="35">
        <v>0</v>
      </c>
    </row>
    <row r="2267" spans="1:8" s="185" customFormat="1" x14ac:dyDescent="0.3">
      <c r="A2267" s="192" t="s">
        <v>1073</v>
      </c>
      <c r="B2267" s="69">
        <v>44311</v>
      </c>
      <c r="C2267" s="36">
        <v>66</v>
      </c>
      <c r="D2267" s="36">
        <v>793</v>
      </c>
      <c r="E2267" s="37">
        <v>0</v>
      </c>
      <c r="F2267" s="36">
        <v>32</v>
      </c>
      <c r="G2267" s="36">
        <v>198</v>
      </c>
      <c r="H2267" s="35">
        <v>0</v>
      </c>
    </row>
    <row r="2268" spans="1:8" s="185" customFormat="1" x14ac:dyDescent="0.3">
      <c r="A2268" s="192" t="s">
        <v>1074</v>
      </c>
      <c r="B2268" s="69">
        <v>44311</v>
      </c>
      <c r="C2268" s="36">
        <v>85</v>
      </c>
      <c r="D2268" s="36">
        <v>898</v>
      </c>
      <c r="E2268" s="37">
        <v>0</v>
      </c>
      <c r="F2268" s="36">
        <v>69</v>
      </c>
      <c r="G2268" s="36">
        <v>282</v>
      </c>
      <c r="H2268" s="35">
        <v>0</v>
      </c>
    </row>
    <row r="2269" spans="1:8" s="185" customFormat="1" x14ac:dyDescent="0.3">
      <c r="A2269" s="192" t="s">
        <v>1075</v>
      </c>
      <c r="B2269" s="69">
        <v>44311</v>
      </c>
      <c r="C2269" s="36">
        <v>161</v>
      </c>
      <c r="D2269" s="36">
        <v>838</v>
      </c>
      <c r="E2269" s="37">
        <v>0</v>
      </c>
      <c r="F2269" s="36">
        <v>59</v>
      </c>
      <c r="G2269" s="36">
        <v>232</v>
      </c>
      <c r="H2269" s="35">
        <v>0</v>
      </c>
    </row>
    <row r="2270" spans="1:8" s="185" customFormat="1" x14ac:dyDescent="0.3">
      <c r="A2270" s="192" t="s">
        <v>1069</v>
      </c>
      <c r="B2270" s="69">
        <v>44312</v>
      </c>
      <c r="C2270" s="36">
        <v>389</v>
      </c>
      <c r="D2270" s="36">
        <v>2440</v>
      </c>
      <c r="E2270" s="37">
        <v>0</v>
      </c>
      <c r="F2270" s="36">
        <v>98</v>
      </c>
      <c r="G2270" s="36">
        <v>353</v>
      </c>
      <c r="H2270" s="35">
        <v>0</v>
      </c>
    </row>
    <row r="2271" spans="1:8" s="185" customFormat="1" x14ac:dyDescent="0.3">
      <c r="A2271" s="192" t="s">
        <v>1071</v>
      </c>
      <c r="B2271" s="69">
        <v>44312</v>
      </c>
      <c r="C2271" s="36">
        <v>139</v>
      </c>
      <c r="D2271" s="36">
        <v>1186</v>
      </c>
      <c r="E2271" s="37">
        <v>0</v>
      </c>
      <c r="F2271" s="36">
        <v>74</v>
      </c>
      <c r="G2271" s="36">
        <v>296</v>
      </c>
      <c r="H2271" s="35">
        <v>0</v>
      </c>
    </row>
    <row r="2272" spans="1:8" s="185" customFormat="1" x14ac:dyDescent="0.3">
      <c r="A2272" s="192" t="s">
        <v>1072</v>
      </c>
      <c r="B2272" s="69">
        <v>44312</v>
      </c>
      <c r="C2272" s="36">
        <v>120</v>
      </c>
      <c r="D2272" s="36">
        <v>1170</v>
      </c>
      <c r="E2272" s="37">
        <v>0</v>
      </c>
      <c r="F2272" s="36">
        <v>73</v>
      </c>
      <c r="G2272" s="36">
        <v>352</v>
      </c>
      <c r="H2272" s="35">
        <v>0</v>
      </c>
    </row>
    <row r="2273" spans="1:8" s="185" customFormat="1" x14ac:dyDescent="0.3">
      <c r="A2273" s="192" t="s">
        <v>1073</v>
      </c>
      <c r="B2273" s="69">
        <v>44312</v>
      </c>
      <c r="C2273" s="36">
        <v>67</v>
      </c>
      <c r="D2273" s="36">
        <v>807</v>
      </c>
      <c r="E2273" s="37">
        <v>0</v>
      </c>
      <c r="F2273" s="36">
        <v>37</v>
      </c>
      <c r="G2273" s="36">
        <v>184</v>
      </c>
      <c r="H2273" s="35">
        <v>0</v>
      </c>
    </row>
    <row r="2274" spans="1:8" s="185" customFormat="1" x14ac:dyDescent="0.3">
      <c r="A2274" s="192" t="s">
        <v>1074</v>
      </c>
      <c r="B2274" s="69">
        <v>44312</v>
      </c>
      <c r="C2274" s="36">
        <v>85</v>
      </c>
      <c r="D2274" s="36">
        <v>904</v>
      </c>
      <c r="E2274" s="37">
        <v>0</v>
      </c>
      <c r="F2274" s="36">
        <v>68</v>
      </c>
      <c r="G2274" s="36">
        <v>277</v>
      </c>
      <c r="H2274" s="35">
        <v>0</v>
      </c>
    </row>
    <row r="2275" spans="1:8" s="185" customFormat="1" x14ac:dyDescent="0.3">
      <c r="A2275" s="192" t="s">
        <v>1075</v>
      </c>
      <c r="B2275" s="69">
        <v>44312</v>
      </c>
      <c r="C2275" s="36">
        <v>161</v>
      </c>
      <c r="D2275" s="36">
        <v>858</v>
      </c>
      <c r="E2275" s="37">
        <v>0</v>
      </c>
      <c r="F2275" s="36">
        <v>57</v>
      </c>
      <c r="G2275" s="36">
        <v>223</v>
      </c>
      <c r="H2275" s="35">
        <v>0</v>
      </c>
    </row>
    <row r="2276" spans="1:8" s="185" customFormat="1" x14ac:dyDescent="0.3">
      <c r="A2276" s="192" t="s">
        <v>1069</v>
      </c>
      <c r="B2276" s="69">
        <v>44313</v>
      </c>
      <c r="C2276" s="36">
        <v>424</v>
      </c>
      <c r="D2276" s="36">
        <v>2599</v>
      </c>
      <c r="E2276" s="37">
        <v>0</v>
      </c>
      <c r="F2276" s="36">
        <v>77</v>
      </c>
      <c r="G2276" s="36">
        <v>238</v>
      </c>
      <c r="H2276" s="35">
        <v>0</v>
      </c>
    </row>
    <row r="2277" spans="1:8" s="185" customFormat="1" x14ac:dyDescent="0.3">
      <c r="A2277" s="192" t="s">
        <v>1071</v>
      </c>
      <c r="B2277" s="69">
        <v>44313</v>
      </c>
      <c r="C2277" s="36">
        <v>143</v>
      </c>
      <c r="D2277" s="36">
        <v>1323</v>
      </c>
      <c r="E2277" s="37">
        <v>0</v>
      </c>
      <c r="F2277" s="36">
        <v>73</v>
      </c>
      <c r="G2277" s="36">
        <v>206</v>
      </c>
      <c r="H2277" s="35">
        <v>0</v>
      </c>
    </row>
    <row r="2278" spans="1:8" s="185" customFormat="1" x14ac:dyDescent="0.3">
      <c r="A2278" s="192" t="s">
        <v>1072</v>
      </c>
      <c r="B2278" s="69">
        <v>44313</v>
      </c>
      <c r="C2278" s="36">
        <v>120</v>
      </c>
      <c r="D2278" s="36">
        <v>1289</v>
      </c>
      <c r="E2278" s="37">
        <v>0</v>
      </c>
      <c r="F2278" s="36">
        <v>73</v>
      </c>
      <c r="G2278" s="36">
        <v>252</v>
      </c>
      <c r="H2278" s="35">
        <v>0</v>
      </c>
    </row>
    <row r="2279" spans="1:8" s="185" customFormat="1" x14ac:dyDescent="0.3">
      <c r="A2279" s="192" t="s">
        <v>1073</v>
      </c>
      <c r="B2279" s="69">
        <v>44313</v>
      </c>
      <c r="C2279" s="36">
        <v>76</v>
      </c>
      <c r="D2279" s="36">
        <v>851</v>
      </c>
      <c r="E2279" s="37">
        <v>0</v>
      </c>
      <c r="F2279" s="36">
        <v>25</v>
      </c>
      <c r="G2279" s="36">
        <v>150</v>
      </c>
      <c r="H2279" s="35">
        <v>0</v>
      </c>
    </row>
    <row r="2280" spans="1:8" s="185" customFormat="1" x14ac:dyDescent="0.3">
      <c r="A2280" s="192" t="s">
        <v>1074</v>
      </c>
      <c r="B2280" s="69">
        <v>44313</v>
      </c>
      <c r="C2280" s="36">
        <v>92</v>
      </c>
      <c r="D2280" s="36">
        <v>981</v>
      </c>
      <c r="E2280" s="37">
        <v>0</v>
      </c>
      <c r="F2280" s="36">
        <v>62</v>
      </c>
      <c r="G2280" s="36">
        <v>207</v>
      </c>
      <c r="H2280" s="35">
        <v>0</v>
      </c>
    </row>
    <row r="2281" spans="1:8" s="185" customFormat="1" x14ac:dyDescent="0.3">
      <c r="A2281" s="192" t="s">
        <v>1075</v>
      </c>
      <c r="B2281" s="69">
        <v>44313</v>
      </c>
      <c r="C2281" s="36">
        <v>182</v>
      </c>
      <c r="D2281" s="36">
        <v>910</v>
      </c>
      <c r="E2281" s="37">
        <v>0</v>
      </c>
      <c r="F2281" s="36">
        <v>38</v>
      </c>
      <c r="G2281" s="36">
        <v>171</v>
      </c>
      <c r="H2281" s="35">
        <v>0</v>
      </c>
    </row>
    <row r="2282" spans="1:8" s="185" customFormat="1" x14ac:dyDescent="0.3">
      <c r="A2282" s="192" t="s">
        <v>1069</v>
      </c>
      <c r="B2282" s="69">
        <v>44314</v>
      </c>
      <c r="C2282" s="36">
        <v>423</v>
      </c>
      <c r="D2282" s="36">
        <v>2672</v>
      </c>
      <c r="E2282" s="37">
        <v>0</v>
      </c>
      <c r="F2282" s="36">
        <v>78</v>
      </c>
      <c r="G2282" s="36">
        <v>176</v>
      </c>
      <c r="H2282" s="35">
        <v>0</v>
      </c>
    </row>
    <row r="2283" spans="1:8" s="185" customFormat="1" x14ac:dyDescent="0.3">
      <c r="A2283" s="192" t="s">
        <v>1071</v>
      </c>
      <c r="B2283" s="69">
        <v>44314</v>
      </c>
      <c r="C2283" s="36">
        <v>154</v>
      </c>
      <c r="D2283" s="36">
        <v>1330</v>
      </c>
      <c r="E2283" s="37">
        <v>0</v>
      </c>
      <c r="F2283" s="36">
        <v>66</v>
      </c>
      <c r="G2283" s="36">
        <v>205</v>
      </c>
      <c r="H2283" s="35">
        <v>0</v>
      </c>
    </row>
    <row r="2284" spans="1:8" s="185" customFormat="1" x14ac:dyDescent="0.3">
      <c r="A2284" s="192" t="s">
        <v>1072</v>
      </c>
      <c r="B2284" s="69">
        <v>44314</v>
      </c>
      <c r="C2284" s="36">
        <v>130</v>
      </c>
      <c r="D2284" s="36">
        <v>1296</v>
      </c>
      <c r="E2284" s="37">
        <v>0</v>
      </c>
      <c r="F2284" s="36">
        <v>62</v>
      </c>
      <c r="G2284" s="36">
        <v>265</v>
      </c>
      <c r="H2284" s="35">
        <v>0</v>
      </c>
    </row>
    <row r="2285" spans="1:8" s="185" customFormat="1" x14ac:dyDescent="0.3">
      <c r="A2285" s="192" t="s">
        <v>1073</v>
      </c>
      <c r="B2285" s="69">
        <v>44314</v>
      </c>
      <c r="C2285" s="36">
        <v>81</v>
      </c>
      <c r="D2285" s="36">
        <v>848</v>
      </c>
      <c r="E2285" s="37">
        <v>0</v>
      </c>
      <c r="F2285" s="36">
        <v>25</v>
      </c>
      <c r="G2285" s="36">
        <v>160</v>
      </c>
      <c r="H2285" s="35">
        <v>0</v>
      </c>
    </row>
    <row r="2286" spans="1:8" s="185" customFormat="1" x14ac:dyDescent="0.3">
      <c r="A2286" s="192" t="s">
        <v>1074</v>
      </c>
      <c r="B2286" s="69">
        <v>44314</v>
      </c>
      <c r="C2286" s="36">
        <v>89</v>
      </c>
      <c r="D2286" s="36">
        <v>1000</v>
      </c>
      <c r="E2286" s="37">
        <v>0</v>
      </c>
      <c r="F2286" s="36">
        <v>64</v>
      </c>
      <c r="G2286" s="36">
        <v>193</v>
      </c>
      <c r="H2286" s="35">
        <v>0</v>
      </c>
    </row>
    <row r="2287" spans="1:8" s="185" customFormat="1" x14ac:dyDescent="0.3">
      <c r="A2287" s="192" t="s">
        <v>1075</v>
      </c>
      <c r="B2287" s="69">
        <v>44314</v>
      </c>
      <c r="C2287" s="36">
        <v>182</v>
      </c>
      <c r="D2287" s="36">
        <v>913</v>
      </c>
      <c r="E2287" s="37">
        <v>0</v>
      </c>
      <c r="F2287" s="36">
        <v>38</v>
      </c>
      <c r="G2287" s="36">
        <v>168</v>
      </c>
      <c r="H2287" s="35">
        <v>0</v>
      </c>
    </row>
    <row r="2288" spans="1:8" s="185" customFormat="1" x14ac:dyDescent="0.3">
      <c r="A2288" s="192" t="s">
        <v>1069</v>
      </c>
      <c r="B2288" s="69">
        <v>44315</v>
      </c>
      <c r="C2288" s="36">
        <v>421</v>
      </c>
      <c r="D2288" s="36">
        <v>2686</v>
      </c>
      <c r="E2288" s="37">
        <v>0</v>
      </c>
      <c r="F2288" s="36">
        <v>80</v>
      </c>
      <c r="G2288" s="36">
        <v>173</v>
      </c>
      <c r="H2288" s="35">
        <v>0</v>
      </c>
    </row>
    <row r="2289" spans="1:8" s="185" customFormat="1" x14ac:dyDescent="0.3">
      <c r="A2289" s="192" t="s">
        <v>1071</v>
      </c>
      <c r="B2289" s="69">
        <v>44315</v>
      </c>
      <c r="C2289" s="36">
        <v>144</v>
      </c>
      <c r="D2289" s="36">
        <v>1315</v>
      </c>
      <c r="E2289" s="37">
        <v>0</v>
      </c>
      <c r="F2289" s="36">
        <v>80</v>
      </c>
      <c r="G2289" s="36">
        <v>229</v>
      </c>
      <c r="H2289" s="35">
        <v>0</v>
      </c>
    </row>
    <row r="2290" spans="1:8" s="185" customFormat="1" x14ac:dyDescent="0.3">
      <c r="A2290" s="192" t="s">
        <v>1072</v>
      </c>
      <c r="B2290" s="69">
        <v>44315</v>
      </c>
      <c r="C2290" s="36">
        <v>131</v>
      </c>
      <c r="D2290" s="36">
        <v>1315</v>
      </c>
      <c r="E2290" s="37">
        <v>0</v>
      </c>
      <c r="F2290" s="36">
        <v>60</v>
      </c>
      <c r="G2290" s="36">
        <v>228</v>
      </c>
      <c r="H2290" s="35">
        <v>0</v>
      </c>
    </row>
    <row r="2291" spans="1:8" s="185" customFormat="1" x14ac:dyDescent="0.3">
      <c r="A2291" s="192" t="s">
        <v>1073</v>
      </c>
      <c r="B2291" s="69">
        <v>44315</v>
      </c>
      <c r="C2291" s="36">
        <v>78</v>
      </c>
      <c r="D2291" s="36">
        <v>826</v>
      </c>
      <c r="E2291" s="37">
        <v>0</v>
      </c>
      <c r="F2291" s="36">
        <v>29</v>
      </c>
      <c r="G2291" s="36">
        <v>181</v>
      </c>
      <c r="H2291" s="35">
        <v>0</v>
      </c>
    </row>
    <row r="2292" spans="1:8" s="185" customFormat="1" x14ac:dyDescent="0.3">
      <c r="A2292" s="192" t="s">
        <v>1074</v>
      </c>
      <c r="B2292" s="69">
        <v>44315</v>
      </c>
      <c r="C2292" s="36">
        <v>96</v>
      </c>
      <c r="D2292" s="36">
        <v>959</v>
      </c>
      <c r="E2292" s="37">
        <v>0</v>
      </c>
      <c r="F2292" s="36">
        <v>58</v>
      </c>
      <c r="G2292" s="36">
        <v>235</v>
      </c>
      <c r="H2292" s="35">
        <v>0</v>
      </c>
    </row>
    <row r="2293" spans="1:8" s="185" customFormat="1" x14ac:dyDescent="0.3">
      <c r="A2293" s="192" t="s">
        <v>1075</v>
      </c>
      <c r="B2293" s="69">
        <v>44315</v>
      </c>
      <c r="C2293" s="36">
        <v>183</v>
      </c>
      <c r="D2293" s="36">
        <v>912</v>
      </c>
      <c r="E2293" s="37">
        <v>0</v>
      </c>
      <c r="F2293" s="36">
        <v>37</v>
      </c>
      <c r="G2293" s="36">
        <v>169</v>
      </c>
      <c r="H2293" s="35">
        <v>0</v>
      </c>
    </row>
    <row r="2294" spans="1:8" s="185" customFormat="1" x14ac:dyDescent="0.3">
      <c r="A2294" s="192" t="s">
        <v>1069</v>
      </c>
      <c r="B2294" s="69">
        <v>44316</v>
      </c>
      <c r="C2294" s="36">
        <v>422</v>
      </c>
      <c r="D2294" s="36">
        <v>2690</v>
      </c>
      <c r="E2294" s="37">
        <v>0</v>
      </c>
      <c r="F2294" s="36">
        <v>78</v>
      </c>
      <c r="G2294" s="36">
        <v>182</v>
      </c>
      <c r="H2294" s="35">
        <v>0</v>
      </c>
    </row>
    <row r="2295" spans="1:8" s="185" customFormat="1" x14ac:dyDescent="0.3">
      <c r="A2295" s="192" t="s">
        <v>1071</v>
      </c>
      <c r="B2295" s="69">
        <v>44316</v>
      </c>
      <c r="C2295" s="36">
        <v>157</v>
      </c>
      <c r="D2295" s="36">
        <v>1285</v>
      </c>
      <c r="E2295" s="37">
        <v>0</v>
      </c>
      <c r="F2295" s="36">
        <v>65</v>
      </c>
      <c r="G2295" s="36">
        <v>242</v>
      </c>
      <c r="H2295" s="35">
        <v>0</v>
      </c>
    </row>
    <row r="2296" spans="1:8" s="185" customFormat="1" x14ac:dyDescent="0.3">
      <c r="A2296" s="192" t="s">
        <v>1072</v>
      </c>
      <c r="B2296" s="69">
        <v>44316</v>
      </c>
      <c r="C2296" s="36">
        <v>131</v>
      </c>
      <c r="D2296" s="36">
        <v>1301</v>
      </c>
      <c r="E2296" s="37">
        <v>0</v>
      </c>
      <c r="F2296" s="36">
        <v>61</v>
      </c>
      <c r="G2296" s="36">
        <v>255</v>
      </c>
      <c r="H2296" s="35">
        <v>0</v>
      </c>
    </row>
    <row r="2297" spans="1:8" s="185" customFormat="1" x14ac:dyDescent="0.3">
      <c r="A2297" s="192" t="s">
        <v>1073</v>
      </c>
      <c r="B2297" s="69">
        <v>44316</v>
      </c>
      <c r="C2297" s="36">
        <v>78</v>
      </c>
      <c r="D2297" s="36">
        <v>800</v>
      </c>
      <c r="E2297" s="37">
        <v>0</v>
      </c>
      <c r="F2297" s="36">
        <v>25</v>
      </c>
      <c r="G2297" s="36">
        <v>198</v>
      </c>
      <c r="H2297" s="35">
        <v>0</v>
      </c>
    </row>
    <row r="2298" spans="1:8" s="185" customFormat="1" x14ac:dyDescent="0.3">
      <c r="A2298" s="192" t="s">
        <v>1074</v>
      </c>
      <c r="B2298" s="69">
        <v>44316</v>
      </c>
      <c r="C2298" s="36">
        <v>92</v>
      </c>
      <c r="D2298" s="36">
        <v>979</v>
      </c>
      <c r="E2298" s="37">
        <v>0</v>
      </c>
      <c r="F2298" s="36">
        <v>61</v>
      </c>
      <c r="G2298" s="36">
        <v>214</v>
      </c>
      <c r="H2298" s="35">
        <v>0</v>
      </c>
    </row>
    <row r="2299" spans="1:8" s="185" customFormat="1" x14ac:dyDescent="0.3">
      <c r="A2299" s="192" t="s">
        <v>1075</v>
      </c>
      <c r="B2299" s="69">
        <v>44316</v>
      </c>
      <c r="C2299" s="36">
        <v>171</v>
      </c>
      <c r="D2299" s="36">
        <v>907</v>
      </c>
      <c r="E2299" s="37">
        <v>0</v>
      </c>
      <c r="F2299" s="36">
        <v>49</v>
      </c>
      <c r="G2299" s="36">
        <v>174</v>
      </c>
      <c r="H2299" s="35">
        <v>0</v>
      </c>
    </row>
    <row r="2300" spans="1:8" s="185" customFormat="1" x14ac:dyDescent="0.3">
      <c r="A2300" s="192" t="s">
        <v>1069</v>
      </c>
      <c r="B2300" s="69">
        <v>44317</v>
      </c>
      <c r="C2300" s="36">
        <v>426</v>
      </c>
      <c r="D2300" s="36">
        <v>2643</v>
      </c>
      <c r="E2300" s="37">
        <v>0</v>
      </c>
      <c r="F2300" s="36">
        <v>76</v>
      </c>
      <c r="G2300" s="36">
        <v>240</v>
      </c>
      <c r="H2300" s="35">
        <v>0</v>
      </c>
    </row>
    <row r="2301" spans="1:8" s="185" customFormat="1" x14ac:dyDescent="0.3">
      <c r="A2301" s="192" t="s">
        <v>1071</v>
      </c>
      <c r="B2301" s="69">
        <v>44317</v>
      </c>
      <c r="C2301" s="36">
        <v>155</v>
      </c>
      <c r="D2301" s="36">
        <v>1258</v>
      </c>
      <c r="E2301" s="37">
        <v>0</v>
      </c>
      <c r="F2301" s="36">
        <v>69</v>
      </c>
      <c r="G2301" s="36">
        <v>246</v>
      </c>
      <c r="H2301" s="35">
        <v>0</v>
      </c>
    </row>
    <row r="2302" spans="1:8" s="185" customFormat="1" x14ac:dyDescent="0.3">
      <c r="A2302" s="192" t="s">
        <v>1072</v>
      </c>
      <c r="B2302" s="69">
        <v>44317</v>
      </c>
      <c r="C2302" s="36">
        <v>131</v>
      </c>
      <c r="D2302" s="36">
        <v>1243</v>
      </c>
      <c r="E2302" s="37">
        <v>0</v>
      </c>
      <c r="F2302" s="36">
        <v>59</v>
      </c>
      <c r="G2302" s="36">
        <v>295</v>
      </c>
      <c r="H2302" s="35">
        <v>0</v>
      </c>
    </row>
    <row r="2303" spans="1:8" s="185" customFormat="1" x14ac:dyDescent="0.3">
      <c r="A2303" s="192" t="s">
        <v>1073</v>
      </c>
      <c r="B2303" s="69">
        <v>44317</v>
      </c>
      <c r="C2303" s="36">
        <v>77</v>
      </c>
      <c r="D2303" s="36">
        <v>782</v>
      </c>
      <c r="E2303" s="37">
        <v>0</v>
      </c>
      <c r="F2303" s="36">
        <v>27</v>
      </c>
      <c r="G2303" s="36">
        <v>221</v>
      </c>
      <c r="H2303" s="35">
        <v>0</v>
      </c>
    </row>
    <row r="2304" spans="1:8" s="185" customFormat="1" x14ac:dyDescent="0.3">
      <c r="A2304" s="192" t="s">
        <v>1074</v>
      </c>
      <c r="B2304" s="69">
        <v>44317</v>
      </c>
      <c r="C2304" s="36">
        <v>89</v>
      </c>
      <c r="D2304" s="36">
        <v>913</v>
      </c>
      <c r="E2304" s="37">
        <v>0</v>
      </c>
      <c r="F2304" s="36">
        <v>64</v>
      </c>
      <c r="G2304" s="36">
        <v>264</v>
      </c>
      <c r="H2304" s="35">
        <v>0</v>
      </c>
    </row>
    <row r="2305" spans="1:8" s="185" customFormat="1" x14ac:dyDescent="0.3">
      <c r="A2305" s="192" t="s">
        <v>1075</v>
      </c>
      <c r="B2305" s="69">
        <v>44317</v>
      </c>
      <c r="C2305" s="36">
        <v>172</v>
      </c>
      <c r="D2305" s="36">
        <v>848</v>
      </c>
      <c r="E2305" s="37">
        <v>0</v>
      </c>
      <c r="F2305" s="36">
        <v>48</v>
      </c>
      <c r="G2305" s="36">
        <v>233</v>
      </c>
      <c r="H2305" s="35">
        <v>0</v>
      </c>
    </row>
    <row r="2306" spans="1:8" s="185" customFormat="1" x14ac:dyDescent="0.3">
      <c r="A2306" s="192" t="s">
        <v>1069</v>
      </c>
      <c r="B2306" s="69">
        <v>44318</v>
      </c>
      <c r="C2306" s="36">
        <v>405</v>
      </c>
      <c r="D2306" s="36">
        <v>2569</v>
      </c>
      <c r="E2306" s="37">
        <v>0</v>
      </c>
      <c r="F2306" s="36">
        <v>96</v>
      </c>
      <c r="G2306" s="36">
        <v>273</v>
      </c>
      <c r="H2306" s="35">
        <v>0</v>
      </c>
    </row>
    <row r="2307" spans="1:8" s="185" customFormat="1" x14ac:dyDescent="0.3">
      <c r="A2307" s="192" t="s">
        <v>1071</v>
      </c>
      <c r="B2307" s="69">
        <v>44318</v>
      </c>
      <c r="C2307" s="36">
        <v>158</v>
      </c>
      <c r="D2307" s="36">
        <v>1259</v>
      </c>
      <c r="E2307" s="37">
        <v>0</v>
      </c>
      <c r="F2307" s="36">
        <v>66</v>
      </c>
      <c r="G2307" s="36">
        <v>234</v>
      </c>
      <c r="H2307" s="35">
        <v>0</v>
      </c>
    </row>
    <row r="2308" spans="1:8" s="185" customFormat="1" x14ac:dyDescent="0.3">
      <c r="A2308" s="192" t="s">
        <v>1072</v>
      </c>
      <c r="B2308" s="69">
        <v>44318</v>
      </c>
      <c r="C2308" s="36">
        <v>104</v>
      </c>
      <c r="D2308" s="36">
        <v>1146</v>
      </c>
      <c r="E2308" s="37">
        <v>0</v>
      </c>
      <c r="F2308" s="36">
        <v>85</v>
      </c>
      <c r="G2308" s="36">
        <v>350</v>
      </c>
      <c r="H2308" s="35">
        <v>0</v>
      </c>
    </row>
    <row r="2309" spans="1:8" s="185" customFormat="1" x14ac:dyDescent="0.3">
      <c r="A2309" s="192" t="s">
        <v>1073</v>
      </c>
      <c r="B2309" s="69">
        <v>44318</v>
      </c>
      <c r="C2309" s="36">
        <v>76</v>
      </c>
      <c r="D2309" s="36">
        <v>764</v>
      </c>
      <c r="E2309" s="37">
        <v>0</v>
      </c>
      <c r="F2309" s="36">
        <v>29</v>
      </c>
      <c r="G2309" s="36">
        <v>213</v>
      </c>
      <c r="H2309" s="35">
        <v>0</v>
      </c>
    </row>
    <row r="2310" spans="1:8" s="185" customFormat="1" x14ac:dyDescent="0.3">
      <c r="A2310" s="192" t="s">
        <v>1074</v>
      </c>
      <c r="B2310" s="69">
        <v>44318</v>
      </c>
      <c r="C2310" s="36">
        <v>95</v>
      </c>
      <c r="D2310" s="36">
        <v>917</v>
      </c>
      <c r="E2310" s="37">
        <v>0</v>
      </c>
      <c r="F2310" s="36">
        <v>58</v>
      </c>
      <c r="G2310" s="36">
        <v>264</v>
      </c>
      <c r="H2310" s="35">
        <v>0</v>
      </c>
    </row>
    <row r="2311" spans="1:8" s="185" customFormat="1" x14ac:dyDescent="0.3">
      <c r="A2311" s="192" t="s">
        <v>1075</v>
      </c>
      <c r="B2311" s="69">
        <v>44318</v>
      </c>
      <c r="C2311" s="36">
        <v>175</v>
      </c>
      <c r="D2311" s="36">
        <v>827</v>
      </c>
      <c r="E2311" s="37">
        <v>0</v>
      </c>
      <c r="F2311" s="36">
        <v>45</v>
      </c>
      <c r="G2311" s="36">
        <v>251</v>
      </c>
      <c r="H2311" s="35">
        <v>0</v>
      </c>
    </row>
    <row r="2312" spans="1:8" s="185" customFormat="1" x14ac:dyDescent="0.3">
      <c r="A2312" s="192" t="s">
        <v>1069</v>
      </c>
      <c r="B2312" s="69">
        <v>44319</v>
      </c>
      <c r="C2312" s="36">
        <v>402</v>
      </c>
      <c r="D2312" s="36">
        <v>2566</v>
      </c>
      <c r="E2312" s="37">
        <v>0</v>
      </c>
      <c r="F2312" s="36">
        <v>98</v>
      </c>
      <c r="G2312" s="36">
        <v>280</v>
      </c>
      <c r="H2312" s="35">
        <v>0</v>
      </c>
    </row>
    <row r="2313" spans="1:8" s="185" customFormat="1" x14ac:dyDescent="0.3">
      <c r="A2313" s="192" t="s">
        <v>1071</v>
      </c>
      <c r="B2313" s="69">
        <v>44319</v>
      </c>
      <c r="C2313" s="36">
        <v>156</v>
      </c>
      <c r="D2313" s="36">
        <v>1256</v>
      </c>
      <c r="E2313" s="37">
        <v>0</v>
      </c>
      <c r="F2313" s="36">
        <v>59</v>
      </c>
      <c r="G2313" s="36">
        <v>234</v>
      </c>
      <c r="H2313" s="35">
        <v>0</v>
      </c>
    </row>
    <row r="2314" spans="1:8" s="185" customFormat="1" x14ac:dyDescent="0.3">
      <c r="A2314" s="192" t="s">
        <v>1072</v>
      </c>
      <c r="B2314" s="69">
        <v>44319</v>
      </c>
      <c r="C2314" s="36">
        <v>109</v>
      </c>
      <c r="D2314" s="36">
        <v>1204</v>
      </c>
      <c r="E2314" s="37">
        <v>0</v>
      </c>
      <c r="F2314" s="36">
        <v>80</v>
      </c>
      <c r="G2314" s="36">
        <v>323</v>
      </c>
      <c r="H2314" s="35">
        <v>0</v>
      </c>
    </row>
    <row r="2315" spans="1:8" s="185" customFormat="1" x14ac:dyDescent="0.3">
      <c r="A2315" s="192" t="s">
        <v>1073</v>
      </c>
      <c r="B2315" s="69">
        <v>44319</v>
      </c>
      <c r="C2315" s="36">
        <v>79</v>
      </c>
      <c r="D2315" s="36">
        <v>819</v>
      </c>
      <c r="E2315" s="37">
        <v>0</v>
      </c>
      <c r="F2315" s="36">
        <v>24</v>
      </c>
      <c r="G2315" s="36">
        <v>183</v>
      </c>
      <c r="H2315" s="35">
        <v>0</v>
      </c>
    </row>
    <row r="2316" spans="1:8" s="185" customFormat="1" x14ac:dyDescent="0.3">
      <c r="A2316" s="192" t="s">
        <v>1074</v>
      </c>
      <c r="B2316" s="69">
        <v>44319</v>
      </c>
      <c r="C2316" s="36">
        <v>91</v>
      </c>
      <c r="D2316" s="36">
        <v>937</v>
      </c>
      <c r="E2316" s="37">
        <v>0</v>
      </c>
      <c r="F2316" s="36">
        <v>62</v>
      </c>
      <c r="G2316" s="36">
        <v>250</v>
      </c>
      <c r="H2316" s="35">
        <v>0</v>
      </c>
    </row>
    <row r="2317" spans="1:8" s="185" customFormat="1" x14ac:dyDescent="0.3">
      <c r="A2317" s="192" t="s">
        <v>1075</v>
      </c>
      <c r="B2317" s="69">
        <v>44319</v>
      </c>
      <c r="C2317" s="36">
        <v>177</v>
      </c>
      <c r="D2317" s="36">
        <v>847</v>
      </c>
      <c r="E2317" s="37">
        <v>0</v>
      </c>
      <c r="F2317" s="36">
        <v>43</v>
      </c>
      <c r="G2317" s="36">
        <v>234</v>
      </c>
      <c r="H2317" s="35">
        <v>0</v>
      </c>
    </row>
    <row r="2318" spans="1:8" s="185" customFormat="1" x14ac:dyDescent="0.3">
      <c r="A2318" s="192" t="s">
        <v>1069</v>
      </c>
      <c r="B2318" s="69">
        <v>44320</v>
      </c>
      <c r="C2318" s="36">
        <v>433</v>
      </c>
      <c r="D2318" s="36">
        <v>2640</v>
      </c>
      <c r="E2318" s="37">
        <v>0</v>
      </c>
      <c r="F2318" s="36">
        <v>70</v>
      </c>
      <c r="G2318" s="36">
        <v>232</v>
      </c>
      <c r="H2318" s="35">
        <v>0</v>
      </c>
    </row>
    <row r="2319" spans="1:8" s="185" customFormat="1" x14ac:dyDescent="0.3">
      <c r="A2319" s="192" t="s">
        <v>1071</v>
      </c>
      <c r="B2319" s="69">
        <v>44320</v>
      </c>
      <c r="C2319" s="36">
        <v>143</v>
      </c>
      <c r="D2319" s="36">
        <v>1357</v>
      </c>
      <c r="E2319" s="37">
        <v>0</v>
      </c>
      <c r="F2319" s="36">
        <v>68</v>
      </c>
      <c r="G2319" s="36">
        <v>186</v>
      </c>
      <c r="H2319" s="35">
        <v>0</v>
      </c>
    </row>
    <row r="2320" spans="1:8" s="185" customFormat="1" x14ac:dyDescent="0.3">
      <c r="A2320" s="192" t="s">
        <v>1072</v>
      </c>
      <c r="B2320" s="69">
        <v>44320</v>
      </c>
      <c r="C2320" s="36">
        <v>108</v>
      </c>
      <c r="D2320" s="36">
        <v>1308</v>
      </c>
      <c r="E2320" s="37">
        <v>0</v>
      </c>
      <c r="F2320" s="36">
        <v>86</v>
      </c>
      <c r="G2320" s="36">
        <v>256</v>
      </c>
      <c r="H2320" s="35">
        <v>0</v>
      </c>
    </row>
    <row r="2321" spans="1:8" s="185" customFormat="1" x14ac:dyDescent="0.3">
      <c r="A2321" s="192" t="s">
        <v>1073</v>
      </c>
      <c r="B2321" s="69">
        <v>44320</v>
      </c>
      <c r="C2321" s="36">
        <v>83</v>
      </c>
      <c r="D2321" s="36">
        <v>840</v>
      </c>
      <c r="E2321" s="37">
        <v>0</v>
      </c>
      <c r="F2321" s="36">
        <v>24</v>
      </c>
      <c r="G2321" s="36">
        <v>185</v>
      </c>
      <c r="H2321" s="35">
        <v>0</v>
      </c>
    </row>
    <row r="2322" spans="1:8" s="185" customFormat="1" x14ac:dyDescent="0.3">
      <c r="A2322" s="192" t="s">
        <v>1074</v>
      </c>
      <c r="B2322" s="69">
        <v>44320</v>
      </c>
      <c r="C2322" s="36">
        <v>95</v>
      </c>
      <c r="D2322" s="36">
        <v>1006</v>
      </c>
      <c r="E2322" s="37">
        <v>0</v>
      </c>
      <c r="F2322" s="36">
        <v>60</v>
      </c>
      <c r="G2322" s="36">
        <v>196</v>
      </c>
      <c r="H2322" s="35">
        <v>0</v>
      </c>
    </row>
    <row r="2323" spans="1:8" s="185" customFormat="1" x14ac:dyDescent="0.3">
      <c r="A2323" s="192" t="s">
        <v>1075</v>
      </c>
      <c r="B2323" s="69">
        <v>44320</v>
      </c>
      <c r="C2323" s="36">
        <v>179</v>
      </c>
      <c r="D2323" s="36">
        <v>892</v>
      </c>
      <c r="E2323" s="37">
        <v>0</v>
      </c>
      <c r="F2323" s="36">
        <v>41</v>
      </c>
      <c r="G2323" s="36">
        <v>187</v>
      </c>
      <c r="H2323" s="35">
        <v>0</v>
      </c>
    </row>
    <row r="2324" spans="1:8" s="185" customFormat="1" x14ac:dyDescent="0.3">
      <c r="A2324" s="192" t="s">
        <v>1069</v>
      </c>
      <c r="B2324" s="69">
        <v>44321</v>
      </c>
      <c r="C2324" s="36">
        <v>422</v>
      </c>
      <c r="D2324" s="36">
        <v>2701</v>
      </c>
      <c r="E2324" s="37">
        <v>0</v>
      </c>
      <c r="F2324" s="36">
        <v>73</v>
      </c>
      <c r="G2324" s="36">
        <v>166</v>
      </c>
      <c r="H2324" s="35">
        <v>0</v>
      </c>
    </row>
    <row r="2325" spans="1:8" s="185" customFormat="1" x14ac:dyDescent="0.3">
      <c r="A2325" s="192" t="s">
        <v>1071</v>
      </c>
      <c r="B2325" s="69">
        <v>44321</v>
      </c>
      <c r="C2325" s="36">
        <v>148</v>
      </c>
      <c r="D2325" s="36">
        <v>1314</v>
      </c>
      <c r="E2325" s="37">
        <v>0</v>
      </c>
      <c r="F2325" s="36">
        <v>67</v>
      </c>
      <c r="G2325" s="36">
        <v>222</v>
      </c>
      <c r="H2325" s="35">
        <v>0</v>
      </c>
    </row>
    <row r="2326" spans="1:8" s="185" customFormat="1" x14ac:dyDescent="0.3">
      <c r="A2326" s="192" t="s">
        <v>1072</v>
      </c>
      <c r="B2326" s="69">
        <v>44321</v>
      </c>
      <c r="C2326" s="36">
        <v>125</v>
      </c>
      <c r="D2326" s="36">
        <v>1350</v>
      </c>
      <c r="E2326" s="37">
        <v>0</v>
      </c>
      <c r="F2326" s="36">
        <v>69</v>
      </c>
      <c r="G2326" s="36">
        <v>214</v>
      </c>
      <c r="H2326" s="35">
        <v>0</v>
      </c>
    </row>
    <row r="2327" spans="1:8" s="185" customFormat="1" x14ac:dyDescent="0.3">
      <c r="A2327" s="192" t="s">
        <v>1073</v>
      </c>
      <c r="B2327" s="69">
        <v>44321</v>
      </c>
      <c r="C2327" s="36">
        <v>76</v>
      </c>
      <c r="D2327" s="36">
        <v>851</v>
      </c>
      <c r="E2327" s="37">
        <v>0</v>
      </c>
      <c r="F2327" s="36">
        <v>27</v>
      </c>
      <c r="G2327" s="36">
        <v>169</v>
      </c>
      <c r="H2327" s="35">
        <v>0</v>
      </c>
    </row>
    <row r="2328" spans="1:8" s="185" customFormat="1" x14ac:dyDescent="0.3">
      <c r="A2328" s="192" t="s">
        <v>1074</v>
      </c>
      <c r="B2328" s="69">
        <v>44321</v>
      </c>
      <c r="C2328" s="36">
        <v>95</v>
      </c>
      <c r="D2328" s="36">
        <v>1000</v>
      </c>
      <c r="E2328" s="37">
        <v>0</v>
      </c>
      <c r="F2328" s="36">
        <v>58</v>
      </c>
      <c r="G2328" s="36">
        <v>206</v>
      </c>
      <c r="H2328" s="35">
        <v>0</v>
      </c>
    </row>
    <row r="2329" spans="1:8" s="185" customFormat="1" x14ac:dyDescent="0.3">
      <c r="A2329" s="192" t="s">
        <v>1075</v>
      </c>
      <c r="B2329" s="69">
        <v>44321</v>
      </c>
      <c r="C2329" s="36">
        <v>169</v>
      </c>
      <c r="D2329" s="36">
        <v>905</v>
      </c>
      <c r="E2329" s="37">
        <v>0</v>
      </c>
      <c r="F2329" s="36">
        <v>51</v>
      </c>
      <c r="G2329" s="36">
        <v>176</v>
      </c>
      <c r="H2329" s="35">
        <v>0</v>
      </c>
    </row>
    <row r="2330" spans="1:8" s="185" customFormat="1" x14ac:dyDescent="0.3">
      <c r="A2330" s="192" t="s">
        <v>1069</v>
      </c>
      <c r="B2330" s="69">
        <v>44322</v>
      </c>
      <c r="C2330" s="36">
        <v>437</v>
      </c>
      <c r="D2330" s="36">
        <v>2655</v>
      </c>
      <c r="E2330" s="37">
        <v>0</v>
      </c>
      <c r="F2330" s="36">
        <v>69</v>
      </c>
      <c r="G2330" s="36">
        <v>217</v>
      </c>
      <c r="H2330" s="35">
        <v>0</v>
      </c>
    </row>
    <row r="2331" spans="1:8" s="185" customFormat="1" x14ac:dyDescent="0.3">
      <c r="A2331" s="192" t="s">
        <v>1071</v>
      </c>
      <c r="B2331" s="69">
        <v>44322</v>
      </c>
      <c r="C2331" s="36">
        <v>151</v>
      </c>
      <c r="D2331" s="36">
        <v>1297</v>
      </c>
      <c r="E2331" s="37">
        <v>0</v>
      </c>
      <c r="F2331" s="36">
        <v>63</v>
      </c>
      <c r="G2331" s="36">
        <v>237</v>
      </c>
      <c r="H2331" s="35">
        <v>0</v>
      </c>
    </row>
    <row r="2332" spans="1:8" s="185" customFormat="1" x14ac:dyDescent="0.3">
      <c r="A2332" s="192" t="s">
        <v>1072</v>
      </c>
      <c r="B2332" s="69">
        <v>44322</v>
      </c>
      <c r="C2332" s="36">
        <v>120</v>
      </c>
      <c r="D2332" s="36">
        <v>1291</v>
      </c>
      <c r="E2332" s="37">
        <v>0</v>
      </c>
      <c r="F2332" s="36">
        <v>69</v>
      </c>
      <c r="G2332" s="36">
        <v>260</v>
      </c>
      <c r="H2332" s="35">
        <v>0</v>
      </c>
    </row>
    <row r="2333" spans="1:8" s="185" customFormat="1" x14ac:dyDescent="0.3">
      <c r="A2333" s="192" t="s">
        <v>1073</v>
      </c>
      <c r="B2333" s="69">
        <v>44322</v>
      </c>
      <c r="C2333" s="36">
        <v>79</v>
      </c>
      <c r="D2333" s="36">
        <v>825</v>
      </c>
      <c r="E2333" s="37">
        <v>0</v>
      </c>
      <c r="F2333" s="36">
        <v>23</v>
      </c>
      <c r="G2333" s="36">
        <v>189</v>
      </c>
      <c r="H2333" s="35">
        <v>0</v>
      </c>
    </row>
    <row r="2334" spans="1:8" s="185" customFormat="1" x14ac:dyDescent="0.3">
      <c r="A2334" s="192" t="s">
        <v>1074</v>
      </c>
      <c r="B2334" s="69">
        <v>44322</v>
      </c>
      <c r="C2334" s="36">
        <v>87</v>
      </c>
      <c r="D2334" s="36">
        <v>997</v>
      </c>
      <c r="E2334" s="37">
        <v>0</v>
      </c>
      <c r="F2334" s="36">
        <v>66</v>
      </c>
      <c r="G2334" s="36">
        <v>204</v>
      </c>
      <c r="H2334" s="35">
        <v>0</v>
      </c>
    </row>
    <row r="2335" spans="1:8" s="185" customFormat="1" x14ac:dyDescent="0.3">
      <c r="A2335" s="192" t="s">
        <v>1075</v>
      </c>
      <c r="B2335" s="69">
        <v>44322</v>
      </c>
      <c r="C2335" s="36">
        <v>169</v>
      </c>
      <c r="D2335" s="36">
        <v>914</v>
      </c>
      <c r="E2335" s="37">
        <v>0</v>
      </c>
      <c r="F2335" s="36">
        <v>51</v>
      </c>
      <c r="G2335" s="36">
        <v>167</v>
      </c>
      <c r="H2335" s="35">
        <v>0</v>
      </c>
    </row>
    <row r="2336" spans="1:8" s="185" customFormat="1" x14ac:dyDescent="0.3">
      <c r="A2336" s="192" t="s">
        <v>1069</v>
      </c>
      <c r="B2336" s="69">
        <v>44323</v>
      </c>
      <c r="C2336" s="36">
        <v>441</v>
      </c>
      <c r="D2336" s="36">
        <v>2610</v>
      </c>
      <c r="E2336" s="37">
        <v>0</v>
      </c>
      <c r="F2336" s="36">
        <v>64</v>
      </c>
      <c r="G2336" s="36">
        <v>250</v>
      </c>
      <c r="H2336" s="35">
        <v>0</v>
      </c>
    </row>
    <row r="2337" spans="1:8" s="185" customFormat="1" x14ac:dyDescent="0.3">
      <c r="A2337" s="192" t="s">
        <v>1071</v>
      </c>
      <c r="B2337" s="69">
        <v>44323</v>
      </c>
      <c r="C2337" s="36">
        <v>146</v>
      </c>
      <c r="D2337" s="36">
        <v>1262</v>
      </c>
      <c r="E2337" s="37">
        <v>0</v>
      </c>
      <c r="F2337" s="36">
        <v>71</v>
      </c>
      <c r="G2337" s="36">
        <v>249</v>
      </c>
      <c r="H2337" s="35">
        <v>0</v>
      </c>
    </row>
    <row r="2338" spans="1:8" s="185" customFormat="1" x14ac:dyDescent="0.3">
      <c r="A2338" s="192" t="s">
        <v>1072</v>
      </c>
      <c r="B2338" s="69">
        <v>44323</v>
      </c>
      <c r="C2338" s="36">
        <v>121</v>
      </c>
      <c r="D2338" s="36">
        <v>1261</v>
      </c>
      <c r="E2338" s="37">
        <v>0</v>
      </c>
      <c r="F2338" s="36">
        <v>68</v>
      </c>
      <c r="G2338" s="36">
        <v>305</v>
      </c>
      <c r="H2338" s="35">
        <v>0</v>
      </c>
    </row>
    <row r="2339" spans="1:8" s="185" customFormat="1" x14ac:dyDescent="0.3">
      <c r="A2339" s="192" t="s">
        <v>1073</v>
      </c>
      <c r="B2339" s="69">
        <v>44323</v>
      </c>
      <c r="C2339" s="36">
        <v>76</v>
      </c>
      <c r="D2339" s="36">
        <v>840</v>
      </c>
      <c r="E2339" s="37">
        <v>0</v>
      </c>
      <c r="F2339" s="36">
        <v>25</v>
      </c>
      <c r="G2339" s="36">
        <v>160</v>
      </c>
      <c r="H2339" s="35">
        <v>0</v>
      </c>
    </row>
    <row r="2340" spans="1:8" s="185" customFormat="1" x14ac:dyDescent="0.3">
      <c r="A2340" s="192" t="s">
        <v>1074</v>
      </c>
      <c r="B2340" s="69">
        <v>44323</v>
      </c>
      <c r="C2340" s="36">
        <v>81</v>
      </c>
      <c r="D2340" s="36">
        <v>988</v>
      </c>
      <c r="E2340" s="37">
        <v>0</v>
      </c>
      <c r="F2340" s="36">
        <v>72</v>
      </c>
      <c r="G2340" s="36">
        <v>201</v>
      </c>
      <c r="H2340" s="35">
        <v>0</v>
      </c>
    </row>
    <row r="2341" spans="1:8" s="185" customFormat="1" x14ac:dyDescent="0.3">
      <c r="A2341" s="192" t="s">
        <v>1075</v>
      </c>
      <c r="B2341" s="69">
        <v>44323</v>
      </c>
      <c r="C2341" s="36">
        <v>174</v>
      </c>
      <c r="D2341" s="36">
        <v>918</v>
      </c>
      <c r="E2341" s="37">
        <v>0</v>
      </c>
      <c r="F2341" s="36">
        <v>46</v>
      </c>
      <c r="G2341" s="36">
        <v>163</v>
      </c>
      <c r="H2341" s="35">
        <v>0</v>
      </c>
    </row>
    <row r="2342" spans="1:8" s="185" customFormat="1" x14ac:dyDescent="0.3">
      <c r="A2342" s="192" t="s">
        <v>1069</v>
      </c>
      <c r="B2342" s="69">
        <v>44324</v>
      </c>
      <c r="C2342" s="36">
        <v>414</v>
      </c>
      <c r="D2342" s="36">
        <v>2555</v>
      </c>
      <c r="E2342" s="37">
        <v>0</v>
      </c>
      <c r="F2342" s="36">
        <v>85</v>
      </c>
      <c r="G2342" s="36">
        <v>301</v>
      </c>
      <c r="H2342" s="35">
        <v>0</v>
      </c>
    </row>
    <row r="2343" spans="1:8" s="185" customFormat="1" x14ac:dyDescent="0.3">
      <c r="A2343" s="192" t="s">
        <v>1071</v>
      </c>
      <c r="B2343" s="69">
        <v>44324</v>
      </c>
      <c r="C2343" s="36">
        <v>140</v>
      </c>
      <c r="D2343" s="36">
        <v>1228</v>
      </c>
      <c r="E2343" s="37">
        <v>0</v>
      </c>
      <c r="F2343" s="36">
        <v>75</v>
      </c>
      <c r="G2343" s="36">
        <v>276</v>
      </c>
      <c r="H2343" s="35">
        <v>0</v>
      </c>
    </row>
    <row r="2344" spans="1:8" s="185" customFormat="1" x14ac:dyDescent="0.3">
      <c r="A2344" s="192" t="s">
        <v>1072</v>
      </c>
      <c r="B2344" s="69">
        <v>44324</v>
      </c>
      <c r="C2344" s="36">
        <v>126</v>
      </c>
      <c r="D2344" s="36">
        <v>1173</v>
      </c>
      <c r="E2344" s="37">
        <v>0</v>
      </c>
      <c r="F2344" s="36">
        <v>64</v>
      </c>
      <c r="G2344" s="36">
        <v>374</v>
      </c>
      <c r="H2344" s="35">
        <v>0</v>
      </c>
    </row>
    <row r="2345" spans="1:8" s="185" customFormat="1" x14ac:dyDescent="0.3">
      <c r="A2345" s="192" t="s">
        <v>1073</v>
      </c>
      <c r="B2345" s="69">
        <v>44324</v>
      </c>
      <c r="C2345" s="36">
        <v>79</v>
      </c>
      <c r="D2345" s="36">
        <v>757</v>
      </c>
      <c r="E2345" s="37">
        <v>0</v>
      </c>
      <c r="F2345" s="36">
        <v>25</v>
      </c>
      <c r="G2345" s="36">
        <v>245</v>
      </c>
      <c r="H2345" s="35">
        <v>0</v>
      </c>
    </row>
    <row r="2346" spans="1:8" s="185" customFormat="1" x14ac:dyDescent="0.3">
      <c r="A2346" s="192" t="s">
        <v>1074</v>
      </c>
      <c r="B2346" s="69">
        <v>44324</v>
      </c>
      <c r="C2346" s="36">
        <v>83</v>
      </c>
      <c r="D2346" s="36">
        <v>975</v>
      </c>
      <c r="E2346" s="37">
        <v>0</v>
      </c>
      <c r="F2346" s="36">
        <v>70</v>
      </c>
      <c r="G2346" s="36">
        <v>219</v>
      </c>
      <c r="H2346" s="35">
        <v>0</v>
      </c>
    </row>
    <row r="2347" spans="1:8" s="185" customFormat="1" x14ac:dyDescent="0.3">
      <c r="A2347" s="192" t="s">
        <v>1075</v>
      </c>
      <c r="B2347" s="69">
        <v>44324</v>
      </c>
      <c r="C2347" s="36">
        <v>177</v>
      </c>
      <c r="D2347" s="36">
        <v>866</v>
      </c>
      <c r="E2347" s="37">
        <v>0</v>
      </c>
      <c r="F2347" s="36">
        <v>43</v>
      </c>
      <c r="G2347" s="36">
        <v>215</v>
      </c>
      <c r="H2347" s="35">
        <v>0</v>
      </c>
    </row>
    <row r="2348" spans="1:8" s="185" customFormat="1" x14ac:dyDescent="0.3">
      <c r="A2348" s="192" t="s">
        <v>1069</v>
      </c>
      <c r="B2348" s="69">
        <v>44325</v>
      </c>
      <c r="C2348" s="36">
        <v>396</v>
      </c>
      <c r="D2348" s="36">
        <v>2447</v>
      </c>
      <c r="E2348" s="37">
        <v>0</v>
      </c>
      <c r="F2348" s="36">
        <v>103</v>
      </c>
      <c r="G2348" s="36">
        <v>372</v>
      </c>
      <c r="H2348" s="35">
        <v>0</v>
      </c>
    </row>
    <row r="2349" spans="1:8" s="185" customFormat="1" x14ac:dyDescent="0.3">
      <c r="A2349" s="192" t="s">
        <v>1071</v>
      </c>
      <c r="B2349" s="69">
        <v>44325</v>
      </c>
      <c r="C2349" s="36">
        <v>144</v>
      </c>
      <c r="D2349" s="36">
        <v>1164</v>
      </c>
      <c r="E2349" s="37">
        <v>0</v>
      </c>
      <c r="F2349" s="36">
        <v>69</v>
      </c>
      <c r="G2349" s="36">
        <v>310</v>
      </c>
      <c r="H2349" s="35">
        <v>0</v>
      </c>
    </row>
    <row r="2350" spans="1:8" s="185" customFormat="1" x14ac:dyDescent="0.3">
      <c r="A2350" s="192" t="s">
        <v>1072</v>
      </c>
      <c r="B2350" s="69">
        <v>44325</v>
      </c>
      <c r="C2350" s="36">
        <v>117</v>
      </c>
      <c r="D2350" s="36">
        <v>1114</v>
      </c>
      <c r="E2350" s="37">
        <v>0</v>
      </c>
      <c r="F2350" s="36">
        <v>75</v>
      </c>
      <c r="G2350" s="36">
        <v>382</v>
      </c>
      <c r="H2350" s="35">
        <v>0</v>
      </c>
    </row>
    <row r="2351" spans="1:8" s="185" customFormat="1" x14ac:dyDescent="0.3">
      <c r="A2351" s="192" t="s">
        <v>1073</v>
      </c>
      <c r="B2351" s="69">
        <v>44325</v>
      </c>
      <c r="C2351" s="36">
        <v>76</v>
      </c>
      <c r="D2351" s="36">
        <v>740</v>
      </c>
      <c r="E2351" s="37">
        <v>0</v>
      </c>
      <c r="F2351" s="36">
        <v>26</v>
      </c>
      <c r="G2351" s="36">
        <v>258</v>
      </c>
      <c r="H2351" s="35">
        <v>0</v>
      </c>
    </row>
    <row r="2352" spans="1:8" s="185" customFormat="1" x14ac:dyDescent="0.3">
      <c r="A2352" s="192" t="s">
        <v>1074</v>
      </c>
      <c r="B2352" s="69">
        <v>44325</v>
      </c>
      <c r="C2352" s="36">
        <v>89</v>
      </c>
      <c r="D2352" s="36">
        <v>946</v>
      </c>
      <c r="E2352" s="37">
        <v>0</v>
      </c>
      <c r="F2352" s="36">
        <v>64</v>
      </c>
      <c r="G2352" s="36">
        <v>237</v>
      </c>
      <c r="H2352" s="35">
        <v>0</v>
      </c>
    </row>
    <row r="2353" spans="1:8" s="185" customFormat="1" x14ac:dyDescent="0.3">
      <c r="A2353" s="192" t="s">
        <v>1075</v>
      </c>
      <c r="B2353" s="69">
        <v>44325</v>
      </c>
      <c r="C2353" s="36">
        <v>163</v>
      </c>
      <c r="D2353" s="36">
        <v>857</v>
      </c>
      <c r="E2353" s="37">
        <v>0</v>
      </c>
      <c r="F2353" s="36">
        <v>57</v>
      </c>
      <c r="G2353" s="36">
        <v>215</v>
      </c>
      <c r="H2353" s="35">
        <v>0</v>
      </c>
    </row>
    <row r="2354" spans="1:8" s="185" customFormat="1" x14ac:dyDescent="0.3">
      <c r="A2354" s="192" t="s">
        <v>1069</v>
      </c>
      <c r="B2354" s="69">
        <v>44326</v>
      </c>
      <c r="C2354" s="36">
        <v>390</v>
      </c>
      <c r="D2354" s="36">
        <v>2406</v>
      </c>
      <c r="E2354" s="37">
        <v>0</v>
      </c>
      <c r="F2354" s="36">
        <v>105</v>
      </c>
      <c r="G2354" s="36">
        <v>436</v>
      </c>
      <c r="H2354" s="35">
        <v>0</v>
      </c>
    </row>
    <row r="2355" spans="1:8" s="185" customFormat="1" x14ac:dyDescent="0.3">
      <c r="A2355" s="192" t="s">
        <v>1071</v>
      </c>
      <c r="B2355" s="69">
        <v>44326</v>
      </c>
      <c r="C2355" s="36">
        <v>152</v>
      </c>
      <c r="D2355" s="36">
        <v>1200</v>
      </c>
      <c r="E2355" s="37">
        <v>0</v>
      </c>
      <c r="F2355" s="36">
        <v>58</v>
      </c>
      <c r="G2355" s="36">
        <v>290</v>
      </c>
      <c r="H2355" s="35">
        <v>0</v>
      </c>
    </row>
    <row r="2356" spans="1:8" s="185" customFormat="1" x14ac:dyDescent="0.3">
      <c r="A2356" s="192" t="s">
        <v>1072</v>
      </c>
      <c r="B2356" s="69">
        <v>44326</v>
      </c>
      <c r="C2356" s="36">
        <v>123</v>
      </c>
      <c r="D2356" s="36">
        <v>1123</v>
      </c>
      <c r="E2356" s="37">
        <v>0</v>
      </c>
      <c r="F2356" s="36">
        <v>68</v>
      </c>
      <c r="G2356" s="36">
        <v>355</v>
      </c>
      <c r="H2356" s="35">
        <v>0</v>
      </c>
    </row>
    <row r="2357" spans="1:8" s="185" customFormat="1" x14ac:dyDescent="0.3">
      <c r="A2357" s="192" t="s">
        <v>1073</v>
      </c>
      <c r="B2357" s="69">
        <v>44326</v>
      </c>
      <c r="C2357" s="36">
        <v>79</v>
      </c>
      <c r="D2357" s="36">
        <v>788</v>
      </c>
      <c r="E2357" s="37">
        <v>0</v>
      </c>
      <c r="F2357" s="36">
        <v>21</v>
      </c>
      <c r="G2357" s="36">
        <v>197</v>
      </c>
      <c r="H2357" s="35">
        <v>0</v>
      </c>
    </row>
    <row r="2358" spans="1:8" s="185" customFormat="1" x14ac:dyDescent="0.3">
      <c r="A2358" s="192" t="s">
        <v>1074</v>
      </c>
      <c r="B2358" s="69">
        <v>44326</v>
      </c>
      <c r="C2358" s="36">
        <v>90</v>
      </c>
      <c r="D2358" s="36">
        <v>981</v>
      </c>
      <c r="E2358" s="37">
        <v>0</v>
      </c>
      <c r="F2358" s="36">
        <v>63</v>
      </c>
      <c r="G2358" s="36">
        <v>202</v>
      </c>
      <c r="H2358" s="35">
        <v>0</v>
      </c>
    </row>
    <row r="2359" spans="1:8" s="185" customFormat="1" x14ac:dyDescent="0.3">
      <c r="A2359" s="192" t="s">
        <v>1075</v>
      </c>
      <c r="B2359" s="69">
        <v>44326</v>
      </c>
      <c r="C2359" s="36">
        <v>166</v>
      </c>
      <c r="D2359" s="36">
        <v>864</v>
      </c>
      <c r="E2359" s="37">
        <v>0</v>
      </c>
      <c r="F2359" s="36">
        <v>54</v>
      </c>
      <c r="G2359" s="36">
        <v>211</v>
      </c>
      <c r="H2359" s="35">
        <v>0</v>
      </c>
    </row>
    <row r="2360" spans="1:8" s="185" customFormat="1" x14ac:dyDescent="0.3">
      <c r="A2360" s="192" t="s">
        <v>1069</v>
      </c>
      <c r="B2360" s="69">
        <v>44327</v>
      </c>
      <c r="C2360" s="36">
        <v>429</v>
      </c>
      <c r="D2360" s="36">
        <v>2580</v>
      </c>
      <c r="E2360" s="37">
        <v>0</v>
      </c>
      <c r="F2360" s="36">
        <v>71</v>
      </c>
      <c r="G2360" s="36">
        <v>264</v>
      </c>
      <c r="H2360" s="35">
        <v>0</v>
      </c>
    </row>
    <row r="2361" spans="1:8" s="185" customFormat="1" x14ac:dyDescent="0.3">
      <c r="A2361" s="192" t="s">
        <v>1071</v>
      </c>
      <c r="B2361" s="69">
        <v>44327</v>
      </c>
      <c r="C2361" s="36">
        <v>154</v>
      </c>
      <c r="D2361" s="36">
        <v>1327</v>
      </c>
      <c r="E2361" s="37">
        <v>0</v>
      </c>
      <c r="F2361" s="36">
        <v>55</v>
      </c>
      <c r="G2361" s="36">
        <v>193</v>
      </c>
      <c r="H2361" s="35">
        <v>0</v>
      </c>
    </row>
    <row r="2362" spans="1:8" s="185" customFormat="1" x14ac:dyDescent="0.3">
      <c r="A2362" s="192" t="s">
        <v>1072</v>
      </c>
      <c r="B2362" s="69">
        <v>44327</v>
      </c>
      <c r="C2362" s="36">
        <v>116</v>
      </c>
      <c r="D2362" s="36">
        <v>1279</v>
      </c>
      <c r="E2362" s="37">
        <v>0</v>
      </c>
      <c r="F2362" s="36">
        <v>72</v>
      </c>
      <c r="G2362" s="36">
        <v>260</v>
      </c>
      <c r="H2362" s="35">
        <v>0</v>
      </c>
    </row>
    <row r="2363" spans="1:8" s="185" customFormat="1" x14ac:dyDescent="0.3">
      <c r="A2363" s="192" t="s">
        <v>1073</v>
      </c>
      <c r="B2363" s="69">
        <v>44327</v>
      </c>
      <c r="C2363" s="36">
        <v>79</v>
      </c>
      <c r="D2363" s="36">
        <v>840</v>
      </c>
      <c r="E2363" s="37">
        <v>0</v>
      </c>
      <c r="F2363" s="36">
        <v>23</v>
      </c>
      <c r="G2363" s="36">
        <v>173</v>
      </c>
      <c r="H2363" s="35">
        <v>0</v>
      </c>
    </row>
    <row r="2364" spans="1:8" s="185" customFormat="1" x14ac:dyDescent="0.3">
      <c r="A2364" s="192" t="s">
        <v>1074</v>
      </c>
      <c r="B2364" s="69">
        <v>44327</v>
      </c>
      <c r="C2364" s="36">
        <v>87</v>
      </c>
      <c r="D2364" s="36">
        <v>969</v>
      </c>
      <c r="E2364" s="37">
        <v>0</v>
      </c>
      <c r="F2364" s="36">
        <v>67</v>
      </c>
      <c r="G2364" s="36">
        <v>220</v>
      </c>
      <c r="H2364" s="35">
        <v>0</v>
      </c>
    </row>
    <row r="2365" spans="1:8" s="185" customFormat="1" x14ac:dyDescent="0.3">
      <c r="A2365" s="192" t="s">
        <v>1075</v>
      </c>
      <c r="B2365" s="69">
        <v>44327</v>
      </c>
      <c r="C2365" s="36">
        <v>171</v>
      </c>
      <c r="D2365" s="36">
        <v>901</v>
      </c>
      <c r="E2365" s="37">
        <v>0</v>
      </c>
      <c r="F2365" s="36">
        <v>49</v>
      </c>
      <c r="G2365" s="36">
        <v>180</v>
      </c>
      <c r="H2365" s="35">
        <v>0</v>
      </c>
    </row>
    <row r="2366" spans="1:8" s="185" customFormat="1" x14ac:dyDescent="0.3">
      <c r="A2366" s="192" t="s">
        <v>1069</v>
      </c>
      <c r="B2366" s="69">
        <v>44328</v>
      </c>
      <c r="C2366" s="36">
        <v>437</v>
      </c>
      <c r="D2366" s="36">
        <v>2624</v>
      </c>
      <c r="E2366" s="37">
        <v>0</v>
      </c>
      <c r="F2366" s="36">
        <v>67</v>
      </c>
      <c r="G2366" s="36">
        <v>228</v>
      </c>
      <c r="H2366" s="35">
        <v>0</v>
      </c>
    </row>
    <row r="2367" spans="1:8" s="185" customFormat="1" x14ac:dyDescent="0.3">
      <c r="A2367" s="192" t="s">
        <v>1071</v>
      </c>
      <c r="B2367" s="69">
        <v>44328</v>
      </c>
      <c r="C2367" s="36">
        <v>143</v>
      </c>
      <c r="D2367" s="36">
        <v>1324</v>
      </c>
      <c r="E2367" s="37">
        <v>0</v>
      </c>
      <c r="F2367" s="36">
        <v>64</v>
      </c>
      <c r="G2367" s="36">
        <v>207</v>
      </c>
      <c r="H2367" s="35">
        <v>0</v>
      </c>
    </row>
    <row r="2368" spans="1:8" s="185" customFormat="1" x14ac:dyDescent="0.3">
      <c r="A2368" s="192" t="s">
        <v>1072</v>
      </c>
      <c r="B2368" s="69">
        <v>44328</v>
      </c>
      <c r="C2368" s="36">
        <v>124</v>
      </c>
      <c r="D2368" s="36">
        <v>1300</v>
      </c>
      <c r="E2368" s="37">
        <v>0</v>
      </c>
      <c r="F2368" s="36">
        <v>71</v>
      </c>
      <c r="G2368" s="36">
        <v>253</v>
      </c>
      <c r="H2368" s="35">
        <v>0</v>
      </c>
    </row>
    <row r="2369" spans="1:8" s="185" customFormat="1" x14ac:dyDescent="0.3">
      <c r="A2369" s="192" t="s">
        <v>1073</v>
      </c>
      <c r="B2369" s="69">
        <v>44328</v>
      </c>
      <c r="C2369" s="36">
        <v>76</v>
      </c>
      <c r="D2369" s="36">
        <v>832</v>
      </c>
      <c r="E2369" s="37">
        <v>0</v>
      </c>
      <c r="F2369" s="36">
        <v>25</v>
      </c>
      <c r="G2369" s="36">
        <v>176</v>
      </c>
      <c r="H2369" s="35">
        <v>0</v>
      </c>
    </row>
    <row r="2370" spans="1:8" s="185" customFormat="1" x14ac:dyDescent="0.3">
      <c r="A2370" s="192" t="s">
        <v>1074</v>
      </c>
      <c r="B2370" s="69">
        <v>44328</v>
      </c>
      <c r="C2370" s="36">
        <v>79</v>
      </c>
      <c r="D2370" s="36">
        <v>1001</v>
      </c>
      <c r="E2370" s="37">
        <v>0</v>
      </c>
      <c r="F2370" s="36">
        <v>75</v>
      </c>
      <c r="G2370" s="36">
        <v>201</v>
      </c>
      <c r="H2370" s="35">
        <v>0</v>
      </c>
    </row>
    <row r="2371" spans="1:8" s="185" customFormat="1" x14ac:dyDescent="0.3">
      <c r="A2371" s="192" t="s">
        <v>1075</v>
      </c>
      <c r="B2371" s="69">
        <v>44328</v>
      </c>
      <c r="C2371" s="36">
        <v>172</v>
      </c>
      <c r="D2371" s="36">
        <v>861</v>
      </c>
      <c r="E2371" s="37">
        <v>0</v>
      </c>
      <c r="F2371" s="36">
        <v>48</v>
      </c>
      <c r="G2371" s="36">
        <v>220</v>
      </c>
      <c r="H2371" s="35">
        <v>0</v>
      </c>
    </row>
    <row r="2372" spans="1:8" s="185" customFormat="1" x14ac:dyDescent="0.3">
      <c r="A2372" s="192" t="s">
        <v>1069</v>
      </c>
      <c r="B2372" s="69">
        <v>44329</v>
      </c>
      <c r="C2372" s="36">
        <v>423</v>
      </c>
      <c r="D2372" s="36">
        <v>2637</v>
      </c>
      <c r="E2372" s="37">
        <v>0</v>
      </c>
      <c r="F2372" s="36">
        <v>80</v>
      </c>
      <c r="G2372" s="36">
        <v>221</v>
      </c>
      <c r="H2372" s="35">
        <v>0</v>
      </c>
    </row>
    <row r="2373" spans="1:8" s="185" customFormat="1" x14ac:dyDescent="0.3">
      <c r="A2373" s="192" t="s">
        <v>1071</v>
      </c>
      <c r="B2373" s="69">
        <v>44329</v>
      </c>
      <c r="C2373" s="36">
        <v>144</v>
      </c>
      <c r="D2373" s="36">
        <v>1320</v>
      </c>
      <c r="E2373" s="37">
        <v>0</v>
      </c>
      <c r="F2373" s="36">
        <v>65</v>
      </c>
      <c r="G2373" s="36">
        <v>221</v>
      </c>
      <c r="H2373" s="35">
        <v>0</v>
      </c>
    </row>
    <row r="2374" spans="1:8" s="185" customFormat="1" x14ac:dyDescent="0.3">
      <c r="A2374" s="192" t="s">
        <v>1072</v>
      </c>
      <c r="B2374" s="69">
        <v>44329</v>
      </c>
      <c r="C2374" s="36">
        <v>118</v>
      </c>
      <c r="D2374" s="36">
        <v>1280</v>
      </c>
      <c r="E2374" s="37">
        <v>0</v>
      </c>
      <c r="F2374" s="36">
        <v>73</v>
      </c>
      <c r="G2374" s="36">
        <v>282</v>
      </c>
      <c r="H2374" s="35">
        <v>0</v>
      </c>
    </row>
    <row r="2375" spans="1:8" s="185" customFormat="1" x14ac:dyDescent="0.3">
      <c r="A2375" s="192" t="s">
        <v>1073</v>
      </c>
      <c r="B2375" s="69">
        <v>44329</v>
      </c>
      <c r="C2375" s="36">
        <v>80</v>
      </c>
      <c r="D2375" s="36">
        <v>824</v>
      </c>
      <c r="E2375" s="37">
        <v>0</v>
      </c>
      <c r="F2375" s="36">
        <v>23</v>
      </c>
      <c r="G2375" s="36">
        <v>177</v>
      </c>
      <c r="H2375" s="35">
        <v>0</v>
      </c>
    </row>
    <row r="2376" spans="1:8" s="185" customFormat="1" x14ac:dyDescent="0.3">
      <c r="A2376" s="192" t="s">
        <v>1074</v>
      </c>
      <c r="B2376" s="69">
        <v>44329</v>
      </c>
      <c r="C2376" s="36">
        <v>80</v>
      </c>
      <c r="D2376" s="36">
        <v>984</v>
      </c>
      <c r="E2376" s="37">
        <v>0</v>
      </c>
      <c r="F2376" s="36">
        <v>70</v>
      </c>
      <c r="G2376" s="36">
        <v>215</v>
      </c>
      <c r="H2376" s="35">
        <v>0</v>
      </c>
    </row>
    <row r="2377" spans="1:8" s="185" customFormat="1" x14ac:dyDescent="0.3">
      <c r="A2377" s="192" t="s">
        <v>1075</v>
      </c>
      <c r="B2377" s="69">
        <v>44329</v>
      </c>
      <c r="C2377" s="36">
        <v>170</v>
      </c>
      <c r="D2377" s="36">
        <v>873</v>
      </c>
      <c r="E2377" s="37">
        <v>0</v>
      </c>
      <c r="F2377" s="36">
        <v>50</v>
      </c>
      <c r="G2377" s="36">
        <v>208</v>
      </c>
      <c r="H2377" s="35">
        <v>0</v>
      </c>
    </row>
    <row r="2378" spans="1:8" s="185" customFormat="1" x14ac:dyDescent="0.3">
      <c r="A2378" s="192" t="s">
        <v>1069</v>
      </c>
      <c r="B2378" s="69">
        <v>44330</v>
      </c>
      <c r="C2378" s="36">
        <v>424</v>
      </c>
      <c r="D2378" s="36">
        <v>2629</v>
      </c>
      <c r="E2378" s="37">
        <v>0</v>
      </c>
      <c r="F2378" s="36">
        <v>79</v>
      </c>
      <c r="G2378" s="36">
        <v>234</v>
      </c>
      <c r="H2378" s="35">
        <v>0</v>
      </c>
    </row>
    <row r="2379" spans="1:8" s="185" customFormat="1" x14ac:dyDescent="0.3">
      <c r="A2379" s="192" t="s">
        <v>1071</v>
      </c>
      <c r="B2379" s="69">
        <v>44330</v>
      </c>
      <c r="C2379" s="36">
        <v>149</v>
      </c>
      <c r="D2379" s="36">
        <v>1263</v>
      </c>
      <c r="E2379" s="37">
        <v>0</v>
      </c>
      <c r="F2379" s="36">
        <v>64</v>
      </c>
      <c r="G2379" s="36">
        <v>249</v>
      </c>
      <c r="H2379" s="35">
        <v>0</v>
      </c>
    </row>
    <row r="2380" spans="1:8" s="185" customFormat="1" x14ac:dyDescent="0.3">
      <c r="A2380" s="192" t="s">
        <v>1072</v>
      </c>
      <c r="B2380" s="69">
        <v>44330</v>
      </c>
      <c r="C2380" s="36">
        <v>111</v>
      </c>
      <c r="D2380" s="36">
        <v>1268</v>
      </c>
      <c r="E2380" s="37">
        <v>0</v>
      </c>
      <c r="F2380" s="36">
        <v>77</v>
      </c>
      <c r="G2380" s="36">
        <v>282</v>
      </c>
      <c r="H2380" s="35">
        <v>0</v>
      </c>
    </row>
    <row r="2381" spans="1:8" s="185" customFormat="1" x14ac:dyDescent="0.3">
      <c r="A2381" s="192" t="s">
        <v>1073</v>
      </c>
      <c r="B2381" s="69">
        <v>44330</v>
      </c>
      <c r="C2381" s="36">
        <v>75</v>
      </c>
      <c r="D2381" s="36">
        <v>800</v>
      </c>
      <c r="E2381" s="37">
        <v>0</v>
      </c>
      <c r="F2381" s="36">
        <v>26</v>
      </c>
      <c r="G2381" s="36">
        <v>198</v>
      </c>
      <c r="H2381" s="35">
        <v>0</v>
      </c>
    </row>
    <row r="2382" spans="1:8" s="185" customFormat="1" x14ac:dyDescent="0.3">
      <c r="A2382" s="192" t="s">
        <v>1074</v>
      </c>
      <c r="B2382" s="69">
        <v>44330</v>
      </c>
      <c r="C2382" s="36">
        <v>73</v>
      </c>
      <c r="D2382" s="36">
        <v>942</v>
      </c>
      <c r="E2382" s="37">
        <v>0</v>
      </c>
      <c r="F2382" s="36">
        <v>77</v>
      </c>
      <c r="G2382" s="36">
        <v>247</v>
      </c>
      <c r="H2382" s="35">
        <v>0</v>
      </c>
    </row>
    <row r="2383" spans="1:8" s="185" customFormat="1" x14ac:dyDescent="0.3">
      <c r="A2383" s="192" t="s">
        <v>1075</v>
      </c>
      <c r="B2383" s="69">
        <v>44330</v>
      </c>
      <c r="C2383" s="36">
        <v>163</v>
      </c>
      <c r="D2383" s="36">
        <v>858</v>
      </c>
      <c r="E2383" s="37">
        <v>0</v>
      </c>
      <c r="F2383" s="36">
        <v>57</v>
      </c>
      <c r="G2383" s="36">
        <v>217</v>
      </c>
      <c r="H2383" s="35">
        <v>0</v>
      </c>
    </row>
    <row r="2384" spans="1:8" s="185" customFormat="1" x14ac:dyDescent="0.3">
      <c r="A2384" s="192" t="s">
        <v>1069</v>
      </c>
      <c r="B2384" s="69">
        <v>44331</v>
      </c>
      <c r="C2384" s="36">
        <v>406</v>
      </c>
      <c r="D2384" s="36">
        <v>2534</v>
      </c>
      <c r="E2384" s="37">
        <v>0</v>
      </c>
      <c r="F2384" s="36">
        <v>93</v>
      </c>
      <c r="G2384" s="36">
        <v>330</v>
      </c>
      <c r="H2384" s="35">
        <v>0</v>
      </c>
    </row>
    <row r="2385" spans="1:8" s="185" customFormat="1" x14ac:dyDescent="0.3">
      <c r="A2385" s="192" t="s">
        <v>1071</v>
      </c>
      <c r="B2385" s="69">
        <v>44331</v>
      </c>
      <c r="C2385" s="36">
        <v>143</v>
      </c>
      <c r="D2385" s="36">
        <v>1185</v>
      </c>
      <c r="E2385" s="37">
        <v>0</v>
      </c>
      <c r="F2385" s="36">
        <v>70</v>
      </c>
      <c r="G2385" s="36">
        <v>273</v>
      </c>
      <c r="H2385" s="35">
        <v>0</v>
      </c>
    </row>
    <row r="2386" spans="1:8" s="185" customFormat="1" x14ac:dyDescent="0.3">
      <c r="A2386" s="192" t="s">
        <v>1072</v>
      </c>
      <c r="B2386" s="69">
        <v>44331</v>
      </c>
      <c r="C2386" s="36">
        <v>104</v>
      </c>
      <c r="D2386" s="36">
        <v>1218</v>
      </c>
      <c r="E2386" s="37">
        <v>0</v>
      </c>
      <c r="F2386" s="36">
        <v>85</v>
      </c>
      <c r="G2386" s="36">
        <v>321</v>
      </c>
      <c r="H2386" s="35">
        <v>0</v>
      </c>
    </row>
    <row r="2387" spans="1:8" s="185" customFormat="1" x14ac:dyDescent="0.3">
      <c r="A2387" s="192" t="s">
        <v>1073</v>
      </c>
      <c r="B2387" s="69">
        <v>44331</v>
      </c>
      <c r="C2387" s="36">
        <v>71</v>
      </c>
      <c r="D2387" s="36">
        <v>727</v>
      </c>
      <c r="E2387" s="37">
        <v>0</v>
      </c>
      <c r="F2387" s="36">
        <v>29</v>
      </c>
      <c r="G2387" s="36">
        <v>259</v>
      </c>
      <c r="H2387" s="35">
        <v>0</v>
      </c>
    </row>
    <row r="2388" spans="1:8" s="185" customFormat="1" x14ac:dyDescent="0.3">
      <c r="A2388" s="192" t="s">
        <v>1074</v>
      </c>
      <c r="B2388" s="69">
        <v>44331</v>
      </c>
      <c r="C2388" s="36">
        <v>69</v>
      </c>
      <c r="D2388" s="36">
        <v>921</v>
      </c>
      <c r="E2388" s="37">
        <v>0</v>
      </c>
      <c r="F2388" s="36">
        <v>81</v>
      </c>
      <c r="G2388" s="36">
        <v>250</v>
      </c>
      <c r="H2388" s="35">
        <v>0</v>
      </c>
    </row>
    <row r="2389" spans="1:8" s="185" customFormat="1" x14ac:dyDescent="0.3">
      <c r="A2389" s="192" t="s">
        <v>1075</v>
      </c>
      <c r="B2389" s="69">
        <v>44331</v>
      </c>
      <c r="C2389" s="36">
        <v>158</v>
      </c>
      <c r="D2389" s="36">
        <v>847</v>
      </c>
      <c r="E2389" s="37">
        <v>0</v>
      </c>
      <c r="F2389" s="36">
        <v>62</v>
      </c>
      <c r="G2389" s="36">
        <v>228</v>
      </c>
      <c r="H2389" s="35">
        <v>0</v>
      </c>
    </row>
    <row r="2390" spans="1:8" s="185" customFormat="1" x14ac:dyDescent="0.3">
      <c r="A2390" s="192" t="s">
        <v>1069</v>
      </c>
      <c r="B2390" s="69">
        <v>44332</v>
      </c>
      <c r="C2390" s="36">
        <v>380</v>
      </c>
      <c r="D2390" s="36">
        <v>2414</v>
      </c>
      <c r="E2390" s="37">
        <v>0</v>
      </c>
      <c r="F2390" s="36">
        <v>119</v>
      </c>
      <c r="G2390" s="36">
        <v>419</v>
      </c>
      <c r="H2390" s="35">
        <v>0</v>
      </c>
    </row>
    <row r="2391" spans="1:8" s="185" customFormat="1" x14ac:dyDescent="0.3">
      <c r="A2391" s="192" t="s">
        <v>1071</v>
      </c>
      <c r="B2391" s="69">
        <v>44332</v>
      </c>
      <c r="C2391" s="36">
        <v>136</v>
      </c>
      <c r="D2391" s="36">
        <v>1148</v>
      </c>
      <c r="E2391" s="37">
        <v>0</v>
      </c>
      <c r="F2391" s="36">
        <v>70</v>
      </c>
      <c r="G2391" s="36">
        <v>309</v>
      </c>
      <c r="H2391" s="35">
        <v>0</v>
      </c>
    </row>
    <row r="2392" spans="1:8" s="185" customFormat="1" x14ac:dyDescent="0.3">
      <c r="A2392" s="192" t="s">
        <v>1072</v>
      </c>
      <c r="B2392" s="69">
        <v>44332</v>
      </c>
      <c r="C2392" s="36">
        <v>95</v>
      </c>
      <c r="D2392" s="36">
        <v>1170</v>
      </c>
      <c r="E2392" s="37">
        <v>0</v>
      </c>
      <c r="F2392" s="36">
        <v>93</v>
      </c>
      <c r="G2392" s="36">
        <v>360</v>
      </c>
      <c r="H2392" s="35">
        <v>0</v>
      </c>
    </row>
    <row r="2393" spans="1:8" s="185" customFormat="1" x14ac:dyDescent="0.3">
      <c r="A2393" s="192" t="s">
        <v>1073</v>
      </c>
      <c r="B2393" s="69">
        <v>44332</v>
      </c>
      <c r="C2393" s="36">
        <v>73</v>
      </c>
      <c r="D2393" s="36">
        <v>722</v>
      </c>
      <c r="E2393" s="37">
        <v>0</v>
      </c>
      <c r="F2393" s="36">
        <v>28</v>
      </c>
      <c r="G2393" s="36">
        <v>268</v>
      </c>
      <c r="H2393" s="35">
        <v>0</v>
      </c>
    </row>
    <row r="2394" spans="1:8" s="185" customFormat="1" x14ac:dyDescent="0.3">
      <c r="A2394" s="192" t="s">
        <v>1074</v>
      </c>
      <c r="B2394" s="69">
        <v>44332</v>
      </c>
      <c r="C2394" s="36">
        <v>68</v>
      </c>
      <c r="D2394" s="36">
        <v>900</v>
      </c>
      <c r="E2394" s="37">
        <v>0</v>
      </c>
      <c r="F2394" s="36">
        <v>79</v>
      </c>
      <c r="G2394" s="36">
        <v>259</v>
      </c>
      <c r="H2394" s="35">
        <v>0</v>
      </c>
    </row>
    <row r="2395" spans="1:8" s="185" customFormat="1" x14ac:dyDescent="0.3">
      <c r="A2395" s="192" t="s">
        <v>1075</v>
      </c>
      <c r="B2395" s="69">
        <v>44332</v>
      </c>
      <c r="C2395" s="36">
        <v>160</v>
      </c>
      <c r="D2395" s="36">
        <v>803</v>
      </c>
      <c r="E2395" s="37">
        <v>0</v>
      </c>
      <c r="F2395" s="36">
        <v>60</v>
      </c>
      <c r="G2395" s="36">
        <v>268</v>
      </c>
      <c r="H2395" s="35">
        <v>0</v>
      </c>
    </row>
    <row r="2396" spans="1:8" s="185" customFormat="1" x14ac:dyDescent="0.3">
      <c r="A2396" s="192" t="s">
        <v>1069</v>
      </c>
      <c r="B2396" s="69">
        <v>44333</v>
      </c>
      <c r="C2396" s="36">
        <v>384</v>
      </c>
      <c r="D2396" s="36">
        <v>2420</v>
      </c>
      <c r="E2396" s="37">
        <v>0</v>
      </c>
      <c r="F2396" s="36">
        <v>118</v>
      </c>
      <c r="G2396" s="36">
        <v>419</v>
      </c>
      <c r="H2396" s="35">
        <v>0</v>
      </c>
    </row>
    <row r="2397" spans="1:8" s="185" customFormat="1" x14ac:dyDescent="0.3">
      <c r="A2397" s="192" t="s">
        <v>1071</v>
      </c>
      <c r="B2397" s="69">
        <v>44333</v>
      </c>
      <c r="C2397" s="36">
        <v>137</v>
      </c>
      <c r="D2397" s="36">
        <v>1185</v>
      </c>
      <c r="E2397" s="37">
        <v>0</v>
      </c>
      <c r="F2397" s="36">
        <v>71</v>
      </c>
      <c r="G2397" s="36">
        <v>304</v>
      </c>
      <c r="H2397" s="35">
        <v>0</v>
      </c>
    </row>
    <row r="2398" spans="1:8" s="185" customFormat="1" x14ac:dyDescent="0.3">
      <c r="A2398" s="192" t="s">
        <v>1072</v>
      </c>
      <c r="B2398" s="69">
        <v>44333</v>
      </c>
      <c r="C2398" s="36">
        <v>98</v>
      </c>
      <c r="D2398" s="36">
        <v>1210</v>
      </c>
      <c r="E2398" s="37">
        <v>0</v>
      </c>
      <c r="F2398" s="36">
        <v>82</v>
      </c>
      <c r="G2398" s="36">
        <v>312</v>
      </c>
      <c r="H2398" s="35">
        <v>0</v>
      </c>
    </row>
    <row r="2399" spans="1:8" s="185" customFormat="1" x14ac:dyDescent="0.3">
      <c r="A2399" s="192" t="s">
        <v>1073</v>
      </c>
      <c r="B2399" s="69">
        <v>44333</v>
      </c>
      <c r="C2399" s="36">
        <v>78</v>
      </c>
      <c r="D2399" s="36">
        <v>755</v>
      </c>
      <c r="E2399" s="37">
        <v>0</v>
      </c>
      <c r="F2399" s="36">
        <v>24</v>
      </c>
      <c r="G2399" s="36">
        <v>232</v>
      </c>
      <c r="H2399" s="35">
        <v>0</v>
      </c>
    </row>
    <row r="2400" spans="1:8" s="185" customFormat="1" x14ac:dyDescent="0.3">
      <c r="A2400" s="192" t="s">
        <v>1074</v>
      </c>
      <c r="B2400" s="69">
        <v>44333</v>
      </c>
      <c r="C2400" s="36">
        <v>68</v>
      </c>
      <c r="D2400" s="36">
        <v>887</v>
      </c>
      <c r="E2400" s="37">
        <v>0</v>
      </c>
      <c r="F2400" s="36">
        <v>79</v>
      </c>
      <c r="G2400" s="36">
        <v>284</v>
      </c>
      <c r="H2400" s="35">
        <v>0</v>
      </c>
    </row>
    <row r="2401" spans="1:8" s="185" customFormat="1" x14ac:dyDescent="0.3">
      <c r="A2401" s="192" t="s">
        <v>1075</v>
      </c>
      <c r="B2401" s="69">
        <v>44333</v>
      </c>
      <c r="C2401" s="36">
        <v>153</v>
      </c>
      <c r="D2401" s="36">
        <v>816</v>
      </c>
      <c r="E2401" s="37">
        <v>0</v>
      </c>
      <c r="F2401" s="36">
        <v>67</v>
      </c>
      <c r="G2401" s="36">
        <v>259</v>
      </c>
      <c r="H2401" s="35">
        <v>0</v>
      </c>
    </row>
    <row r="2402" spans="1:8" s="185" customFormat="1" x14ac:dyDescent="0.3">
      <c r="A2402" s="192" t="s">
        <v>1069</v>
      </c>
      <c r="B2402" s="69">
        <v>44334</v>
      </c>
      <c r="C2402" s="36">
        <v>422</v>
      </c>
      <c r="D2402" s="36">
        <v>2567</v>
      </c>
      <c r="E2402" s="37">
        <v>0</v>
      </c>
      <c r="F2402" s="36">
        <v>77</v>
      </c>
      <c r="G2402" s="36">
        <v>281</v>
      </c>
      <c r="H2402" s="35">
        <v>0</v>
      </c>
    </row>
    <row r="2403" spans="1:8" s="185" customFormat="1" x14ac:dyDescent="0.3">
      <c r="A2403" s="192" t="s">
        <v>1071</v>
      </c>
      <c r="B2403" s="69">
        <v>44334</v>
      </c>
      <c r="C2403" s="36">
        <v>142</v>
      </c>
      <c r="D2403" s="36">
        <v>1248</v>
      </c>
      <c r="E2403" s="37">
        <v>0</v>
      </c>
      <c r="F2403" s="36">
        <v>68</v>
      </c>
      <c r="G2403" s="36">
        <v>266</v>
      </c>
      <c r="H2403" s="35">
        <v>0</v>
      </c>
    </row>
    <row r="2404" spans="1:8" s="185" customFormat="1" x14ac:dyDescent="0.3">
      <c r="A2404" s="192" t="s">
        <v>1072</v>
      </c>
      <c r="B2404" s="69">
        <v>44334</v>
      </c>
      <c r="C2404" s="36">
        <v>101</v>
      </c>
      <c r="D2404" s="36">
        <v>1308</v>
      </c>
      <c r="E2404" s="37">
        <v>0</v>
      </c>
      <c r="F2404" s="36">
        <v>78</v>
      </c>
      <c r="G2404" s="36">
        <v>239</v>
      </c>
      <c r="H2404" s="35">
        <v>0</v>
      </c>
    </row>
    <row r="2405" spans="1:8" s="185" customFormat="1" x14ac:dyDescent="0.3">
      <c r="A2405" s="192" t="s">
        <v>1073</v>
      </c>
      <c r="B2405" s="69">
        <v>44334</v>
      </c>
      <c r="C2405" s="36">
        <v>79</v>
      </c>
      <c r="D2405" s="36">
        <v>817</v>
      </c>
      <c r="E2405" s="37">
        <v>0</v>
      </c>
      <c r="F2405" s="36">
        <v>24</v>
      </c>
      <c r="G2405" s="36">
        <v>172</v>
      </c>
      <c r="H2405" s="35">
        <v>0</v>
      </c>
    </row>
    <row r="2406" spans="1:8" s="185" customFormat="1" x14ac:dyDescent="0.3">
      <c r="A2406" s="192" t="s">
        <v>1074</v>
      </c>
      <c r="B2406" s="69">
        <v>44334</v>
      </c>
      <c r="C2406" s="36">
        <v>78</v>
      </c>
      <c r="D2406" s="36">
        <v>945</v>
      </c>
      <c r="E2406" s="37">
        <v>0</v>
      </c>
      <c r="F2406" s="36">
        <v>72</v>
      </c>
      <c r="G2406" s="36">
        <v>240</v>
      </c>
      <c r="H2406" s="35">
        <v>0</v>
      </c>
    </row>
    <row r="2407" spans="1:8" s="185" customFormat="1" x14ac:dyDescent="0.3">
      <c r="A2407" s="192" t="s">
        <v>1075</v>
      </c>
      <c r="B2407" s="69">
        <v>44334</v>
      </c>
      <c r="C2407" s="36">
        <v>165</v>
      </c>
      <c r="D2407" s="36">
        <v>837</v>
      </c>
      <c r="E2407" s="37">
        <v>0</v>
      </c>
      <c r="F2407" s="36">
        <v>55</v>
      </c>
      <c r="G2407" s="36">
        <v>240</v>
      </c>
      <c r="H2407" s="35">
        <v>0</v>
      </c>
    </row>
    <row r="2408" spans="1:8" s="185" customFormat="1" x14ac:dyDescent="0.3">
      <c r="A2408" s="192" t="s">
        <v>1069</v>
      </c>
      <c r="B2408" s="69">
        <v>44335</v>
      </c>
      <c r="C2408" s="36">
        <v>414</v>
      </c>
      <c r="D2408" s="36">
        <v>2672</v>
      </c>
      <c r="E2408" s="37">
        <v>0</v>
      </c>
      <c r="F2408" s="36">
        <v>86</v>
      </c>
      <c r="G2408" s="36">
        <v>190</v>
      </c>
      <c r="H2408" s="35">
        <v>0</v>
      </c>
    </row>
    <row r="2409" spans="1:8" s="185" customFormat="1" x14ac:dyDescent="0.3">
      <c r="A2409" s="192" t="s">
        <v>1071</v>
      </c>
      <c r="B2409" s="69">
        <v>44335</v>
      </c>
      <c r="C2409" s="36">
        <v>143</v>
      </c>
      <c r="D2409" s="36">
        <v>1254</v>
      </c>
      <c r="E2409" s="37">
        <v>0</v>
      </c>
      <c r="F2409" s="36">
        <v>65</v>
      </c>
      <c r="G2409" s="36">
        <v>256</v>
      </c>
      <c r="H2409" s="35">
        <v>0</v>
      </c>
    </row>
    <row r="2410" spans="1:8" s="185" customFormat="1" x14ac:dyDescent="0.3">
      <c r="A2410" s="192" t="s">
        <v>1072</v>
      </c>
      <c r="B2410" s="69">
        <v>44335</v>
      </c>
      <c r="C2410" s="36">
        <v>112</v>
      </c>
      <c r="D2410" s="36">
        <v>1314</v>
      </c>
      <c r="E2410" s="37">
        <v>0</v>
      </c>
      <c r="F2410" s="36">
        <v>72</v>
      </c>
      <c r="G2410" s="36">
        <v>249</v>
      </c>
      <c r="H2410" s="35">
        <v>0</v>
      </c>
    </row>
    <row r="2411" spans="1:8" s="185" customFormat="1" x14ac:dyDescent="0.3">
      <c r="A2411" s="192" t="s">
        <v>1073</v>
      </c>
      <c r="B2411" s="69">
        <v>44335</v>
      </c>
      <c r="C2411" s="36">
        <v>82</v>
      </c>
      <c r="D2411" s="36">
        <v>828</v>
      </c>
      <c r="E2411" s="37">
        <v>0</v>
      </c>
      <c r="F2411" s="36">
        <v>23</v>
      </c>
      <c r="G2411" s="36">
        <v>186</v>
      </c>
      <c r="H2411" s="35">
        <v>0</v>
      </c>
    </row>
    <row r="2412" spans="1:8" s="185" customFormat="1" x14ac:dyDescent="0.3">
      <c r="A2412" s="192" t="s">
        <v>1074</v>
      </c>
      <c r="B2412" s="69">
        <v>44335</v>
      </c>
      <c r="C2412" s="36">
        <v>83</v>
      </c>
      <c r="D2412" s="36">
        <v>981</v>
      </c>
      <c r="E2412" s="37">
        <v>0</v>
      </c>
      <c r="F2412" s="36">
        <v>69</v>
      </c>
      <c r="G2412" s="36">
        <v>220</v>
      </c>
      <c r="H2412" s="35">
        <v>0</v>
      </c>
    </row>
    <row r="2413" spans="1:8" s="185" customFormat="1" x14ac:dyDescent="0.3">
      <c r="A2413" s="192" t="s">
        <v>1075</v>
      </c>
      <c r="B2413" s="69">
        <v>44335</v>
      </c>
      <c r="C2413" s="36">
        <v>168</v>
      </c>
      <c r="D2413" s="36">
        <v>855</v>
      </c>
      <c r="E2413" s="37">
        <v>0</v>
      </c>
      <c r="F2413" s="36">
        <v>52</v>
      </c>
      <c r="G2413" s="36">
        <v>219</v>
      </c>
      <c r="H2413" s="35">
        <v>0</v>
      </c>
    </row>
    <row r="2414" spans="1:8" s="185" customFormat="1" x14ac:dyDescent="0.3">
      <c r="A2414" s="192" t="s">
        <v>1069</v>
      </c>
      <c r="B2414" s="69">
        <v>44336</v>
      </c>
      <c r="C2414" s="36">
        <v>413</v>
      </c>
      <c r="D2414" s="36">
        <v>2647</v>
      </c>
      <c r="E2414" s="37">
        <v>0</v>
      </c>
      <c r="F2414" s="36">
        <v>87</v>
      </c>
      <c r="G2414" s="36">
        <v>223</v>
      </c>
      <c r="H2414" s="35">
        <v>0</v>
      </c>
    </row>
    <row r="2415" spans="1:8" s="185" customFormat="1" x14ac:dyDescent="0.3">
      <c r="A2415" s="192" t="s">
        <v>1071</v>
      </c>
      <c r="B2415" s="69">
        <v>44336</v>
      </c>
      <c r="C2415" s="36">
        <v>146</v>
      </c>
      <c r="D2415" s="36">
        <v>1259</v>
      </c>
      <c r="E2415" s="37">
        <v>0</v>
      </c>
      <c r="F2415" s="36">
        <v>67</v>
      </c>
      <c r="G2415" s="36">
        <v>269</v>
      </c>
      <c r="H2415" s="35">
        <v>0</v>
      </c>
    </row>
    <row r="2416" spans="1:8" s="185" customFormat="1" x14ac:dyDescent="0.3">
      <c r="A2416" s="192" t="s">
        <v>1072</v>
      </c>
      <c r="B2416" s="69">
        <v>44336</v>
      </c>
      <c r="C2416" s="36">
        <v>117</v>
      </c>
      <c r="D2416" s="36">
        <v>1274</v>
      </c>
      <c r="E2416" s="37">
        <v>0</v>
      </c>
      <c r="F2416" s="36">
        <v>65</v>
      </c>
      <c r="G2416" s="36">
        <v>287</v>
      </c>
      <c r="H2416" s="35">
        <v>0</v>
      </c>
    </row>
    <row r="2417" spans="1:8" s="185" customFormat="1" x14ac:dyDescent="0.3">
      <c r="A2417" s="192" t="s">
        <v>1073</v>
      </c>
      <c r="B2417" s="69">
        <v>44336</v>
      </c>
      <c r="C2417" s="36">
        <v>74</v>
      </c>
      <c r="D2417" s="36">
        <v>840</v>
      </c>
      <c r="E2417" s="37">
        <v>0</v>
      </c>
      <c r="F2417" s="36">
        <v>26</v>
      </c>
      <c r="G2417" s="36">
        <v>161</v>
      </c>
      <c r="H2417" s="35">
        <v>0</v>
      </c>
    </row>
    <row r="2418" spans="1:8" s="185" customFormat="1" x14ac:dyDescent="0.3">
      <c r="A2418" s="192" t="s">
        <v>1074</v>
      </c>
      <c r="B2418" s="69">
        <v>44336</v>
      </c>
      <c r="C2418" s="36">
        <v>78</v>
      </c>
      <c r="D2418" s="36">
        <v>1000</v>
      </c>
      <c r="E2418" s="37">
        <v>0</v>
      </c>
      <c r="F2418" s="36">
        <v>74</v>
      </c>
      <c r="G2418" s="36">
        <v>199</v>
      </c>
      <c r="H2418" s="35">
        <v>0</v>
      </c>
    </row>
    <row r="2419" spans="1:8" s="185" customFormat="1" x14ac:dyDescent="0.3">
      <c r="A2419" s="192" t="s">
        <v>1075</v>
      </c>
      <c r="B2419" s="69">
        <v>44336</v>
      </c>
      <c r="C2419" s="36">
        <v>170</v>
      </c>
      <c r="D2419" s="36">
        <v>878</v>
      </c>
      <c r="E2419" s="37">
        <v>0</v>
      </c>
      <c r="F2419" s="36">
        <v>50</v>
      </c>
      <c r="G2419" s="36">
        <v>203</v>
      </c>
      <c r="H2419" s="35">
        <v>0</v>
      </c>
    </row>
    <row r="2420" spans="1:8" s="185" customFormat="1" x14ac:dyDescent="0.3">
      <c r="A2420" s="192" t="s">
        <v>1069</v>
      </c>
      <c r="B2420" s="69">
        <v>44337</v>
      </c>
      <c r="C2420" s="36">
        <v>400</v>
      </c>
      <c r="D2420" s="36">
        <v>2630</v>
      </c>
      <c r="E2420" s="37">
        <v>0</v>
      </c>
      <c r="F2420" s="36">
        <v>101</v>
      </c>
      <c r="G2420" s="36">
        <v>238</v>
      </c>
      <c r="H2420" s="35">
        <v>0</v>
      </c>
    </row>
    <row r="2421" spans="1:8" s="185" customFormat="1" x14ac:dyDescent="0.3">
      <c r="A2421" s="192" t="s">
        <v>1071</v>
      </c>
      <c r="B2421" s="69">
        <v>44337</v>
      </c>
      <c r="C2421" s="36">
        <v>143</v>
      </c>
      <c r="D2421" s="36">
        <v>1241</v>
      </c>
      <c r="E2421" s="37">
        <v>0</v>
      </c>
      <c r="F2421" s="36">
        <v>63</v>
      </c>
      <c r="G2421" s="36">
        <v>280</v>
      </c>
      <c r="H2421" s="35">
        <v>0</v>
      </c>
    </row>
    <row r="2422" spans="1:8" s="185" customFormat="1" x14ac:dyDescent="0.3">
      <c r="A2422" s="192" t="s">
        <v>1072</v>
      </c>
      <c r="B2422" s="69">
        <v>44337</v>
      </c>
      <c r="C2422" s="36">
        <v>113</v>
      </c>
      <c r="D2422" s="36">
        <v>1232</v>
      </c>
      <c r="E2422" s="37">
        <v>0</v>
      </c>
      <c r="F2422" s="36">
        <v>66</v>
      </c>
      <c r="G2422" s="36">
        <v>301</v>
      </c>
      <c r="H2422" s="35">
        <v>0</v>
      </c>
    </row>
    <row r="2423" spans="1:8" s="185" customFormat="1" x14ac:dyDescent="0.3">
      <c r="A2423" s="192" t="s">
        <v>1073</v>
      </c>
      <c r="B2423" s="69">
        <v>44337</v>
      </c>
      <c r="C2423" s="36">
        <v>81</v>
      </c>
      <c r="D2423" s="36">
        <v>856</v>
      </c>
      <c r="E2423" s="37">
        <v>0</v>
      </c>
      <c r="F2423" s="36">
        <v>17</v>
      </c>
      <c r="G2423" s="36">
        <v>140</v>
      </c>
      <c r="H2423" s="35">
        <v>0</v>
      </c>
    </row>
    <row r="2424" spans="1:8" s="185" customFormat="1" x14ac:dyDescent="0.3">
      <c r="A2424" s="192" t="s">
        <v>1074</v>
      </c>
      <c r="B2424" s="69">
        <v>44337</v>
      </c>
      <c r="C2424" s="36">
        <v>75</v>
      </c>
      <c r="D2424" s="36">
        <v>988</v>
      </c>
      <c r="E2424" s="37">
        <v>0</v>
      </c>
      <c r="F2424" s="36">
        <v>77</v>
      </c>
      <c r="G2424" s="36">
        <v>210</v>
      </c>
      <c r="H2424" s="35">
        <v>0</v>
      </c>
    </row>
    <row r="2425" spans="1:8" s="185" customFormat="1" x14ac:dyDescent="0.3">
      <c r="A2425" s="192" t="s">
        <v>1075</v>
      </c>
      <c r="B2425" s="69">
        <v>44337</v>
      </c>
      <c r="C2425" s="36">
        <v>168</v>
      </c>
      <c r="D2425" s="36">
        <v>881</v>
      </c>
      <c r="E2425" s="37">
        <v>0</v>
      </c>
      <c r="F2425" s="36">
        <v>52</v>
      </c>
      <c r="G2425" s="36">
        <v>192</v>
      </c>
      <c r="H2425" s="35">
        <v>0</v>
      </c>
    </row>
    <row r="2426" spans="1:8" s="185" customFormat="1" x14ac:dyDescent="0.3">
      <c r="A2426" s="192" t="s">
        <v>1069</v>
      </c>
      <c r="B2426" s="69">
        <v>44338</v>
      </c>
      <c r="C2426" s="36">
        <v>398</v>
      </c>
      <c r="D2426" s="36">
        <v>2555</v>
      </c>
      <c r="E2426" s="37">
        <v>0</v>
      </c>
      <c r="F2426" s="36">
        <v>102</v>
      </c>
      <c r="G2426" s="36">
        <v>305</v>
      </c>
      <c r="H2426" s="35">
        <v>0</v>
      </c>
    </row>
    <row r="2427" spans="1:8" s="185" customFormat="1" x14ac:dyDescent="0.3">
      <c r="A2427" s="192" t="s">
        <v>1071</v>
      </c>
      <c r="B2427" s="69">
        <v>44338</v>
      </c>
      <c r="C2427" s="36">
        <v>146</v>
      </c>
      <c r="D2427" s="36">
        <v>1216</v>
      </c>
      <c r="E2427" s="37">
        <v>0</v>
      </c>
      <c r="F2427" s="36">
        <v>70</v>
      </c>
      <c r="G2427" s="36">
        <v>288</v>
      </c>
      <c r="H2427" s="35">
        <v>0</v>
      </c>
    </row>
    <row r="2428" spans="1:8" s="185" customFormat="1" x14ac:dyDescent="0.3">
      <c r="A2428" s="192" t="s">
        <v>1072</v>
      </c>
      <c r="B2428" s="69">
        <v>44338</v>
      </c>
      <c r="C2428" s="36">
        <v>109</v>
      </c>
      <c r="D2428" s="36">
        <v>1188</v>
      </c>
      <c r="E2428" s="37">
        <v>0</v>
      </c>
      <c r="F2428" s="36">
        <v>71</v>
      </c>
      <c r="G2428" s="36">
        <v>334</v>
      </c>
      <c r="H2428" s="35">
        <v>0</v>
      </c>
    </row>
    <row r="2429" spans="1:8" s="185" customFormat="1" x14ac:dyDescent="0.3">
      <c r="A2429" s="192" t="s">
        <v>1073</v>
      </c>
      <c r="B2429" s="69">
        <v>44338</v>
      </c>
      <c r="C2429" s="36">
        <v>81</v>
      </c>
      <c r="D2429" s="36">
        <v>858</v>
      </c>
      <c r="E2429" s="37">
        <v>0</v>
      </c>
      <c r="F2429" s="36">
        <v>18</v>
      </c>
      <c r="G2429" s="36">
        <v>144</v>
      </c>
      <c r="H2429" s="35">
        <v>0</v>
      </c>
    </row>
    <row r="2430" spans="1:8" s="185" customFormat="1" x14ac:dyDescent="0.3">
      <c r="A2430" s="192" t="s">
        <v>1074</v>
      </c>
      <c r="B2430" s="69">
        <v>44338</v>
      </c>
      <c r="C2430" s="36">
        <v>76</v>
      </c>
      <c r="D2430" s="36">
        <v>941</v>
      </c>
      <c r="E2430" s="37">
        <v>0</v>
      </c>
      <c r="F2430" s="36">
        <v>75</v>
      </c>
      <c r="G2430" s="36">
        <v>253</v>
      </c>
      <c r="H2430" s="35">
        <v>0</v>
      </c>
    </row>
    <row r="2431" spans="1:8" s="185" customFormat="1" x14ac:dyDescent="0.3">
      <c r="A2431" s="192" t="s">
        <v>1075</v>
      </c>
      <c r="B2431" s="69">
        <v>44338</v>
      </c>
      <c r="C2431" s="36">
        <v>171</v>
      </c>
      <c r="D2431" s="36">
        <v>856</v>
      </c>
      <c r="E2431" s="37">
        <v>0</v>
      </c>
      <c r="F2431" s="36">
        <v>49</v>
      </c>
      <c r="G2431" s="36">
        <v>212</v>
      </c>
      <c r="H2431" s="35">
        <v>0</v>
      </c>
    </row>
    <row r="2432" spans="1:8" s="185" customFormat="1" x14ac:dyDescent="0.3">
      <c r="A2432" s="192" t="s">
        <v>1069</v>
      </c>
      <c r="B2432" s="69">
        <v>44339</v>
      </c>
      <c r="C2432" s="36">
        <v>379</v>
      </c>
      <c r="D2432" s="36">
        <v>2414</v>
      </c>
      <c r="E2432" s="37">
        <v>0</v>
      </c>
      <c r="F2432" s="36">
        <v>122</v>
      </c>
      <c r="G2432" s="36">
        <v>392</v>
      </c>
      <c r="H2432" s="35">
        <v>0</v>
      </c>
    </row>
    <row r="2433" spans="1:8" s="185" customFormat="1" x14ac:dyDescent="0.3">
      <c r="A2433" s="192" t="s">
        <v>1071</v>
      </c>
      <c r="B2433" s="69">
        <v>44339</v>
      </c>
      <c r="C2433" s="36">
        <v>134</v>
      </c>
      <c r="D2433" s="36">
        <v>1160</v>
      </c>
      <c r="E2433" s="37">
        <v>0</v>
      </c>
      <c r="F2433" s="36">
        <v>72</v>
      </c>
      <c r="G2433" s="36">
        <v>312</v>
      </c>
      <c r="H2433" s="35">
        <v>0</v>
      </c>
    </row>
    <row r="2434" spans="1:8" s="185" customFormat="1" x14ac:dyDescent="0.3">
      <c r="A2434" s="192" t="s">
        <v>1072</v>
      </c>
      <c r="B2434" s="69">
        <v>44339</v>
      </c>
      <c r="C2434" s="36">
        <v>105</v>
      </c>
      <c r="D2434" s="36">
        <v>1129</v>
      </c>
      <c r="E2434" s="37">
        <v>0</v>
      </c>
      <c r="F2434" s="36">
        <v>73</v>
      </c>
      <c r="G2434" s="36">
        <v>362</v>
      </c>
      <c r="H2434" s="35">
        <v>0</v>
      </c>
    </row>
    <row r="2435" spans="1:8" s="185" customFormat="1" x14ac:dyDescent="0.3">
      <c r="A2435" s="192" t="s">
        <v>1073</v>
      </c>
      <c r="B2435" s="69">
        <v>44339</v>
      </c>
      <c r="C2435" s="36">
        <v>82</v>
      </c>
      <c r="D2435" s="36">
        <v>795</v>
      </c>
      <c r="E2435" s="37">
        <v>0</v>
      </c>
      <c r="F2435" s="36">
        <v>16</v>
      </c>
      <c r="G2435" s="36">
        <v>197</v>
      </c>
      <c r="H2435" s="35">
        <v>0</v>
      </c>
    </row>
    <row r="2436" spans="1:8" s="185" customFormat="1" x14ac:dyDescent="0.3">
      <c r="A2436" s="192" t="s">
        <v>1074</v>
      </c>
      <c r="B2436" s="69">
        <v>44339</v>
      </c>
      <c r="C2436" s="36">
        <v>76</v>
      </c>
      <c r="D2436" s="36">
        <v>929</v>
      </c>
      <c r="E2436" s="37">
        <v>0</v>
      </c>
      <c r="F2436" s="36">
        <v>72</v>
      </c>
      <c r="G2436" s="36">
        <v>273</v>
      </c>
      <c r="H2436" s="35">
        <v>0</v>
      </c>
    </row>
    <row r="2437" spans="1:8" s="185" customFormat="1" x14ac:dyDescent="0.3">
      <c r="A2437" s="192" t="s">
        <v>1075</v>
      </c>
      <c r="B2437" s="69">
        <v>44339</v>
      </c>
      <c r="C2437" s="36">
        <v>159</v>
      </c>
      <c r="D2437" s="36">
        <v>842</v>
      </c>
      <c r="E2437" s="37">
        <v>0</v>
      </c>
      <c r="F2437" s="36">
        <v>61</v>
      </c>
      <c r="G2437" s="36">
        <v>219</v>
      </c>
      <c r="H2437" s="35">
        <v>0</v>
      </c>
    </row>
    <row r="2438" spans="1:8" s="185" customFormat="1" x14ac:dyDescent="0.3">
      <c r="A2438" s="192" t="s">
        <v>1069</v>
      </c>
      <c r="B2438" s="69">
        <v>44340</v>
      </c>
      <c r="C2438" s="36">
        <v>377</v>
      </c>
      <c r="D2438" s="36">
        <v>2458</v>
      </c>
      <c r="E2438" s="37">
        <v>0</v>
      </c>
      <c r="F2438" s="36">
        <v>122</v>
      </c>
      <c r="G2438" s="36">
        <v>376</v>
      </c>
      <c r="H2438" s="35">
        <v>0</v>
      </c>
    </row>
    <row r="2439" spans="1:8" s="185" customFormat="1" x14ac:dyDescent="0.3">
      <c r="A2439" s="192" t="s">
        <v>1071</v>
      </c>
      <c r="B2439" s="69">
        <v>44340</v>
      </c>
      <c r="C2439" s="36">
        <v>141</v>
      </c>
      <c r="D2439" s="36">
        <v>1147</v>
      </c>
      <c r="E2439" s="37">
        <v>0</v>
      </c>
      <c r="F2439" s="36">
        <v>61</v>
      </c>
      <c r="G2439" s="36">
        <v>329</v>
      </c>
      <c r="H2439" s="35">
        <v>0</v>
      </c>
    </row>
    <row r="2440" spans="1:8" s="185" customFormat="1" x14ac:dyDescent="0.3">
      <c r="A2440" s="192" t="s">
        <v>1072</v>
      </c>
      <c r="B2440" s="69">
        <v>44340</v>
      </c>
      <c r="C2440" s="36">
        <v>99</v>
      </c>
      <c r="D2440" s="36">
        <v>1162</v>
      </c>
      <c r="E2440" s="37">
        <v>0</v>
      </c>
      <c r="F2440" s="36">
        <v>80</v>
      </c>
      <c r="G2440" s="36">
        <v>347</v>
      </c>
      <c r="H2440" s="35">
        <v>0</v>
      </c>
    </row>
    <row r="2441" spans="1:8" s="185" customFormat="1" x14ac:dyDescent="0.3">
      <c r="A2441" s="192" t="s">
        <v>1073</v>
      </c>
      <c r="B2441" s="69">
        <v>44340</v>
      </c>
      <c r="C2441" s="36">
        <v>86</v>
      </c>
      <c r="D2441" s="36">
        <v>838</v>
      </c>
      <c r="E2441" s="37">
        <v>0</v>
      </c>
      <c r="F2441" s="36">
        <v>16</v>
      </c>
      <c r="G2441" s="36">
        <v>168</v>
      </c>
      <c r="H2441" s="35">
        <v>0</v>
      </c>
    </row>
    <row r="2442" spans="1:8" s="185" customFormat="1" x14ac:dyDescent="0.3">
      <c r="A2442" s="192" t="s">
        <v>1074</v>
      </c>
      <c r="B2442" s="69">
        <v>44340</v>
      </c>
      <c r="C2442" s="36">
        <v>82</v>
      </c>
      <c r="D2442" s="36">
        <v>928</v>
      </c>
      <c r="E2442" s="37">
        <v>0</v>
      </c>
      <c r="F2442" s="36">
        <v>68</v>
      </c>
      <c r="G2442" s="36">
        <v>239</v>
      </c>
      <c r="H2442" s="35">
        <v>0</v>
      </c>
    </row>
    <row r="2443" spans="1:8" s="185" customFormat="1" x14ac:dyDescent="0.3">
      <c r="A2443" s="192" t="s">
        <v>1075</v>
      </c>
      <c r="B2443" s="69">
        <v>44340</v>
      </c>
      <c r="C2443" s="36">
        <v>159</v>
      </c>
      <c r="D2443" s="36">
        <v>855</v>
      </c>
      <c r="E2443" s="37">
        <v>0</v>
      </c>
      <c r="F2443" s="36">
        <v>61</v>
      </c>
      <c r="G2443" s="36">
        <v>219</v>
      </c>
      <c r="H2443" s="35">
        <v>0</v>
      </c>
    </row>
    <row r="2444" spans="1:8" s="185" customFormat="1" x14ac:dyDescent="0.3">
      <c r="A2444" s="192" t="s">
        <v>1069</v>
      </c>
      <c r="B2444" s="69">
        <v>44341</v>
      </c>
      <c r="C2444" s="36">
        <v>404</v>
      </c>
      <c r="D2444" s="36">
        <v>2579</v>
      </c>
      <c r="E2444" s="37">
        <v>0</v>
      </c>
      <c r="F2444" s="36">
        <v>102</v>
      </c>
      <c r="G2444" s="36">
        <v>256</v>
      </c>
      <c r="H2444" s="35">
        <v>0</v>
      </c>
    </row>
    <row r="2445" spans="1:8" s="185" customFormat="1" x14ac:dyDescent="0.3">
      <c r="A2445" s="192" t="s">
        <v>1071</v>
      </c>
      <c r="B2445" s="69">
        <v>44341</v>
      </c>
      <c r="C2445" s="36">
        <v>146</v>
      </c>
      <c r="D2445" s="36">
        <v>1211</v>
      </c>
      <c r="E2445" s="37">
        <v>0</v>
      </c>
      <c r="F2445" s="36">
        <v>58</v>
      </c>
      <c r="G2445" s="36">
        <v>280</v>
      </c>
      <c r="H2445" s="35">
        <v>0</v>
      </c>
    </row>
    <row r="2446" spans="1:8" s="185" customFormat="1" x14ac:dyDescent="0.3">
      <c r="A2446" s="192" t="s">
        <v>1072</v>
      </c>
      <c r="B2446" s="69">
        <v>44341</v>
      </c>
      <c r="C2446" s="36">
        <v>103</v>
      </c>
      <c r="D2446" s="36">
        <v>1264</v>
      </c>
      <c r="E2446" s="37">
        <v>0</v>
      </c>
      <c r="F2446" s="36">
        <v>74</v>
      </c>
      <c r="G2446" s="36">
        <v>289</v>
      </c>
      <c r="H2446" s="35">
        <v>0</v>
      </c>
    </row>
    <row r="2447" spans="1:8" s="185" customFormat="1" x14ac:dyDescent="0.3">
      <c r="A2447" s="192" t="s">
        <v>1073</v>
      </c>
      <c r="B2447" s="69">
        <v>44341</v>
      </c>
      <c r="C2447" s="36">
        <v>86</v>
      </c>
      <c r="D2447" s="36">
        <v>885</v>
      </c>
      <c r="E2447" s="37">
        <v>0</v>
      </c>
      <c r="F2447" s="36">
        <v>18</v>
      </c>
      <c r="G2447" s="36">
        <v>125</v>
      </c>
      <c r="H2447" s="35">
        <v>0</v>
      </c>
    </row>
    <row r="2448" spans="1:8" s="185" customFormat="1" x14ac:dyDescent="0.3">
      <c r="A2448" s="192" t="s">
        <v>1074</v>
      </c>
      <c r="B2448" s="69">
        <v>44341</v>
      </c>
      <c r="C2448" s="36">
        <v>82</v>
      </c>
      <c r="D2448" s="36">
        <v>976</v>
      </c>
      <c r="E2448" s="37">
        <v>0</v>
      </c>
      <c r="F2448" s="36">
        <v>68</v>
      </c>
      <c r="G2448" s="36">
        <v>207</v>
      </c>
      <c r="H2448" s="35">
        <v>0</v>
      </c>
    </row>
    <row r="2449" spans="1:8" s="185" customFormat="1" x14ac:dyDescent="0.3">
      <c r="A2449" s="192" t="s">
        <v>1075</v>
      </c>
      <c r="B2449" s="69">
        <v>44341</v>
      </c>
      <c r="C2449" s="36">
        <v>164</v>
      </c>
      <c r="D2449" s="36">
        <v>877</v>
      </c>
      <c r="E2449" s="37">
        <v>0</v>
      </c>
      <c r="F2449" s="36">
        <v>56</v>
      </c>
      <c r="G2449" s="36">
        <v>192</v>
      </c>
      <c r="H2449" s="35">
        <v>0</v>
      </c>
    </row>
    <row r="2450" spans="1:8" s="185" customFormat="1" x14ac:dyDescent="0.3">
      <c r="A2450" s="192" t="s">
        <v>1069</v>
      </c>
      <c r="B2450" s="69">
        <v>44342</v>
      </c>
      <c r="C2450" s="36">
        <v>423</v>
      </c>
      <c r="D2450" s="36">
        <v>2657</v>
      </c>
      <c r="E2450" s="37">
        <v>0</v>
      </c>
      <c r="F2450" s="36">
        <v>67</v>
      </c>
      <c r="G2450" s="36">
        <v>156</v>
      </c>
      <c r="H2450" s="35">
        <v>0</v>
      </c>
    </row>
    <row r="2451" spans="1:8" s="185" customFormat="1" x14ac:dyDescent="0.3">
      <c r="A2451" s="192" t="s">
        <v>1071</v>
      </c>
      <c r="B2451" s="69">
        <v>44342</v>
      </c>
      <c r="C2451" s="36">
        <v>148</v>
      </c>
      <c r="D2451" s="36">
        <v>1219</v>
      </c>
      <c r="E2451" s="37">
        <v>0</v>
      </c>
      <c r="F2451" s="36">
        <v>58</v>
      </c>
      <c r="G2451" s="36">
        <v>284</v>
      </c>
      <c r="H2451" s="35">
        <v>0</v>
      </c>
    </row>
    <row r="2452" spans="1:8" s="185" customFormat="1" x14ac:dyDescent="0.3">
      <c r="A2452" s="192" t="s">
        <v>1072</v>
      </c>
      <c r="B2452" s="69">
        <v>44342</v>
      </c>
      <c r="C2452" s="36">
        <v>111</v>
      </c>
      <c r="D2452" s="36">
        <v>1264</v>
      </c>
      <c r="E2452" s="37">
        <v>0</v>
      </c>
      <c r="F2452" s="36">
        <v>74</v>
      </c>
      <c r="G2452" s="36">
        <v>286</v>
      </c>
      <c r="H2452" s="35">
        <v>0</v>
      </c>
    </row>
    <row r="2453" spans="1:8" s="185" customFormat="1" x14ac:dyDescent="0.3">
      <c r="A2453" s="192" t="s">
        <v>1073</v>
      </c>
      <c r="B2453" s="69">
        <v>44342</v>
      </c>
      <c r="C2453" s="36">
        <v>81</v>
      </c>
      <c r="D2453" s="36">
        <v>868</v>
      </c>
      <c r="E2453" s="37">
        <v>0</v>
      </c>
      <c r="F2453" s="36">
        <v>23</v>
      </c>
      <c r="G2453" s="36">
        <v>153</v>
      </c>
      <c r="H2453" s="35">
        <v>0</v>
      </c>
    </row>
    <row r="2454" spans="1:8" s="185" customFormat="1" x14ac:dyDescent="0.3">
      <c r="A2454" s="192" t="s">
        <v>1074</v>
      </c>
      <c r="B2454" s="69">
        <v>44342</v>
      </c>
      <c r="C2454" s="36">
        <v>88</v>
      </c>
      <c r="D2454" s="36">
        <v>982</v>
      </c>
      <c r="E2454" s="37">
        <v>0</v>
      </c>
      <c r="F2454" s="36">
        <v>64</v>
      </c>
      <c r="G2454" s="36">
        <v>193</v>
      </c>
      <c r="H2454" s="35">
        <v>0</v>
      </c>
    </row>
    <row r="2455" spans="1:8" s="185" customFormat="1" x14ac:dyDescent="0.3">
      <c r="A2455" s="192" t="s">
        <v>1075</v>
      </c>
      <c r="B2455" s="69">
        <v>44342</v>
      </c>
      <c r="C2455" s="36">
        <v>165</v>
      </c>
      <c r="D2455" s="36">
        <v>886</v>
      </c>
      <c r="E2455" s="37">
        <v>0</v>
      </c>
      <c r="F2455" s="36">
        <v>55</v>
      </c>
      <c r="G2455" s="36">
        <v>180</v>
      </c>
      <c r="H2455" s="35">
        <v>0</v>
      </c>
    </row>
    <row r="2456" spans="1:8" s="185" customFormat="1" x14ac:dyDescent="0.3">
      <c r="A2456" s="192" t="s">
        <v>1069</v>
      </c>
      <c r="B2456" s="69">
        <v>44343</v>
      </c>
      <c r="C2456" s="36">
        <v>428</v>
      </c>
      <c r="D2456" s="36">
        <v>2633</v>
      </c>
      <c r="E2456" s="37">
        <v>0</v>
      </c>
      <c r="F2456" s="36">
        <v>66</v>
      </c>
      <c r="G2456" s="36">
        <v>178</v>
      </c>
      <c r="H2456" s="35">
        <v>0</v>
      </c>
    </row>
    <row r="2457" spans="1:8" s="185" customFormat="1" x14ac:dyDescent="0.3">
      <c r="A2457" s="192" t="s">
        <v>1071</v>
      </c>
      <c r="B2457" s="69">
        <v>44343</v>
      </c>
      <c r="C2457" s="36">
        <v>157</v>
      </c>
      <c r="D2457" s="36">
        <v>1256</v>
      </c>
      <c r="E2457" s="37">
        <v>0</v>
      </c>
      <c r="F2457" s="36">
        <v>50</v>
      </c>
      <c r="G2457" s="36">
        <v>254</v>
      </c>
      <c r="H2457" s="35">
        <v>0</v>
      </c>
    </row>
    <row r="2458" spans="1:8" s="185" customFormat="1" x14ac:dyDescent="0.3">
      <c r="A2458" s="192" t="s">
        <v>1072</v>
      </c>
      <c r="B2458" s="69">
        <v>44343</v>
      </c>
      <c r="C2458" s="36">
        <v>117</v>
      </c>
      <c r="D2458" s="36">
        <v>1280</v>
      </c>
      <c r="E2458" s="37">
        <v>0</v>
      </c>
      <c r="F2458" s="36">
        <v>69</v>
      </c>
      <c r="G2458" s="36">
        <v>265</v>
      </c>
      <c r="H2458" s="35">
        <v>0</v>
      </c>
    </row>
    <row r="2459" spans="1:8" s="185" customFormat="1" x14ac:dyDescent="0.3">
      <c r="A2459" s="192" t="s">
        <v>1073</v>
      </c>
      <c r="B2459" s="69">
        <v>44343</v>
      </c>
      <c r="C2459" s="36">
        <v>82</v>
      </c>
      <c r="D2459" s="36">
        <v>854</v>
      </c>
      <c r="E2459" s="37">
        <v>0</v>
      </c>
      <c r="F2459" s="36">
        <v>21</v>
      </c>
      <c r="G2459" s="36">
        <v>160</v>
      </c>
      <c r="H2459" s="35">
        <v>0</v>
      </c>
    </row>
    <row r="2460" spans="1:8" s="185" customFormat="1" x14ac:dyDescent="0.3">
      <c r="A2460" s="192" t="s">
        <v>1074</v>
      </c>
      <c r="B2460" s="69">
        <v>44343</v>
      </c>
      <c r="C2460" s="36">
        <v>78</v>
      </c>
      <c r="D2460" s="36">
        <v>938</v>
      </c>
      <c r="E2460" s="37">
        <v>0</v>
      </c>
      <c r="F2460" s="36">
        <v>74</v>
      </c>
      <c r="G2460" s="36">
        <v>239</v>
      </c>
      <c r="H2460" s="35">
        <v>0</v>
      </c>
    </row>
    <row r="2461" spans="1:8" s="185" customFormat="1" x14ac:dyDescent="0.3">
      <c r="A2461" s="192" t="s">
        <v>1075</v>
      </c>
      <c r="B2461" s="69">
        <v>44343</v>
      </c>
      <c r="C2461" s="36">
        <v>166</v>
      </c>
      <c r="D2461" s="36">
        <v>875</v>
      </c>
      <c r="E2461" s="37">
        <v>0</v>
      </c>
      <c r="F2461" s="36">
        <v>54</v>
      </c>
      <c r="G2461" s="36">
        <v>201</v>
      </c>
      <c r="H2461" s="35">
        <v>0</v>
      </c>
    </row>
    <row r="2462" spans="1:8" s="185" customFormat="1" x14ac:dyDescent="0.3">
      <c r="A2462" s="192" t="s">
        <v>1069</v>
      </c>
      <c r="B2462" s="69">
        <v>44344</v>
      </c>
      <c r="C2462" s="36">
        <v>413</v>
      </c>
      <c r="D2462" s="36">
        <v>2637</v>
      </c>
      <c r="E2462" s="37">
        <v>0</v>
      </c>
      <c r="F2462" s="36">
        <v>74</v>
      </c>
      <c r="G2462" s="36">
        <v>182</v>
      </c>
      <c r="H2462" s="35">
        <v>0</v>
      </c>
    </row>
    <row r="2463" spans="1:8" s="185" customFormat="1" x14ac:dyDescent="0.3">
      <c r="A2463" s="192" t="s">
        <v>1071</v>
      </c>
      <c r="B2463" s="69">
        <v>44344</v>
      </c>
      <c r="C2463" s="36">
        <v>144</v>
      </c>
      <c r="D2463" s="36">
        <v>1251</v>
      </c>
      <c r="E2463" s="37">
        <v>0</v>
      </c>
      <c r="F2463" s="36">
        <v>59</v>
      </c>
      <c r="G2463" s="36">
        <v>261</v>
      </c>
      <c r="H2463" s="35">
        <v>0</v>
      </c>
    </row>
    <row r="2464" spans="1:8" s="185" customFormat="1" x14ac:dyDescent="0.3">
      <c r="A2464" s="192" t="s">
        <v>1072</v>
      </c>
      <c r="B2464" s="69">
        <v>44344</v>
      </c>
      <c r="C2464" s="36">
        <v>122</v>
      </c>
      <c r="D2464" s="36">
        <v>1263</v>
      </c>
      <c r="E2464" s="37">
        <v>0</v>
      </c>
      <c r="F2464" s="36">
        <v>68</v>
      </c>
      <c r="G2464" s="36">
        <v>282</v>
      </c>
      <c r="H2464" s="35">
        <v>0</v>
      </c>
    </row>
    <row r="2465" spans="1:8" s="185" customFormat="1" x14ac:dyDescent="0.3">
      <c r="A2465" s="192" t="s">
        <v>1073</v>
      </c>
      <c r="B2465" s="69">
        <v>44344</v>
      </c>
      <c r="C2465" s="36">
        <v>72</v>
      </c>
      <c r="D2465" s="36">
        <v>862</v>
      </c>
      <c r="E2465" s="37">
        <v>0</v>
      </c>
      <c r="F2465" s="36">
        <v>30</v>
      </c>
      <c r="G2465" s="36">
        <v>151</v>
      </c>
      <c r="H2465" s="35">
        <v>0</v>
      </c>
    </row>
    <row r="2466" spans="1:8" s="185" customFormat="1" x14ac:dyDescent="0.3">
      <c r="A2466" s="192" t="s">
        <v>1074</v>
      </c>
      <c r="B2466" s="69">
        <v>44344</v>
      </c>
      <c r="C2466" s="36">
        <v>86</v>
      </c>
      <c r="D2466" s="36">
        <v>925</v>
      </c>
      <c r="E2466" s="37">
        <v>0</v>
      </c>
      <c r="F2466" s="36">
        <v>68</v>
      </c>
      <c r="G2466" s="36">
        <v>243</v>
      </c>
      <c r="H2466" s="35">
        <v>0</v>
      </c>
    </row>
    <row r="2467" spans="1:8" s="185" customFormat="1" x14ac:dyDescent="0.3">
      <c r="A2467" s="192" t="s">
        <v>1075</v>
      </c>
      <c r="B2467" s="69">
        <v>44344</v>
      </c>
      <c r="C2467" s="36">
        <v>166</v>
      </c>
      <c r="D2467" s="36">
        <v>882</v>
      </c>
      <c r="E2467" s="37">
        <v>0</v>
      </c>
      <c r="F2467" s="36">
        <v>54</v>
      </c>
      <c r="G2467" s="36">
        <v>194</v>
      </c>
      <c r="H2467" s="35">
        <v>0</v>
      </c>
    </row>
    <row r="2468" spans="1:8" s="185" customFormat="1" x14ac:dyDescent="0.3">
      <c r="A2468" s="192" t="s">
        <v>1069</v>
      </c>
      <c r="B2468" s="69">
        <v>44345</v>
      </c>
      <c r="C2468" s="36">
        <v>409</v>
      </c>
      <c r="D2468" s="36">
        <v>2555</v>
      </c>
      <c r="E2468" s="37">
        <v>0</v>
      </c>
      <c r="F2468" s="36">
        <v>80</v>
      </c>
      <c r="G2468" s="36">
        <v>257</v>
      </c>
      <c r="H2468" s="35">
        <v>0</v>
      </c>
    </row>
    <row r="2469" spans="1:8" s="185" customFormat="1" x14ac:dyDescent="0.3">
      <c r="A2469" s="192" t="s">
        <v>1071</v>
      </c>
      <c r="B2469" s="69">
        <v>44345</v>
      </c>
      <c r="C2469" s="36">
        <v>135</v>
      </c>
      <c r="D2469" s="36">
        <v>1215</v>
      </c>
      <c r="E2469" s="37">
        <v>0</v>
      </c>
      <c r="F2469" s="36">
        <v>68</v>
      </c>
      <c r="G2469" s="36">
        <v>269</v>
      </c>
      <c r="H2469" s="35">
        <v>0</v>
      </c>
    </row>
    <row r="2470" spans="1:8" s="185" customFormat="1" x14ac:dyDescent="0.3">
      <c r="A2470" s="192" t="s">
        <v>1072</v>
      </c>
      <c r="B2470" s="69">
        <v>44345</v>
      </c>
      <c r="C2470" s="36">
        <v>110</v>
      </c>
      <c r="D2470" s="36">
        <v>1225</v>
      </c>
      <c r="E2470" s="37">
        <v>0</v>
      </c>
      <c r="F2470" s="36">
        <v>80</v>
      </c>
      <c r="G2470" s="36">
        <v>291</v>
      </c>
      <c r="H2470" s="35">
        <v>0</v>
      </c>
    </row>
    <row r="2471" spans="1:8" s="185" customFormat="1" x14ac:dyDescent="0.3">
      <c r="A2471" s="192" t="s">
        <v>1073</v>
      </c>
      <c r="B2471" s="69">
        <v>44345</v>
      </c>
      <c r="C2471" s="36">
        <v>69</v>
      </c>
      <c r="D2471" s="36">
        <v>784</v>
      </c>
      <c r="E2471" s="37">
        <v>0</v>
      </c>
      <c r="F2471" s="36">
        <v>33</v>
      </c>
      <c r="G2471" s="36">
        <v>229</v>
      </c>
      <c r="H2471" s="35">
        <v>0</v>
      </c>
    </row>
    <row r="2472" spans="1:8" s="185" customFormat="1" x14ac:dyDescent="0.3">
      <c r="A2472" s="192" t="s">
        <v>1074</v>
      </c>
      <c r="B2472" s="69">
        <v>44345</v>
      </c>
      <c r="C2472" s="36">
        <v>84</v>
      </c>
      <c r="D2472" s="36">
        <v>884</v>
      </c>
      <c r="E2472" s="37">
        <v>0</v>
      </c>
      <c r="F2472" s="36">
        <v>71</v>
      </c>
      <c r="G2472" s="36">
        <v>298</v>
      </c>
      <c r="H2472" s="35">
        <v>0</v>
      </c>
    </row>
    <row r="2473" spans="1:8" s="185" customFormat="1" x14ac:dyDescent="0.3">
      <c r="A2473" s="192" t="s">
        <v>1075</v>
      </c>
      <c r="B2473" s="69">
        <v>44345</v>
      </c>
      <c r="C2473" s="36">
        <v>160</v>
      </c>
      <c r="D2473" s="36">
        <v>855</v>
      </c>
      <c r="E2473" s="37">
        <v>0</v>
      </c>
      <c r="F2473" s="36">
        <v>60</v>
      </c>
      <c r="G2473" s="36">
        <v>217</v>
      </c>
      <c r="H2473" s="35">
        <v>0</v>
      </c>
    </row>
    <row r="2474" spans="1:8" s="185" customFormat="1" x14ac:dyDescent="0.3">
      <c r="A2474" s="192" t="s">
        <v>1069</v>
      </c>
      <c r="B2474" s="69">
        <v>44346</v>
      </c>
      <c r="C2474" s="36">
        <v>387</v>
      </c>
      <c r="D2474" s="36">
        <v>2395</v>
      </c>
      <c r="E2474" s="37">
        <v>0</v>
      </c>
      <c r="F2474" s="36">
        <v>101</v>
      </c>
      <c r="G2474" s="36">
        <v>389</v>
      </c>
      <c r="H2474" s="35">
        <v>0</v>
      </c>
    </row>
    <row r="2475" spans="1:8" s="185" customFormat="1" x14ac:dyDescent="0.3">
      <c r="A2475" s="192" t="s">
        <v>1071</v>
      </c>
      <c r="B2475" s="69">
        <v>44346</v>
      </c>
      <c r="C2475" s="36">
        <v>136</v>
      </c>
      <c r="D2475" s="36">
        <v>1164</v>
      </c>
      <c r="E2475" s="37">
        <v>0</v>
      </c>
      <c r="F2475" s="36">
        <v>74</v>
      </c>
      <c r="G2475" s="36">
        <v>296</v>
      </c>
      <c r="H2475" s="35">
        <v>0</v>
      </c>
    </row>
    <row r="2476" spans="1:8" s="185" customFormat="1" x14ac:dyDescent="0.3">
      <c r="A2476" s="192" t="s">
        <v>1072</v>
      </c>
      <c r="B2476" s="69">
        <v>44346</v>
      </c>
      <c r="C2476" s="36">
        <v>99</v>
      </c>
      <c r="D2476" s="36">
        <v>1172</v>
      </c>
      <c r="E2476" s="37">
        <v>0</v>
      </c>
      <c r="F2476" s="36">
        <v>87</v>
      </c>
      <c r="G2476" s="36">
        <v>346</v>
      </c>
      <c r="H2476" s="35">
        <v>0</v>
      </c>
    </row>
    <row r="2477" spans="1:8" s="185" customFormat="1" x14ac:dyDescent="0.3">
      <c r="A2477" s="192" t="s">
        <v>1073</v>
      </c>
      <c r="B2477" s="69">
        <v>44346</v>
      </c>
      <c r="C2477" s="36">
        <v>75</v>
      </c>
      <c r="D2477" s="36">
        <v>757</v>
      </c>
      <c r="E2477" s="37">
        <v>0</v>
      </c>
      <c r="F2477" s="36">
        <v>29</v>
      </c>
      <c r="G2477" s="36">
        <v>249</v>
      </c>
      <c r="H2477" s="35">
        <v>0</v>
      </c>
    </row>
    <row r="2478" spans="1:8" s="185" customFormat="1" x14ac:dyDescent="0.3">
      <c r="A2478" s="192" t="s">
        <v>1074</v>
      </c>
      <c r="B2478" s="69">
        <v>44346</v>
      </c>
      <c r="C2478" s="36">
        <v>75</v>
      </c>
      <c r="D2478" s="36">
        <v>902</v>
      </c>
      <c r="E2478" s="37">
        <v>0</v>
      </c>
      <c r="F2478" s="36">
        <v>79</v>
      </c>
      <c r="G2478" s="36">
        <v>272</v>
      </c>
      <c r="H2478" s="35">
        <v>0</v>
      </c>
    </row>
    <row r="2479" spans="1:8" s="185" customFormat="1" x14ac:dyDescent="0.3">
      <c r="A2479" s="192" t="s">
        <v>1075</v>
      </c>
      <c r="B2479" s="69">
        <v>44346</v>
      </c>
      <c r="C2479" s="36">
        <v>158</v>
      </c>
      <c r="D2479" s="36">
        <v>847</v>
      </c>
      <c r="E2479" s="37">
        <v>0</v>
      </c>
      <c r="F2479" s="36">
        <v>62</v>
      </c>
      <c r="G2479" s="36">
        <v>221</v>
      </c>
      <c r="H2479" s="35">
        <v>0</v>
      </c>
    </row>
    <row r="2480" spans="1:8" s="185" customFormat="1" x14ac:dyDescent="0.3">
      <c r="A2480" s="192" t="s">
        <v>1069</v>
      </c>
      <c r="B2480" s="69">
        <v>44347</v>
      </c>
      <c r="C2480" s="36">
        <v>379</v>
      </c>
      <c r="D2480" s="36">
        <v>2388</v>
      </c>
      <c r="E2480" s="37">
        <v>0</v>
      </c>
      <c r="F2480" s="36">
        <v>107</v>
      </c>
      <c r="G2480" s="36">
        <v>376</v>
      </c>
      <c r="H2480" s="35">
        <v>0</v>
      </c>
    </row>
    <row r="2481" spans="1:8" s="185" customFormat="1" x14ac:dyDescent="0.3">
      <c r="A2481" s="192" t="s">
        <v>1071</v>
      </c>
      <c r="B2481" s="69">
        <v>44347</v>
      </c>
      <c r="C2481" s="36">
        <v>139</v>
      </c>
      <c r="D2481" s="36">
        <v>1114</v>
      </c>
      <c r="E2481" s="37">
        <v>0</v>
      </c>
      <c r="F2481" s="36">
        <v>70</v>
      </c>
      <c r="G2481" s="36">
        <v>339</v>
      </c>
      <c r="H2481" s="35">
        <v>0</v>
      </c>
    </row>
    <row r="2482" spans="1:8" s="185" customFormat="1" x14ac:dyDescent="0.3">
      <c r="A2482" s="192" t="s">
        <v>1072</v>
      </c>
      <c r="B2482" s="69">
        <v>44347</v>
      </c>
      <c r="C2482" s="36">
        <v>109</v>
      </c>
      <c r="D2482" s="36">
        <v>1157</v>
      </c>
      <c r="E2482" s="37">
        <v>0</v>
      </c>
      <c r="F2482" s="36">
        <v>77</v>
      </c>
      <c r="G2482" s="36">
        <v>356</v>
      </c>
      <c r="H2482" s="35">
        <v>0</v>
      </c>
    </row>
    <row r="2483" spans="1:8" s="185" customFormat="1" x14ac:dyDescent="0.3">
      <c r="A2483" s="192" t="s">
        <v>1073</v>
      </c>
      <c r="B2483" s="69">
        <v>44347</v>
      </c>
      <c r="C2483" s="36">
        <v>70</v>
      </c>
      <c r="D2483" s="36">
        <v>755</v>
      </c>
      <c r="E2483" s="37">
        <v>0</v>
      </c>
      <c r="F2483" s="36">
        <v>34</v>
      </c>
      <c r="G2483" s="36">
        <v>244</v>
      </c>
      <c r="H2483" s="35">
        <v>0</v>
      </c>
    </row>
    <row r="2484" spans="1:8" s="185" customFormat="1" x14ac:dyDescent="0.3">
      <c r="A2484" s="192" t="s">
        <v>1074</v>
      </c>
      <c r="B2484" s="69">
        <v>44347</v>
      </c>
      <c r="C2484" s="36">
        <v>79</v>
      </c>
      <c r="D2484" s="36">
        <v>867</v>
      </c>
      <c r="E2484" s="37">
        <v>0</v>
      </c>
      <c r="F2484" s="36">
        <v>75</v>
      </c>
      <c r="G2484" s="36">
        <v>309</v>
      </c>
      <c r="H2484" s="35">
        <v>0</v>
      </c>
    </row>
    <row r="2485" spans="1:8" s="185" customFormat="1" x14ac:dyDescent="0.3">
      <c r="A2485" s="192" t="s">
        <v>1075</v>
      </c>
      <c r="B2485" s="69">
        <v>44347</v>
      </c>
      <c r="C2485" s="36">
        <v>150</v>
      </c>
      <c r="D2485" s="36">
        <v>844</v>
      </c>
      <c r="E2485" s="37">
        <v>0</v>
      </c>
      <c r="F2485" s="36">
        <v>70</v>
      </c>
      <c r="G2485" s="36">
        <v>225</v>
      </c>
      <c r="H2485" s="35">
        <v>0</v>
      </c>
    </row>
    <row r="2486" spans="1:8" s="185" customFormat="1" x14ac:dyDescent="0.3">
      <c r="A2486" s="192" t="s">
        <v>1069</v>
      </c>
      <c r="B2486" s="69">
        <v>44348</v>
      </c>
      <c r="C2486" s="36">
        <v>384</v>
      </c>
      <c r="D2486" s="36">
        <v>2466</v>
      </c>
      <c r="E2486" s="37">
        <v>0</v>
      </c>
      <c r="F2486" s="36">
        <v>105</v>
      </c>
      <c r="G2486" s="36">
        <v>321</v>
      </c>
      <c r="H2486" s="35">
        <v>0</v>
      </c>
    </row>
    <row r="2487" spans="1:8" s="185" customFormat="1" x14ac:dyDescent="0.3">
      <c r="A2487" s="192" t="s">
        <v>1071</v>
      </c>
      <c r="B2487" s="69">
        <v>44348</v>
      </c>
      <c r="C2487" s="36">
        <v>141</v>
      </c>
      <c r="D2487" s="36">
        <v>1150</v>
      </c>
      <c r="E2487" s="37">
        <v>0</v>
      </c>
      <c r="F2487" s="36">
        <v>64</v>
      </c>
      <c r="G2487" s="36">
        <v>334</v>
      </c>
      <c r="H2487" s="35">
        <v>0</v>
      </c>
    </row>
    <row r="2488" spans="1:8" s="185" customFormat="1" x14ac:dyDescent="0.3">
      <c r="A2488" s="192" t="s">
        <v>1072</v>
      </c>
      <c r="B2488" s="69">
        <v>44348</v>
      </c>
      <c r="C2488" s="36">
        <v>113</v>
      </c>
      <c r="D2488" s="36">
        <v>1188</v>
      </c>
      <c r="E2488" s="37">
        <v>0</v>
      </c>
      <c r="F2488" s="36">
        <v>73</v>
      </c>
      <c r="G2488" s="36">
        <v>312</v>
      </c>
      <c r="H2488" s="35">
        <v>0</v>
      </c>
    </row>
    <row r="2489" spans="1:8" s="185" customFormat="1" x14ac:dyDescent="0.3">
      <c r="A2489" s="192" t="s">
        <v>1073</v>
      </c>
      <c r="B2489" s="69">
        <v>44348</v>
      </c>
      <c r="C2489" s="36">
        <v>72</v>
      </c>
      <c r="D2489" s="36">
        <v>797</v>
      </c>
      <c r="E2489" s="37">
        <v>0</v>
      </c>
      <c r="F2489" s="36">
        <v>28</v>
      </c>
      <c r="G2489" s="36">
        <v>191</v>
      </c>
      <c r="H2489" s="35">
        <v>0</v>
      </c>
    </row>
    <row r="2490" spans="1:8" s="185" customFormat="1" x14ac:dyDescent="0.3">
      <c r="A2490" s="192" t="s">
        <v>1074</v>
      </c>
      <c r="B2490" s="69">
        <v>44348</v>
      </c>
      <c r="C2490" s="36">
        <v>86</v>
      </c>
      <c r="D2490" s="36">
        <v>930</v>
      </c>
      <c r="E2490" s="37">
        <v>0</v>
      </c>
      <c r="F2490" s="36">
        <v>68</v>
      </c>
      <c r="G2490" s="36">
        <v>236</v>
      </c>
      <c r="H2490" s="35">
        <v>0</v>
      </c>
    </row>
    <row r="2491" spans="1:8" s="185" customFormat="1" x14ac:dyDescent="0.3">
      <c r="A2491" s="192" t="s">
        <v>1075</v>
      </c>
      <c r="B2491" s="69">
        <v>44348</v>
      </c>
      <c r="C2491" s="36">
        <v>163</v>
      </c>
      <c r="D2491" s="36">
        <v>841</v>
      </c>
      <c r="E2491" s="37">
        <v>0</v>
      </c>
      <c r="F2491" s="36">
        <v>57</v>
      </c>
      <c r="G2491" s="36">
        <v>233</v>
      </c>
      <c r="H2491" s="35">
        <v>0</v>
      </c>
    </row>
    <row r="2492" spans="1:8" x14ac:dyDescent="0.3">
      <c r="A2492" s="192" t="s">
        <v>1069</v>
      </c>
      <c r="B2492" s="69">
        <v>44349</v>
      </c>
      <c r="C2492" s="36">
        <v>397</v>
      </c>
      <c r="D2492" s="36">
        <v>2600</v>
      </c>
      <c r="E2492" s="37">
        <v>0</v>
      </c>
      <c r="F2492" s="36">
        <v>93</v>
      </c>
      <c r="G2492" s="36">
        <v>204</v>
      </c>
      <c r="H2492" s="35">
        <v>0</v>
      </c>
    </row>
    <row r="2493" spans="1:8" x14ac:dyDescent="0.3">
      <c r="A2493" s="192" t="s">
        <v>1071</v>
      </c>
      <c r="B2493" s="69">
        <v>44349</v>
      </c>
      <c r="C2493" s="36">
        <v>141</v>
      </c>
      <c r="D2493" s="36">
        <v>1226</v>
      </c>
      <c r="E2493" s="37">
        <v>0</v>
      </c>
      <c r="F2493" s="36">
        <v>62</v>
      </c>
      <c r="G2493" s="36">
        <v>287</v>
      </c>
      <c r="H2493" s="35">
        <v>0</v>
      </c>
    </row>
    <row r="2494" spans="1:8" x14ac:dyDescent="0.3">
      <c r="A2494" s="192" t="s">
        <v>1072</v>
      </c>
      <c r="B2494" s="69">
        <v>44349</v>
      </c>
      <c r="C2494" s="36">
        <v>119</v>
      </c>
      <c r="D2494" s="36">
        <v>1281</v>
      </c>
      <c r="E2494" s="37">
        <v>0</v>
      </c>
      <c r="F2494" s="36">
        <v>72</v>
      </c>
      <c r="G2494" s="36">
        <v>269</v>
      </c>
      <c r="H2494" s="35">
        <v>0</v>
      </c>
    </row>
    <row r="2495" spans="1:8" x14ac:dyDescent="0.3">
      <c r="A2495" s="192" t="s">
        <v>1073</v>
      </c>
      <c r="B2495" s="69">
        <v>44349</v>
      </c>
      <c r="C2495" s="36">
        <v>73</v>
      </c>
      <c r="D2495" s="36">
        <v>856</v>
      </c>
      <c r="E2495" s="37">
        <v>0</v>
      </c>
      <c r="F2495" s="36">
        <v>27</v>
      </c>
      <c r="G2495" s="36">
        <v>163</v>
      </c>
      <c r="H2495" s="35">
        <v>0</v>
      </c>
    </row>
    <row r="2496" spans="1:8" x14ac:dyDescent="0.3">
      <c r="A2496" s="192" t="s">
        <v>1074</v>
      </c>
      <c r="B2496" s="69">
        <v>44349</v>
      </c>
      <c r="C2496" s="36">
        <v>97</v>
      </c>
      <c r="D2496" s="36">
        <v>953</v>
      </c>
      <c r="E2496" s="37">
        <v>0</v>
      </c>
      <c r="F2496" s="36">
        <v>57</v>
      </c>
      <c r="G2496" s="36">
        <v>225</v>
      </c>
      <c r="H2496" s="35">
        <v>0</v>
      </c>
    </row>
    <row r="2497" spans="1:8" x14ac:dyDescent="0.3">
      <c r="A2497" s="192" t="s">
        <v>1075</v>
      </c>
      <c r="B2497" s="69">
        <v>44349</v>
      </c>
      <c r="C2497" s="36">
        <v>159</v>
      </c>
      <c r="D2497" s="36">
        <v>890</v>
      </c>
      <c r="E2497" s="37">
        <v>0</v>
      </c>
      <c r="F2497" s="36">
        <v>61</v>
      </c>
      <c r="G2497" s="36">
        <v>187</v>
      </c>
      <c r="H2497" s="35">
        <v>0</v>
      </c>
    </row>
    <row r="2498" spans="1:8" x14ac:dyDescent="0.3">
      <c r="A2498" s="192" t="s">
        <v>1069</v>
      </c>
      <c r="B2498" s="69">
        <v>44350</v>
      </c>
      <c r="C2498" s="36">
        <v>399</v>
      </c>
      <c r="D2498" s="36">
        <v>2614</v>
      </c>
      <c r="E2498" s="37">
        <v>0</v>
      </c>
      <c r="F2498" s="36">
        <v>91</v>
      </c>
      <c r="G2498" s="36">
        <v>190</v>
      </c>
      <c r="H2498" s="35">
        <v>0</v>
      </c>
    </row>
    <row r="2499" spans="1:8" x14ac:dyDescent="0.3">
      <c r="A2499" s="192" t="s">
        <v>1071</v>
      </c>
      <c r="B2499" s="69">
        <v>44350</v>
      </c>
      <c r="C2499" s="36">
        <v>139</v>
      </c>
      <c r="D2499" s="36">
        <v>1237</v>
      </c>
      <c r="E2499" s="37">
        <v>0</v>
      </c>
      <c r="F2499" s="36">
        <v>64</v>
      </c>
      <c r="G2499" s="36">
        <v>275</v>
      </c>
      <c r="H2499" s="35">
        <v>0</v>
      </c>
    </row>
    <row r="2500" spans="1:8" x14ac:dyDescent="0.3">
      <c r="A2500" s="192" t="s">
        <v>1072</v>
      </c>
      <c r="B2500" s="69">
        <v>44350</v>
      </c>
      <c r="C2500" s="36">
        <v>126</v>
      </c>
      <c r="D2500" s="36">
        <v>1298</v>
      </c>
      <c r="E2500" s="37">
        <v>0</v>
      </c>
      <c r="F2500" s="36">
        <v>64</v>
      </c>
      <c r="G2500" s="36">
        <v>275</v>
      </c>
      <c r="H2500" s="35">
        <v>0</v>
      </c>
    </row>
    <row r="2501" spans="1:8" x14ac:dyDescent="0.3">
      <c r="A2501" s="192" t="s">
        <v>1073</v>
      </c>
      <c r="B2501" s="69">
        <v>44350</v>
      </c>
      <c r="C2501" s="36">
        <v>75</v>
      </c>
      <c r="D2501" s="36">
        <v>890</v>
      </c>
      <c r="E2501" s="37">
        <v>0</v>
      </c>
      <c r="F2501" s="36">
        <v>29</v>
      </c>
      <c r="G2501" s="36">
        <v>138</v>
      </c>
      <c r="H2501" s="35">
        <v>0</v>
      </c>
    </row>
    <row r="2502" spans="1:8" x14ac:dyDescent="0.3">
      <c r="A2502" s="192" t="s">
        <v>1074</v>
      </c>
      <c r="B2502" s="69">
        <v>44350</v>
      </c>
      <c r="C2502" s="36">
        <v>86</v>
      </c>
      <c r="D2502" s="36">
        <v>1007</v>
      </c>
      <c r="E2502" s="37">
        <v>0</v>
      </c>
      <c r="F2502" s="36">
        <v>66</v>
      </c>
      <c r="G2502" s="36">
        <v>212</v>
      </c>
      <c r="H2502" s="35">
        <v>0</v>
      </c>
    </row>
    <row r="2503" spans="1:8" x14ac:dyDescent="0.3">
      <c r="A2503" s="192" t="s">
        <v>1075</v>
      </c>
      <c r="B2503" s="69">
        <v>44350</v>
      </c>
      <c r="C2503" s="36">
        <v>159</v>
      </c>
      <c r="D2503" s="36">
        <v>890</v>
      </c>
      <c r="E2503" s="37">
        <v>0</v>
      </c>
      <c r="F2503" s="36">
        <v>61</v>
      </c>
      <c r="G2503" s="36">
        <v>188</v>
      </c>
      <c r="H2503" s="35">
        <v>0</v>
      </c>
    </row>
    <row r="2504" spans="1:8" x14ac:dyDescent="0.3">
      <c r="A2504" s="192" t="s">
        <v>1069</v>
      </c>
      <c r="B2504" s="69">
        <v>44351</v>
      </c>
      <c r="C2504" s="36">
        <v>385</v>
      </c>
      <c r="D2504" s="36">
        <v>2588</v>
      </c>
      <c r="E2504" s="37">
        <v>0</v>
      </c>
      <c r="F2504" s="36">
        <v>105</v>
      </c>
      <c r="G2504" s="36">
        <v>209</v>
      </c>
      <c r="H2504" s="35">
        <v>0</v>
      </c>
    </row>
    <row r="2505" spans="1:8" x14ac:dyDescent="0.3">
      <c r="A2505" s="192" t="s">
        <v>1071</v>
      </c>
      <c r="B2505" s="69">
        <v>44351</v>
      </c>
      <c r="C2505" s="36">
        <v>146</v>
      </c>
      <c r="D2505" s="36">
        <v>1271</v>
      </c>
      <c r="E2505" s="37">
        <v>0</v>
      </c>
      <c r="F2505" s="36">
        <v>64</v>
      </c>
      <c r="G2505" s="36">
        <v>259</v>
      </c>
      <c r="H2505" s="35">
        <v>0</v>
      </c>
    </row>
    <row r="2506" spans="1:8" x14ac:dyDescent="0.3">
      <c r="A2506" s="192" t="s">
        <v>1072</v>
      </c>
      <c r="B2506" s="69">
        <v>44351</v>
      </c>
      <c r="C2506" s="36">
        <v>119</v>
      </c>
      <c r="D2506" s="36">
        <v>1273</v>
      </c>
      <c r="E2506" s="37">
        <v>0</v>
      </c>
      <c r="F2506" s="36">
        <v>71</v>
      </c>
      <c r="G2506" s="36">
        <v>292</v>
      </c>
      <c r="H2506" s="35">
        <v>0</v>
      </c>
    </row>
    <row r="2507" spans="1:8" x14ac:dyDescent="0.3">
      <c r="A2507" s="192" t="s">
        <v>1073</v>
      </c>
      <c r="B2507" s="69">
        <v>44351</v>
      </c>
      <c r="C2507" s="36">
        <v>71</v>
      </c>
      <c r="D2507" s="36">
        <v>879</v>
      </c>
      <c r="E2507" s="37">
        <v>0</v>
      </c>
      <c r="F2507" s="36">
        <v>28</v>
      </c>
      <c r="G2507" s="36">
        <v>141</v>
      </c>
      <c r="H2507" s="35">
        <v>0</v>
      </c>
    </row>
    <row r="2508" spans="1:8" x14ac:dyDescent="0.3">
      <c r="A2508" s="192" t="s">
        <v>1074</v>
      </c>
      <c r="B2508" s="69">
        <v>44351</v>
      </c>
      <c r="C2508" s="36">
        <v>89</v>
      </c>
      <c r="D2508" s="36">
        <v>944</v>
      </c>
      <c r="E2508" s="37">
        <v>0</v>
      </c>
      <c r="F2508" s="36">
        <v>63</v>
      </c>
      <c r="G2508" s="36">
        <v>241</v>
      </c>
      <c r="H2508" s="35">
        <v>0</v>
      </c>
    </row>
    <row r="2509" spans="1:8" x14ac:dyDescent="0.3">
      <c r="A2509" s="192" t="s">
        <v>1075</v>
      </c>
      <c r="B2509" s="69">
        <v>44351</v>
      </c>
      <c r="C2509" s="36">
        <v>162</v>
      </c>
      <c r="D2509" s="36">
        <v>897</v>
      </c>
      <c r="E2509" s="37">
        <v>0</v>
      </c>
      <c r="F2509" s="36">
        <v>58</v>
      </c>
      <c r="G2509" s="36">
        <v>176</v>
      </c>
      <c r="H2509" s="35">
        <v>0</v>
      </c>
    </row>
    <row r="2510" spans="1:8" x14ac:dyDescent="0.3">
      <c r="A2510" s="192" t="s">
        <v>1069</v>
      </c>
      <c r="B2510" s="69">
        <v>44352</v>
      </c>
      <c r="C2510" s="36">
        <v>386</v>
      </c>
      <c r="D2510" s="36">
        <v>2526</v>
      </c>
      <c r="E2510" s="37">
        <v>0</v>
      </c>
      <c r="F2510" s="36">
        <v>107</v>
      </c>
      <c r="G2510" s="36">
        <v>270</v>
      </c>
      <c r="H2510" s="35">
        <v>0</v>
      </c>
    </row>
    <row r="2511" spans="1:8" x14ac:dyDescent="0.3">
      <c r="A2511" s="192" t="s">
        <v>1071</v>
      </c>
      <c r="B2511" s="69">
        <v>44352</v>
      </c>
      <c r="C2511" s="36">
        <v>145</v>
      </c>
      <c r="D2511" s="36">
        <v>1255</v>
      </c>
      <c r="E2511" s="37">
        <v>0</v>
      </c>
      <c r="F2511" s="36">
        <v>63</v>
      </c>
      <c r="G2511" s="36">
        <v>212</v>
      </c>
      <c r="H2511" s="35">
        <v>0</v>
      </c>
    </row>
    <row r="2512" spans="1:8" x14ac:dyDescent="0.3">
      <c r="A2512" s="192" t="s">
        <v>1072</v>
      </c>
      <c r="B2512" s="69">
        <v>44352</v>
      </c>
      <c r="C2512" s="36">
        <v>119</v>
      </c>
      <c r="D2512" s="36">
        <v>1211</v>
      </c>
      <c r="E2512" s="37">
        <v>0</v>
      </c>
      <c r="F2512" s="36">
        <v>69</v>
      </c>
      <c r="G2512" s="36">
        <v>343</v>
      </c>
      <c r="H2512" s="35">
        <v>0</v>
      </c>
    </row>
    <row r="2513" spans="1:8" x14ac:dyDescent="0.3">
      <c r="A2513" s="192" t="s">
        <v>1073</v>
      </c>
      <c r="B2513" s="69">
        <v>44352</v>
      </c>
      <c r="C2513" s="36">
        <v>63</v>
      </c>
      <c r="D2513" s="36">
        <v>819</v>
      </c>
      <c r="E2513" s="37">
        <v>0</v>
      </c>
      <c r="F2513" s="36">
        <v>37</v>
      </c>
      <c r="G2513" s="36">
        <v>163</v>
      </c>
      <c r="H2513" s="35">
        <v>0</v>
      </c>
    </row>
    <row r="2514" spans="1:8" x14ac:dyDescent="0.3">
      <c r="A2514" s="192" t="s">
        <v>1074</v>
      </c>
      <c r="B2514" s="69">
        <v>44352</v>
      </c>
      <c r="C2514" s="36">
        <v>90</v>
      </c>
      <c r="D2514" s="36">
        <v>947</v>
      </c>
      <c r="E2514" s="37">
        <v>0</v>
      </c>
      <c r="F2514" s="36">
        <v>62</v>
      </c>
      <c r="G2514" s="36">
        <v>241</v>
      </c>
      <c r="H2514" s="35">
        <v>0</v>
      </c>
    </row>
    <row r="2515" spans="1:8" x14ac:dyDescent="0.3">
      <c r="A2515" s="192" t="s">
        <v>1075</v>
      </c>
      <c r="B2515" s="69">
        <v>44352</v>
      </c>
      <c r="C2515" s="36">
        <v>159</v>
      </c>
      <c r="D2515" s="36">
        <v>841</v>
      </c>
      <c r="E2515" s="37">
        <v>0</v>
      </c>
      <c r="F2515" s="36">
        <v>61</v>
      </c>
      <c r="G2515" s="36">
        <v>228</v>
      </c>
      <c r="H2515" s="35">
        <v>0</v>
      </c>
    </row>
    <row r="2516" spans="1:8" x14ac:dyDescent="0.3">
      <c r="A2516" s="192" t="s">
        <v>1069</v>
      </c>
      <c r="B2516" s="69">
        <v>44353</v>
      </c>
      <c r="C2516" s="36">
        <v>374</v>
      </c>
      <c r="D2516" s="36">
        <v>2441</v>
      </c>
      <c r="E2516" s="37">
        <v>0</v>
      </c>
      <c r="F2516" s="36">
        <v>113</v>
      </c>
      <c r="G2516" s="36">
        <v>322</v>
      </c>
      <c r="H2516" s="35">
        <v>0</v>
      </c>
    </row>
    <row r="2517" spans="1:8" x14ac:dyDescent="0.3">
      <c r="A2517" s="192" t="s">
        <v>1071</v>
      </c>
      <c r="B2517" s="69">
        <v>44353</v>
      </c>
      <c r="C2517" s="36">
        <v>137</v>
      </c>
      <c r="D2517" s="36">
        <v>1210</v>
      </c>
      <c r="E2517" s="37">
        <v>0</v>
      </c>
      <c r="F2517" s="36">
        <v>64</v>
      </c>
      <c r="G2517" s="36">
        <v>260</v>
      </c>
      <c r="H2517" s="35">
        <v>0</v>
      </c>
    </row>
    <row r="2518" spans="1:8" x14ac:dyDescent="0.3">
      <c r="A2518" s="192" t="s">
        <v>1072</v>
      </c>
      <c r="B2518" s="69">
        <v>44353</v>
      </c>
      <c r="C2518" s="36">
        <v>113</v>
      </c>
      <c r="D2518" s="36">
        <v>1177</v>
      </c>
      <c r="E2518" s="37">
        <v>0</v>
      </c>
      <c r="F2518" s="36">
        <v>75</v>
      </c>
      <c r="G2518" s="36">
        <v>327</v>
      </c>
      <c r="H2518" s="35">
        <v>0</v>
      </c>
    </row>
    <row r="2519" spans="1:8" x14ac:dyDescent="0.3">
      <c r="A2519" s="192" t="s">
        <v>1073</v>
      </c>
      <c r="B2519" s="69">
        <v>44353</v>
      </c>
      <c r="C2519" s="36">
        <v>65</v>
      </c>
      <c r="D2519" s="36">
        <v>768</v>
      </c>
      <c r="E2519" s="37">
        <v>0</v>
      </c>
      <c r="F2519" s="36">
        <v>32</v>
      </c>
      <c r="G2519" s="36">
        <v>198</v>
      </c>
      <c r="H2519" s="35">
        <v>0</v>
      </c>
    </row>
    <row r="2520" spans="1:8" x14ac:dyDescent="0.3">
      <c r="A2520" s="192" t="s">
        <v>1074</v>
      </c>
      <c r="B2520" s="69">
        <v>44353</v>
      </c>
      <c r="C2520" s="36">
        <v>82</v>
      </c>
      <c r="D2520" s="36">
        <v>953</v>
      </c>
      <c r="E2520" s="37">
        <v>0</v>
      </c>
      <c r="F2520" s="36">
        <v>70</v>
      </c>
      <c r="G2520" s="36">
        <v>242</v>
      </c>
      <c r="H2520" s="35">
        <v>0</v>
      </c>
    </row>
    <row r="2521" spans="1:8" x14ac:dyDescent="0.3">
      <c r="A2521" s="192" t="s">
        <v>1075</v>
      </c>
      <c r="B2521" s="69">
        <v>44353</v>
      </c>
      <c r="C2521" s="36">
        <v>141</v>
      </c>
      <c r="D2521" s="36">
        <v>821</v>
      </c>
      <c r="E2521" s="37">
        <v>0</v>
      </c>
      <c r="F2521" s="36">
        <v>79</v>
      </c>
      <c r="G2521" s="36">
        <v>240</v>
      </c>
      <c r="H2521" s="35">
        <v>0</v>
      </c>
    </row>
    <row r="2522" spans="1:8" x14ac:dyDescent="0.3">
      <c r="A2522" s="192" t="s">
        <v>1069</v>
      </c>
      <c r="B2522" s="69">
        <v>44354</v>
      </c>
      <c r="C2522" s="36">
        <v>381</v>
      </c>
      <c r="D2522" s="36">
        <v>2461</v>
      </c>
      <c r="E2522" s="37">
        <v>0</v>
      </c>
      <c r="F2522" s="36">
        <v>100</v>
      </c>
      <c r="G2522" s="36">
        <v>321</v>
      </c>
      <c r="H2522" s="35">
        <v>0</v>
      </c>
    </row>
    <row r="2523" spans="1:8" x14ac:dyDescent="0.3">
      <c r="A2523" s="192" t="s">
        <v>1071</v>
      </c>
      <c r="B2523" s="69">
        <v>44354</v>
      </c>
      <c r="C2523" s="36">
        <v>144</v>
      </c>
      <c r="D2523" s="36">
        <v>1216</v>
      </c>
      <c r="E2523" s="37">
        <v>0</v>
      </c>
      <c r="F2523" s="36">
        <v>69</v>
      </c>
      <c r="G2523" s="36">
        <v>286</v>
      </c>
      <c r="H2523" s="35">
        <v>0</v>
      </c>
    </row>
    <row r="2524" spans="1:8" x14ac:dyDescent="0.3">
      <c r="A2524" s="192" t="s">
        <v>1072</v>
      </c>
      <c r="B2524" s="69">
        <v>44354</v>
      </c>
      <c r="C2524" s="36">
        <v>109</v>
      </c>
      <c r="D2524" s="36">
        <v>1233</v>
      </c>
      <c r="E2524" s="37">
        <v>0</v>
      </c>
      <c r="F2524" s="36">
        <v>73</v>
      </c>
      <c r="G2524" s="36">
        <v>298</v>
      </c>
      <c r="H2524" s="35">
        <v>0</v>
      </c>
    </row>
    <row r="2525" spans="1:8" x14ac:dyDescent="0.3">
      <c r="A2525" s="192" t="s">
        <v>1073</v>
      </c>
      <c r="B2525" s="69">
        <v>44354</v>
      </c>
      <c r="C2525" s="36">
        <v>68</v>
      </c>
      <c r="D2525" s="36">
        <v>818</v>
      </c>
      <c r="E2525" s="37">
        <v>0</v>
      </c>
      <c r="F2525" s="36">
        <v>29</v>
      </c>
      <c r="G2525" s="36">
        <v>158</v>
      </c>
      <c r="H2525" s="35">
        <v>0</v>
      </c>
    </row>
    <row r="2526" spans="1:8" x14ac:dyDescent="0.3">
      <c r="A2526" s="192" t="s">
        <v>1074</v>
      </c>
      <c r="B2526" s="69">
        <v>44354</v>
      </c>
      <c r="C2526" s="36">
        <v>86</v>
      </c>
      <c r="D2526" s="36">
        <v>970</v>
      </c>
      <c r="E2526" s="37">
        <v>0</v>
      </c>
      <c r="F2526" s="36">
        <v>68</v>
      </c>
      <c r="G2526" s="36">
        <v>221</v>
      </c>
      <c r="H2526" s="35">
        <v>0</v>
      </c>
    </row>
    <row r="2527" spans="1:8" x14ac:dyDescent="0.3">
      <c r="A2527" s="192" t="s">
        <v>1075</v>
      </c>
      <c r="B2527" s="69">
        <v>44354</v>
      </c>
      <c r="C2527" s="36">
        <v>153</v>
      </c>
      <c r="D2527" s="36">
        <v>805</v>
      </c>
      <c r="E2527" s="37">
        <v>0</v>
      </c>
      <c r="F2527" s="36">
        <v>66</v>
      </c>
      <c r="G2527" s="36">
        <v>265</v>
      </c>
      <c r="H2527" s="35">
        <v>0</v>
      </c>
    </row>
    <row r="2528" spans="1:8" x14ac:dyDescent="0.3">
      <c r="A2528" s="192" t="s">
        <v>1069</v>
      </c>
      <c r="B2528" s="69">
        <v>44355</v>
      </c>
      <c r="C2528" s="36">
        <v>391</v>
      </c>
      <c r="D2528" s="36">
        <v>2614</v>
      </c>
      <c r="E2528" s="37">
        <v>0</v>
      </c>
      <c r="F2528" s="36">
        <v>98</v>
      </c>
      <c r="G2528" s="36">
        <v>196</v>
      </c>
      <c r="H2528" s="35">
        <v>0</v>
      </c>
    </row>
    <row r="2529" spans="1:8" x14ac:dyDescent="0.3">
      <c r="A2529" s="192" t="s">
        <v>1071</v>
      </c>
      <c r="B2529" s="69">
        <v>44355</v>
      </c>
      <c r="C2529" s="36">
        <v>145</v>
      </c>
      <c r="D2529" s="36">
        <v>1245</v>
      </c>
      <c r="E2529" s="37">
        <v>0</v>
      </c>
      <c r="F2529" s="36">
        <v>68</v>
      </c>
      <c r="G2529" s="36">
        <v>281</v>
      </c>
      <c r="H2529" s="35">
        <v>0</v>
      </c>
    </row>
    <row r="2530" spans="1:8" x14ac:dyDescent="0.3">
      <c r="A2530" s="192" t="s">
        <v>1072</v>
      </c>
      <c r="B2530" s="69">
        <v>44355</v>
      </c>
      <c r="C2530" s="36">
        <v>113</v>
      </c>
      <c r="D2530" s="36">
        <v>1307</v>
      </c>
      <c r="E2530" s="37">
        <v>0</v>
      </c>
      <c r="F2530" s="36">
        <v>77</v>
      </c>
      <c r="G2530" s="36">
        <v>250</v>
      </c>
      <c r="H2530" s="35">
        <v>0</v>
      </c>
    </row>
    <row r="2531" spans="1:8" x14ac:dyDescent="0.3">
      <c r="A2531" s="192" t="s">
        <v>1073</v>
      </c>
      <c r="B2531" s="69">
        <v>44355</v>
      </c>
      <c r="C2531" s="36">
        <v>66</v>
      </c>
      <c r="D2531" s="36">
        <v>858</v>
      </c>
      <c r="E2531" s="37">
        <v>0</v>
      </c>
      <c r="F2531" s="36">
        <v>33</v>
      </c>
      <c r="G2531" s="36">
        <v>138</v>
      </c>
      <c r="H2531" s="35">
        <v>0</v>
      </c>
    </row>
    <row r="2532" spans="1:8" x14ac:dyDescent="0.3">
      <c r="A2532" s="192" t="s">
        <v>1074</v>
      </c>
      <c r="B2532" s="69">
        <v>44355</v>
      </c>
      <c r="C2532" s="36">
        <v>87</v>
      </c>
      <c r="D2532" s="36">
        <v>987</v>
      </c>
      <c r="E2532" s="37">
        <v>0</v>
      </c>
      <c r="F2532" s="36">
        <v>65</v>
      </c>
      <c r="G2532" s="36">
        <v>210</v>
      </c>
      <c r="H2532" s="35">
        <v>0</v>
      </c>
    </row>
    <row r="2533" spans="1:8" x14ac:dyDescent="0.3">
      <c r="A2533" s="192" t="s">
        <v>1075</v>
      </c>
      <c r="B2533" s="69">
        <v>44355</v>
      </c>
      <c r="C2533" s="36">
        <v>160</v>
      </c>
      <c r="D2533" s="36">
        <v>898</v>
      </c>
      <c r="E2533" s="37">
        <v>0</v>
      </c>
      <c r="F2533" s="36">
        <v>59</v>
      </c>
      <c r="G2533" s="36">
        <v>172</v>
      </c>
      <c r="H2533" s="35">
        <v>0</v>
      </c>
    </row>
    <row r="2534" spans="1:8" x14ac:dyDescent="0.3">
      <c r="A2534" s="192" t="s">
        <v>1069</v>
      </c>
      <c r="B2534" s="69">
        <v>44356</v>
      </c>
      <c r="C2534" s="36">
        <v>419</v>
      </c>
      <c r="D2534" s="36">
        <v>2658</v>
      </c>
      <c r="E2534" s="37">
        <v>0</v>
      </c>
      <c r="F2534" s="36">
        <v>70</v>
      </c>
      <c r="G2534" s="36">
        <v>177</v>
      </c>
      <c r="H2534" s="35">
        <v>0</v>
      </c>
    </row>
    <row r="2535" spans="1:8" x14ac:dyDescent="0.3">
      <c r="A2535" s="192" t="s">
        <v>1071</v>
      </c>
      <c r="B2535" s="69">
        <v>44356</v>
      </c>
      <c r="C2535" s="36">
        <v>145</v>
      </c>
      <c r="D2535" s="36">
        <v>1288</v>
      </c>
      <c r="E2535" s="37">
        <v>0</v>
      </c>
      <c r="F2535" s="36">
        <v>69</v>
      </c>
      <c r="G2535" s="36">
        <v>239</v>
      </c>
      <c r="H2535" s="35">
        <v>0</v>
      </c>
    </row>
    <row r="2536" spans="1:8" x14ac:dyDescent="0.3">
      <c r="A2536" s="192" t="s">
        <v>1072</v>
      </c>
      <c r="B2536" s="69">
        <v>44356</v>
      </c>
      <c r="C2536" s="36">
        <v>110</v>
      </c>
      <c r="D2536" s="36">
        <v>1350</v>
      </c>
      <c r="E2536" s="37">
        <v>0</v>
      </c>
      <c r="F2536" s="36">
        <v>81</v>
      </c>
      <c r="G2536" s="36">
        <v>227</v>
      </c>
      <c r="H2536" s="35">
        <v>0</v>
      </c>
    </row>
    <row r="2537" spans="1:8" x14ac:dyDescent="0.3">
      <c r="A2537" s="192" t="s">
        <v>1073</v>
      </c>
      <c r="B2537" s="69">
        <v>44356</v>
      </c>
      <c r="C2537" s="36">
        <v>76</v>
      </c>
      <c r="D2537" s="36">
        <v>906</v>
      </c>
      <c r="E2537" s="37">
        <v>0</v>
      </c>
      <c r="F2537" s="36">
        <v>25</v>
      </c>
      <c r="G2537" s="36">
        <v>120</v>
      </c>
      <c r="H2537" s="35">
        <v>0</v>
      </c>
    </row>
    <row r="2538" spans="1:8" x14ac:dyDescent="0.3">
      <c r="A2538" s="192" t="s">
        <v>1074</v>
      </c>
      <c r="B2538" s="69">
        <v>44356</v>
      </c>
      <c r="C2538" s="36">
        <v>91</v>
      </c>
      <c r="D2538" s="36">
        <v>997</v>
      </c>
      <c r="E2538" s="37">
        <v>0</v>
      </c>
      <c r="F2538" s="36">
        <v>61</v>
      </c>
      <c r="G2538" s="36">
        <v>188</v>
      </c>
      <c r="H2538" s="35">
        <v>0</v>
      </c>
    </row>
    <row r="2539" spans="1:8" x14ac:dyDescent="0.3">
      <c r="A2539" s="192" t="s">
        <v>1075</v>
      </c>
      <c r="B2539" s="69">
        <v>44356</v>
      </c>
      <c r="C2539" s="36">
        <v>162</v>
      </c>
      <c r="D2539" s="36">
        <v>902</v>
      </c>
      <c r="E2539" s="37">
        <v>0</v>
      </c>
      <c r="F2539" s="36">
        <v>57</v>
      </c>
      <c r="G2539" s="36">
        <v>170</v>
      </c>
      <c r="H2539" s="35">
        <v>0</v>
      </c>
    </row>
    <row r="2540" spans="1:8" x14ac:dyDescent="0.3">
      <c r="A2540" s="30" t="s">
        <v>1069</v>
      </c>
      <c r="B2540" s="31">
        <v>44357</v>
      </c>
      <c r="C2540" s="30">
        <v>420</v>
      </c>
      <c r="D2540" s="30">
        <v>2672</v>
      </c>
      <c r="E2540" s="30">
        <v>0</v>
      </c>
      <c r="F2540" s="30">
        <v>67</v>
      </c>
      <c r="G2540" s="30">
        <v>146</v>
      </c>
      <c r="H2540" s="30">
        <v>0</v>
      </c>
    </row>
    <row r="2541" spans="1:8" x14ac:dyDescent="0.3">
      <c r="A2541" s="30" t="s">
        <v>1071</v>
      </c>
      <c r="B2541" s="31">
        <v>44357</v>
      </c>
      <c r="C2541" s="30">
        <v>149</v>
      </c>
      <c r="D2541" s="30">
        <v>1343</v>
      </c>
      <c r="E2541" s="30">
        <v>0</v>
      </c>
      <c r="F2541" s="30">
        <v>62</v>
      </c>
      <c r="G2541" s="30">
        <v>197</v>
      </c>
      <c r="H2541" s="30">
        <v>0</v>
      </c>
    </row>
    <row r="2542" spans="1:8" x14ac:dyDescent="0.3">
      <c r="A2542" s="30" t="s">
        <v>1072</v>
      </c>
      <c r="B2542" s="31">
        <v>44357</v>
      </c>
      <c r="C2542" s="30">
        <v>111</v>
      </c>
      <c r="D2542" s="30">
        <v>1346</v>
      </c>
      <c r="E2542" s="30">
        <v>0</v>
      </c>
      <c r="F2542" s="30">
        <v>76</v>
      </c>
      <c r="G2542" s="30">
        <v>219</v>
      </c>
      <c r="H2542" s="30">
        <v>0</v>
      </c>
    </row>
    <row r="2543" spans="1:8" x14ac:dyDescent="0.3">
      <c r="A2543" s="30" t="s">
        <v>1073</v>
      </c>
      <c r="B2543" s="31">
        <v>44357</v>
      </c>
      <c r="C2543" s="30">
        <v>84</v>
      </c>
      <c r="D2543" s="30">
        <v>896</v>
      </c>
      <c r="E2543" s="30">
        <v>0</v>
      </c>
      <c r="F2543" s="30">
        <v>15</v>
      </c>
      <c r="G2543" s="30">
        <v>112</v>
      </c>
      <c r="H2543" s="30">
        <v>0</v>
      </c>
    </row>
    <row r="2544" spans="1:8" x14ac:dyDescent="0.3">
      <c r="A2544" s="30" t="s">
        <v>1074</v>
      </c>
      <c r="B2544" s="31">
        <v>44357</v>
      </c>
      <c r="C2544" s="30">
        <v>85</v>
      </c>
      <c r="D2544" s="30">
        <v>971</v>
      </c>
      <c r="E2544" s="30">
        <v>0</v>
      </c>
      <c r="F2544" s="30">
        <v>67</v>
      </c>
      <c r="G2544" s="30">
        <v>210</v>
      </c>
      <c r="H2544" s="30">
        <v>0</v>
      </c>
    </row>
    <row r="2545" spans="1:8" x14ac:dyDescent="0.3">
      <c r="A2545" s="30" t="s">
        <v>1075</v>
      </c>
      <c r="B2545" s="31">
        <v>44357</v>
      </c>
      <c r="C2545" s="30">
        <v>181</v>
      </c>
      <c r="D2545" s="30">
        <v>890</v>
      </c>
      <c r="E2545" s="30">
        <v>0</v>
      </c>
      <c r="F2545" s="30">
        <v>38</v>
      </c>
      <c r="G2545" s="30">
        <v>180</v>
      </c>
      <c r="H2545" s="30">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A2" sqref="A2"/>
    </sheetView>
  </sheetViews>
  <sheetFormatPr defaultColWidth="9.21875" defaultRowHeight="14.4" x14ac:dyDescent="0.3"/>
  <cols>
    <col min="1" max="1" width="11.5546875" style="30" bestFit="1" customWidth="1"/>
    <col min="2" max="2" width="39.21875" style="30" bestFit="1" customWidth="1"/>
    <col min="3" max="3" width="15.21875" style="30" bestFit="1" customWidth="1"/>
    <col min="4" max="4" width="51" style="30" bestFit="1" customWidth="1"/>
    <col min="5" max="5" width="32.44140625" style="30" bestFit="1" customWidth="1"/>
    <col min="6" max="6" width="69.21875" style="30" bestFit="1" customWidth="1"/>
    <col min="7" max="7" width="25" style="30" bestFit="1" customWidth="1"/>
    <col min="8" max="16384" width="9.21875" style="30"/>
  </cols>
  <sheetData>
    <row r="1" spans="1:7" s="32" customFormat="1" x14ac:dyDescent="0.3">
      <c r="A1" s="32" t="s">
        <v>38</v>
      </c>
      <c r="B1" s="32" t="s">
        <v>282</v>
      </c>
      <c r="C1" s="32" t="s">
        <v>280</v>
      </c>
      <c r="D1" s="32" t="s">
        <v>278</v>
      </c>
      <c r="E1" s="32" t="s">
        <v>276</v>
      </c>
      <c r="F1" s="30" t="s">
        <v>580</v>
      </c>
      <c r="G1" s="30" t="s">
        <v>579</v>
      </c>
    </row>
    <row r="2" spans="1:7" s="185" customFormat="1" ht="15.75" customHeight="1" x14ac:dyDescent="0.3">
      <c r="A2" s="190">
        <v>44357</v>
      </c>
      <c r="B2" s="87" t="s">
        <v>578</v>
      </c>
      <c r="C2" s="191" t="s">
        <v>467</v>
      </c>
      <c r="D2" s="191">
        <v>0</v>
      </c>
      <c r="E2" s="191">
        <v>0</v>
      </c>
    </row>
    <row r="3" spans="1:7" s="185" customFormat="1" ht="15.75" customHeight="1" x14ac:dyDescent="0.3">
      <c r="A3" s="190">
        <v>44357</v>
      </c>
      <c r="B3" s="87" t="s">
        <v>577</v>
      </c>
      <c r="C3" s="191" t="s">
        <v>467</v>
      </c>
      <c r="D3" s="191">
        <v>0</v>
      </c>
      <c r="E3" s="191">
        <v>0</v>
      </c>
    </row>
    <row r="4" spans="1:7" s="185" customFormat="1" ht="15.75" customHeight="1" x14ac:dyDescent="0.3">
      <c r="A4" s="190">
        <v>44357</v>
      </c>
      <c r="B4" s="87" t="s">
        <v>576</v>
      </c>
      <c r="C4" s="191" t="s">
        <v>458</v>
      </c>
      <c r="D4" s="191">
        <v>0</v>
      </c>
      <c r="E4" s="191">
        <v>0</v>
      </c>
    </row>
    <row r="5" spans="1:7" s="185" customFormat="1" ht="15.75" customHeight="1" x14ac:dyDescent="0.3">
      <c r="A5" s="190">
        <v>44357</v>
      </c>
      <c r="B5" s="87" t="s">
        <v>575</v>
      </c>
      <c r="C5" s="191" t="s">
        <v>466</v>
      </c>
      <c r="D5" s="191">
        <v>0</v>
      </c>
      <c r="E5" s="191">
        <v>0</v>
      </c>
    </row>
    <row r="6" spans="1:7" s="185" customFormat="1" ht="15.75" customHeight="1" x14ac:dyDescent="0.3">
      <c r="A6" s="190">
        <v>44357</v>
      </c>
      <c r="B6" s="87" t="s">
        <v>574</v>
      </c>
      <c r="C6" s="191" t="s">
        <v>465</v>
      </c>
      <c r="D6" s="191">
        <v>14</v>
      </c>
      <c r="E6" s="191">
        <v>4</v>
      </c>
    </row>
    <row r="7" spans="1:7" s="185" customFormat="1" ht="15.75" customHeight="1" x14ac:dyDescent="0.3">
      <c r="A7" s="190">
        <v>44357</v>
      </c>
      <c r="B7" s="87" t="s">
        <v>573</v>
      </c>
      <c r="C7" s="191" t="s">
        <v>465</v>
      </c>
      <c r="D7" s="191">
        <v>0</v>
      </c>
      <c r="E7" s="191">
        <v>0</v>
      </c>
    </row>
    <row r="8" spans="1:7" s="185" customFormat="1" ht="15.75" customHeight="1" x14ac:dyDescent="0.3">
      <c r="A8" s="190">
        <v>44357</v>
      </c>
      <c r="B8" s="87" t="s">
        <v>572</v>
      </c>
      <c r="C8" s="191" t="s">
        <v>470</v>
      </c>
      <c r="D8" s="191">
        <v>0</v>
      </c>
      <c r="E8" s="191">
        <v>0</v>
      </c>
    </row>
    <row r="9" spans="1:7" s="185" customFormat="1" ht="15.75" customHeight="1" x14ac:dyDescent="0.3">
      <c r="A9" s="190">
        <v>44357</v>
      </c>
      <c r="B9" s="87" t="s">
        <v>571</v>
      </c>
      <c r="C9" s="191" t="s">
        <v>461</v>
      </c>
      <c r="D9" s="191">
        <v>2</v>
      </c>
      <c r="E9" s="191">
        <v>0</v>
      </c>
    </row>
    <row r="10" spans="1:7" s="185" customFormat="1" ht="15.75" customHeight="1" x14ac:dyDescent="0.3">
      <c r="A10" s="190">
        <v>44357</v>
      </c>
      <c r="B10" s="87" t="s">
        <v>570</v>
      </c>
      <c r="C10" s="191" t="s">
        <v>461</v>
      </c>
      <c r="D10" s="191">
        <v>0</v>
      </c>
      <c r="E10" s="191">
        <v>0</v>
      </c>
    </row>
    <row r="11" spans="1:7" s="185" customFormat="1" ht="15.75" customHeight="1" x14ac:dyDescent="0.3">
      <c r="A11" s="190">
        <v>44357</v>
      </c>
      <c r="B11" s="87" t="s">
        <v>569</v>
      </c>
      <c r="C11" s="191" t="s">
        <v>460</v>
      </c>
      <c r="D11" s="191">
        <v>0</v>
      </c>
      <c r="E11" s="191">
        <v>0</v>
      </c>
    </row>
    <row r="12" spans="1:7" s="185" customFormat="1" ht="15.75" customHeight="1" x14ac:dyDescent="0.3">
      <c r="A12" s="190">
        <v>44357</v>
      </c>
      <c r="B12" s="87" t="s">
        <v>568</v>
      </c>
      <c r="C12" s="191" t="s">
        <v>459</v>
      </c>
      <c r="D12" s="191">
        <v>7</v>
      </c>
      <c r="E12" s="191">
        <v>3</v>
      </c>
    </row>
    <row r="13" spans="1:7" s="185" customFormat="1" ht="15.75" customHeight="1" x14ac:dyDescent="0.3">
      <c r="A13" s="190">
        <v>44357</v>
      </c>
      <c r="B13" s="87" t="s">
        <v>567</v>
      </c>
      <c r="C13" s="191" t="s">
        <v>467</v>
      </c>
      <c r="D13" s="191">
        <v>3</v>
      </c>
      <c r="E13" s="191">
        <v>0</v>
      </c>
    </row>
    <row r="14" spans="1:7" s="185" customFormat="1" ht="15.75" customHeight="1" x14ac:dyDescent="0.3">
      <c r="A14" s="190">
        <v>44357</v>
      </c>
      <c r="B14" s="87" t="s">
        <v>566</v>
      </c>
      <c r="C14" s="191" t="s">
        <v>459</v>
      </c>
      <c r="D14" s="191">
        <v>3</v>
      </c>
      <c r="E14" s="191">
        <v>1</v>
      </c>
    </row>
    <row r="15" spans="1:7" s="185" customFormat="1" ht="15.75" customHeight="1" x14ac:dyDescent="0.3">
      <c r="A15" s="190">
        <v>44357</v>
      </c>
      <c r="B15" s="87" t="s">
        <v>565</v>
      </c>
      <c r="C15" s="191" t="s">
        <v>459</v>
      </c>
      <c r="D15" s="191">
        <v>5</v>
      </c>
      <c r="E15" s="191">
        <v>1</v>
      </c>
    </row>
    <row r="16" spans="1:7" s="185" customFormat="1" ht="15.75" customHeight="1" x14ac:dyDescent="0.3">
      <c r="A16" s="190">
        <v>44357</v>
      </c>
      <c r="B16" s="87" t="s">
        <v>564</v>
      </c>
      <c r="C16" s="191" t="s">
        <v>459</v>
      </c>
      <c r="D16" s="191">
        <v>4</v>
      </c>
      <c r="E16" s="191">
        <v>0</v>
      </c>
    </row>
    <row r="17" spans="1:5" s="185" customFormat="1" ht="15.75" customHeight="1" x14ac:dyDescent="0.3">
      <c r="A17" s="190">
        <v>44357</v>
      </c>
      <c r="B17" s="87" t="s">
        <v>563</v>
      </c>
      <c r="C17" s="191" t="s">
        <v>459</v>
      </c>
      <c r="D17" s="191">
        <v>1</v>
      </c>
      <c r="E17" s="191">
        <v>1</v>
      </c>
    </row>
    <row r="18" spans="1:5" s="185" customFormat="1" ht="15.75" customHeight="1" x14ac:dyDescent="0.3">
      <c r="A18" s="190">
        <v>44357</v>
      </c>
      <c r="B18" s="87" t="s">
        <v>562</v>
      </c>
      <c r="C18" s="191" t="s">
        <v>460</v>
      </c>
      <c r="D18" s="191">
        <v>3</v>
      </c>
      <c r="E18" s="191">
        <v>1</v>
      </c>
    </row>
    <row r="19" spans="1:5" s="185" customFormat="1" ht="15.75" customHeight="1" x14ac:dyDescent="0.3">
      <c r="A19" s="190">
        <v>44357</v>
      </c>
      <c r="B19" s="87" t="s">
        <v>561</v>
      </c>
      <c r="C19" s="191" t="s">
        <v>463</v>
      </c>
      <c r="D19" s="191">
        <v>2</v>
      </c>
      <c r="E19" s="191">
        <v>1</v>
      </c>
    </row>
    <row r="20" spans="1:5" s="185" customFormat="1" ht="15.75" customHeight="1" x14ac:dyDescent="0.3">
      <c r="A20" s="190">
        <v>44357</v>
      </c>
      <c r="B20" s="87" t="s">
        <v>560</v>
      </c>
      <c r="C20" s="191" t="s">
        <v>471</v>
      </c>
      <c r="D20" s="191">
        <v>2</v>
      </c>
      <c r="E20" s="191">
        <v>0</v>
      </c>
    </row>
    <row r="21" spans="1:5" s="185" customFormat="1" ht="15.75" customHeight="1" x14ac:dyDescent="0.3">
      <c r="A21" s="190">
        <v>44357</v>
      </c>
      <c r="B21" s="87" t="s">
        <v>559</v>
      </c>
      <c r="C21" s="191" t="s">
        <v>459</v>
      </c>
      <c r="D21" s="191">
        <v>1</v>
      </c>
      <c r="E21" s="191">
        <v>1</v>
      </c>
    </row>
    <row r="22" spans="1:5" s="185" customFormat="1" ht="15.75" customHeight="1" x14ac:dyDescent="0.3">
      <c r="A22" s="190">
        <v>44357</v>
      </c>
      <c r="B22" s="87" t="s">
        <v>558</v>
      </c>
      <c r="C22" s="191" t="s">
        <v>458</v>
      </c>
      <c r="D22" s="191">
        <v>0</v>
      </c>
      <c r="E22" s="191">
        <v>0</v>
      </c>
    </row>
    <row r="23" spans="1:5" s="185" customFormat="1" ht="15.75" customHeight="1" x14ac:dyDescent="0.3">
      <c r="A23" s="190">
        <v>44357</v>
      </c>
      <c r="B23" s="87" t="s">
        <v>557</v>
      </c>
      <c r="C23" s="191" t="s">
        <v>464</v>
      </c>
      <c r="D23" s="191">
        <v>0</v>
      </c>
      <c r="E23" s="191">
        <v>0</v>
      </c>
    </row>
    <row r="24" spans="1:5" s="185" customFormat="1" ht="15.75" customHeight="1" x14ac:dyDescent="0.3">
      <c r="A24" s="190">
        <v>44357</v>
      </c>
      <c r="B24" s="87" t="s">
        <v>556</v>
      </c>
      <c r="C24" s="191" t="s">
        <v>459</v>
      </c>
      <c r="D24" s="191">
        <v>0</v>
      </c>
      <c r="E24" s="191">
        <v>0</v>
      </c>
    </row>
    <row r="25" spans="1:5" s="185" customFormat="1" ht="15.75" customHeight="1" x14ac:dyDescent="0.3">
      <c r="A25" s="190">
        <v>44357</v>
      </c>
      <c r="B25" s="87" t="s">
        <v>555</v>
      </c>
      <c r="C25" s="191" t="s">
        <v>463</v>
      </c>
      <c r="D25" s="191">
        <v>0</v>
      </c>
      <c r="E25" s="191">
        <v>0</v>
      </c>
    </row>
    <row r="26" spans="1:5" s="185" customFormat="1" ht="15.75" customHeight="1" x14ac:dyDescent="0.3">
      <c r="A26" s="190">
        <v>44357</v>
      </c>
      <c r="B26" s="87" t="s">
        <v>554</v>
      </c>
      <c r="C26" s="191" t="s">
        <v>470</v>
      </c>
      <c r="D26" s="191">
        <v>0</v>
      </c>
      <c r="E26" s="191">
        <v>0</v>
      </c>
    </row>
    <row r="27" spans="1:5" s="185" customFormat="1" ht="15.75" customHeight="1" x14ac:dyDescent="0.3">
      <c r="A27" s="190">
        <v>44357</v>
      </c>
      <c r="B27" s="87" t="s">
        <v>553</v>
      </c>
      <c r="C27" s="191" t="s">
        <v>471</v>
      </c>
      <c r="D27" s="191">
        <v>2</v>
      </c>
      <c r="E27" s="191">
        <v>0</v>
      </c>
    </row>
    <row r="28" spans="1:5" s="185" customFormat="1" ht="15.75" customHeight="1" x14ac:dyDescent="0.3">
      <c r="A28" s="190">
        <v>44357</v>
      </c>
      <c r="B28" s="87" t="s">
        <v>552</v>
      </c>
      <c r="C28" s="191" t="s">
        <v>460</v>
      </c>
      <c r="D28" s="191">
        <v>6</v>
      </c>
      <c r="E28" s="191">
        <v>3</v>
      </c>
    </row>
    <row r="29" spans="1:5" s="185" customFormat="1" ht="15.75" customHeight="1" x14ac:dyDescent="0.3">
      <c r="A29" s="190">
        <v>44357</v>
      </c>
      <c r="B29" s="87" t="s">
        <v>551</v>
      </c>
      <c r="C29" s="191" t="s">
        <v>458</v>
      </c>
      <c r="D29" s="191">
        <v>2</v>
      </c>
      <c r="E29" s="191">
        <v>0</v>
      </c>
    </row>
    <row r="30" spans="1:5" s="185" customFormat="1" ht="15.75" customHeight="1" x14ac:dyDescent="0.3">
      <c r="A30" s="190">
        <v>44357</v>
      </c>
      <c r="B30" s="87" t="s">
        <v>550</v>
      </c>
      <c r="C30" s="191" t="s">
        <v>458</v>
      </c>
      <c r="D30" s="191">
        <v>0</v>
      </c>
      <c r="E30" s="191">
        <v>0</v>
      </c>
    </row>
    <row r="31" spans="1:5" s="185" customFormat="1" ht="15.75" customHeight="1" x14ac:dyDescent="0.3">
      <c r="A31" s="190">
        <v>44357</v>
      </c>
      <c r="B31" s="87" t="s">
        <v>549</v>
      </c>
      <c r="C31" s="191" t="s">
        <v>458</v>
      </c>
      <c r="D31" s="191">
        <v>0</v>
      </c>
      <c r="E31" s="191">
        <v>0</v>
      </c>
    </row>
    <row r="32" spans="1:5" s="185" customFormat="1" ht="15.75" customHeight="1" x14ac:dyDescent="0.3">
      <c r="A32" s="190">
        <v>44357</v>
      </c>
      <c r="B32" s="87" t="s">
        <v>548</v>
      </c>
      <c r="C32" s="191" t="s">
        <v>467</v>
      </c>
      <c r="D32" s="191">
        <v>1</v>
      </c>
      <c r="E32" s="191">
        <v>0</v>
      </c>
    </row>
    <row r="33" spans="1:5" s="185" customFormat="1" ht="15.75" customHeight="1" x14ac:dyDescent="0.3">
      <c r="A33" s="190">
        <v>44357</v>
      </c>
      <c r="B33" s="87" t="s">
        <v>547</v>
      </c>
      <c r="C33" s="191" t="s">
        <v>465</v>
      </c>
      <c r="D33" s="191">
        <v>2</v>
      </c>
      <c r="E33" s="191">
        <v>1</v>
      </c>
    </row>
    <row r="34" spans="1:5" s="185" customFormat="1" ht="15.75" customHeight="1" x14ac:dyDescent="0.3">
      <c r="A34" s="190">
        <v>44357</v>
      </c>
      <c r="B34" s="87" t="s">
        <v>546</v>
      </c>
      <c r="C34" s="191" t="s">
        <v>463</v>
      </c>
      <c r="D34" s="191">
        <v>3</v>
      </c>
      <c r="E34" s="191">
        <v>1</v>
      </c>
    </row>
    <row r="35" spans="1:5" s="185" customFormat="1" ht="15.75" customHeight="1" x14ac:dyDescent="0.3">
      <c r="A35" s="190">
        <v>44357</v>
      </c>
      <c r="B35" s="87" t="s">
        <v>545</v>
      </c>
      <c r="C35" s="191" t="s">
        <v>467</v>
      </c>
      <c r="D35" s="191">
        <v>0</v>
      </c>
      <c r="E35" s="191">
        <v>0</v>
      </c>
    </row>
    <row r="36" spans="1:5" s="185" customFormat="1" ht="15.75" customHeight="1" x14ac:dyDescent="0.3">
      <c r="A36" s="190">
        <v>44357</v>
      </c>
      <c r="B36" s="87" t="s">
        <v>544</v>
      </c>
      <c r="C36" s="191" t="s">
        <v>467</v>
      </c>
      <c r="D36" s="191">
        <v>4</v>
      </c>
      <c r="E36" s="191">
        <v>0</v>
      </c>
    </row>
    <row r="37" spans="1:5" s="185" customFormat="1" ht="15.75" customHeight="1" x14ac:dyDescent="0.3">
      <c r="A37" s="190">
        <v>44357</v>
      </c>
      <c r="B37" s="87" t="s">
        <v>543</v>
      </c>
      <c r="C37" s="191" t="s">
        <v>463</v>
      </c>
      <c r="D37" s="191">
        <v>3</v>
      </c>
      <c r="E37" s="191">
        <v>1</v>
      </c>
    </row>
    <row r="38" spans="1:5" s="185" customFormat="1" ht="15.75" customHeight="1" x14ac:dyDescent="0.3">
      <c r="A38" s="190">
        <v>44357</v>
      </c>
      <c r="B38" s="87" t="s">
        <v>542</v>
      </c>
      <c r="C38" s="191" t="s">
        <v>463</v>
      </c>
      <c r="D38" s="191">
        <v>2</v>
      </c>
      <c r="E38" s="191">
        <v>2</v>
      </c>
    </row>
    <row r="39" spans="1:5" s="185" customFormat="1" ht="15.75" customHeight="1" x14ac:dyDescent="0.3">
      <c r="A39" s="190">
        <v>44357</v>
      </c>
      <c r="B39" s="87" t="s">
        <v>541</v>
      </c>
      <c r="C39" s="191" t="s">
        <v>468</v>
      </c>
      <c r="D39" s="191">
        <v>0</v>
      </c>
      <c r="E39" s="191">
        <v>0</v>
      </c>
    </row>
    <row r="40" spans="1:5" s="185" customFormat="1" ht="15.75" customHeight="1" x14ac:dyDescent="0.3">
      <c r="A40" s="190">
        <v>44357</v>
      </c>
      <c r="B40" s="87" t="s">
        <v>540</v>
      </c>
      <c r="C40" s="191" t="s">
        <v>459</v>
      </c>
      <c r="D40" s="191">
        <v>0</v>
      </c>
      <c r="E40" s="191">
        <v>0</v>
      </c>
    </row>
    <row r="41" spans="1:5" s="185" customFormat="1" ht="15.75" customHeight="1" x14ac:dyDescent="0.3">
      <c r="A41" s="190">
        <v>44357</v>
      </c>
      <c r="B41" s="87" t="s">
        <v>539</v>
      </c>
      <c r="C41" s="191" t="s">
        <v>459</v>
      </c>
      <c r="D41" s="191">
        <v>6</v>
      </c>
      <c r="E41" s="191">
        <v>1</v>
      </c>
    </row>
    <row r="42" spans="1:5" s="185" customFormat="1" ht="15.75" customHeight="1" x14ac:dyDescent="0.3">
      <c r="A42" s="190">
        <v>44357</v>
      </c>
      <c r="B42" s="87" t="s">
        <v>538</v>
      </c>
      <c r="C42" s="191" t="s">
        <v>463</v>
      </c>
      <c r="D42" s="191">
        <v>3</v>
      </c>
      <c r="E42" s="191">
        <v>1</v>
      </c>
    </row>
    <row r="43" spans="1:5" s="185" customFormat="1" ht="15.75" customHeight="1" x14ac:dyDescent="0.3">
      <c r="A43" s="190">
        <v>44357</v>
      </c>
      <c r="B43" s="87" t="s">
        <v>537</v>
      </c>
      <c r="C43" s="191" t="s">
        <v>465</v>
      </c>
      <c r="D43" s="191">
        <v>3</v>
      </c>
      <c r="E43" s="191">
        <v>1</v>
      </c>
    </row>
    <row r="44" spans="1:5" s="185" customFormat="1" ht="15.75" customHeight="1" x14ac:dyDescent="0.3">
      <c r="A44" s="190">
        <v>44357</v>
      </c>
      <c r="B44" s="87" t="s">
        <v>536</v>
      </c>
      <c r="C44" s="191" t="s">
        <v>467</v>
      </c>
      <c r="D44" s="191">
        <v>0</v>
      </c>
      <c r="E44" s="191">
        <v>0</v>
      </c>
    </row>
    <row r="45" spans="1:5" s="185" customFormat="1" ht="15.75" customHeight="1" x14ac:dyDescent="0.3">
      <c r="A45" s="190">
        <v>44357</v>
      </c>
      <c r="B45" s="87" t="s">
        <v>535</v>
      </c>
      <c r="C45" s="191" t="s">
        <v>463</v>
      </c>
      <c r="D45" s="191">
        <v>1</v>
      </c>
      <c r="E45" s="191">
        <v>0</v>
      </c>
    </row>
    <row r="46" spans="1:5" s="185" customFormat="1" ht="15.75" customHeight="1" x14ac:dyDescent="0.3">
      <c r="A46" s="190">
        <v>44357</v>
      </c>
      <c r="B46" s="87" t="s">
        <v>534</v>
      </c>
      <c r="C46" s="191" t="s">
        <v>463</v>
      </c>
      <c r="D46" s="191">
        <v>0</v>
      </c>
      <c r="E46" s="191">
        <v>0</v>
      </c>
    </row>
    <row r="47" spans="1:5" s="185" customFormat="1" ht="15.75" customHeight="1" x14ac:dyDescent="0.3">
      <c r="A47" s="190">
        <v>44357</v>
      </c>
      <c r="B47" s="87" t="s">
        <v>533</v>
      </c>
      <c r="C47" s="191" t="s">
        <v>458</v>
      </c>
      <c r="D47" s="191">
        <v>0</v>
      </c>
      <c r="E47" s="191">
        <v>0</v>
      </c>
    </row>
    <row r="48" spans="1:5" s="185" customFormat="1" ht="15.75" customHeight="1" x14ac:dyDescent="0.3">
      <c r="A48" s="190">
        <v>44357</v>
      </c>
      <c r="B48" s="87" t="s">
        <v>532</v>
      </c>
      <c r="C48" s="191" t="s">
        <v>469</v>
      </c>
      <c r="D48" s="191">
        <v>10</v>
      </c>
      <c r="E48" s="191">
        <v>3</v>
      </c>
    </row>
    <row r="49" spans="1:5" s="185" customFormat="1" ht="15.75" customHeight="1" x14ac:dyDescent="0.3">
      <c r="A49" s="190">
        <v>44357</v>
      </c>
      <c r="B49" s="87" t="s">
        <v>531</v>
      </c>
      <c r="C49" s="191" t="s">
        <v>463</v>
      </c>
      <c r="D49" s="191">
        <v>2</v>
      </c>
      <c r="E49" s="191">
        <v>1</v>
      </c>
    </row>
    <row r="50" spans="1:5" s="185" customFormat="1" ht="15.75" customHeight="1" x14ac:dyDescent="0.3">
      <c r="A50" s="190">
        <v>44357</v>
      </c>
      <c r="B50" s="87" t="s">
        <v>530</v>
      </c>
      <c r="C50" s="191" t="s">
        <v>462</v>
      </c>
      <c r="D50" s="191">
        <v>0</v>
      </c>
      <c r="E50" s="191">
        <v>0</v>
      </c>
    </row>
    <row r="51" spans="1:5" s="185" customFormat="1" ht="15.75" customHeight="1" x14ac:dyDescent="0.3">
      <c r="A51" s="190">
        <v>44357</v>
      </c>
      <c r="B51" s="87" t="s">
        <v>529</v>
      </c>
      <c r="C51" s="191" t="s">
        <v>463</v>
      </c>
      <c r="D51" s="191">
        <v>0</v>
      </c>
      <c r="E51" s="191">
        <v>0</v>
      </c>
    </row>
    <row r="52" spans="1:5" s="185" customFormat="1" ht="15.75" customHeight="1" x14ac:dyDescent="0.3">
      <c r="A52" s="190">
        <v>44357</v>
      </c>
      <c r="B52" s="87" t="s">
        <v>528</v>
      </c>
      <c r="C52" s="191" t="s">
        <v>459</v>
      </c>
      <c r="D52" s="191">
        <v>0</v>
      </c>
      <c r="E52" s="191">
        <v>0</v>
      </c>
    </row>
    <row r="53" spans="1:5" s="185" customFormat="1" ht="15.75" customHeight="1" x14ac:dyDescent="0.3">
      <c r="A53" s="190">
        <v>44357</v>
      </c>
      <c r="B53" s="87" t="s">
        <v>527</v>
      </c>
      <c r="C53" s="191" t="s">
        <v>463</v>
      </c>
      <c r="D53" s="191">
        <v>4</v>
      </c>
      <c r="E53" s="191">
        <v>2</v>
      </c>
    </row>
    <row r="54" spans="1:5" s="185" customFormat="1" ht="15.75" customHeight="1" x14ac:dyDescent="0.3">
      <c r="A54" s="190">
        <v>44357</v>
      </c>
      <c r="B54" s="87" t="s">
        <v>526</v>
      </c>
      <c r="C54" s="191" t="s">
        <v>467</v>
      </c>
      <c r="D54" s="191">
        <v>2</v>
      </c>
      <c r="E54" s="191">
        <v>2</v>
      </c>
    </row>
    <row r="55" spans="1:5" s="185" customFormat="1" ht="15.75" customHeight="1" x14ac:dyDescent="0.3">
      <c r="A55" s="190">
        <v>44357</v>
      </c>
      <c r="B55" s="87" t="s">
        <v>525</v>
      </c>
      <c r="C55" s="191" t="s">
        <v>461</v>
      </c>
      <c r="D55" s="191">
        <v>0</v>
      </c>
      <c r="E55" s="191">
        <v>0</v>
      </c>
    </row>
    <row r="56" spans="1:5" s="185" customFormat="1" ht="15.75" customHeight="1" x14ac:dyDescent="0.3">
      <c r="A56" s="190">
        <v>44357</v>
      </c>
      <c r="B56" s="87" t="s">
        <v>524</v>
      </c>
      <c r="C56" s="191" t="s">
        <v>458</v>
      </c>
      <c r="D56" s="191">
        <v>3</v>
      </c>
      <c r="E56" s="191">
        <v>1</v>
      </c>
    </row>
    <row r="57" spans="1:5" s="185" customFormat="1" ht="15.75" customHeight="1" x14ac:dyDescent="0.3">
      <c r="A57" s="190">
        <v>44357</v>
      </c>
      <c r="B57" s="87" t="s">
        <v>523</v>
      </c>
      <c r="C57" s="191" t="s">
        <v>463</v>
      </c>
      <c r="D57" s="191">
        <v>0</v>
      </c>
      <c r="E57" s="191">
        <v>0</v>
      </c>
    </row>
    <row r="58" spans="1:5" s="185" customFormat="1" ht="15.75" customHeight="1" x14ac:dyDescent="0.3">
      <c r="A58" s="190">
        <v>44357</v>
      </c>
      <c r="B58" s="87" t="s">
        <v>522</v>
      </c>
      <c r="C58" s="191" t="s">
        <v>461</v>
      </c>
      <c r="D58" s="191">
        <v>4</v>
      </c>
      <c r="E58" s="191">
        <v>3</v>
      </c>
    </row>
    <row r="59" spans="1:5" s="185" customFormat="1" ht="15.75" customHeight="1" x14ac:dyDescent="0.3">
      <c r="A59" s="190">
        <v>44357</v>
      </c>
      <c r="B59" s="87" t="s">
        <v>521</v>
      </c>
      <c r="C59" s="191" t="s">
        <v>469</v>
      </c>
      <c r="D59" s="191">
        <v>4</v>
      </c>
      <c r="E59" s="191">
        <v>0</v>
      </c>
    </row>
    <row r="60" spans="1:5" s="185" customFormat="1" ht="15.75" customHeight="1" x14ac:dyDescent="0.3">
      <c r="A60" s="190">
        <v>44357</v>
      </c>
      <c r="B60" s="87" t="s">
        <v>520</v>
      </c>
      <c r="C60" s="191" t="s">
        <v>469</v>
      </c>
      <c r="D60" s="191">
        <v>3</v>
      </c>
      <c r="E60" s="191">
        <v>1</v>
      </c>
    </row>
    <row r="61" spans="1:5" s="185" customFormat="1" ht="15.75" customHeight="1" x14ac:dyDescent="0.3">
      <c r="A61" s="190">
        <v>44357</v>
      </c>
      <c r="B61" s="87" t="s">
        <v>519</v>
      </c>
      <c r="C61" s="191" t="s">
        <v>459</v>
      </c>
      <c r="D61" s="191">
        <v>6</v>
      </c>
      <c r="E61" s="191">
        <v>4</v>
      </c>
    </row>
    <row r="62" spans="1:5" s="185" customFormat="1" ht="15.75" customHeight="1" x14ac:dyDescent="0.3">
      <c r="A62" s="190">
        <v>44357</v>
      </c>
      <c r="B62" s="87" t="s">
        <v>518</v>
      </c>
      <c r="C62" s="191" t="s">
        <v>469</v>
      </c>
      <c r="D62" s="191">
        <v>8</v>
      </c>
      <c r="E62" s="191">
        <v>0</v>
      </c>
    </row>
    <row r="63" spans="1:5" s="185" customFormat="1" ht="15.75" customHeight="1" x14ac:dyDescent="0.3">
      <c r="A63" s="190">
        <v>44357</v>
      </c>
      <c r="B63" s="87" t="s">
        <v>517</v>
      </c>
      <c r="C63" s="191" t="s">
        <v>469</v>
      </c>
      <c r="D63" s="191">
        <v>0</v>
      </c>
      <c r="E63" s="191">
        <v>0</v>
      </c>
    </row>
    <row r="64" spans="1:5" s="185" customFormat="1" ht="15.75" customHeight="1" x14ac:dyDescent="0.3">
      <c r="A64" s="190">
        <v>44357</v>
      </c>
      <c r="B64" s="87" t="s">
        <v>516</v>
      </c>
      <c r="C64" s="191" t="s">
        <v>460</v>
      </c>
      <c r="D64" s="191">
        <v>0</v>
      </c>
      <c r="E64" s="191">
        <v>0</v>
      </c>
    </row>
    <row r="65" spans="1:5" s="185" customFormat="1" ht="15.75" customHeight="1" x14ac:dyDescent="0.3">
      <c r="A65" s="190">
        <v>44357</v>
      </c>
      <c r="B65" s="87" t="s">
        <v>515</v>
      </c>
      <c r="C65" s="191" t="s">
        <v>459</v>
      </c>
      <c r="D65" s="191">
        <v>12</v>
      </c>
      <c r="E65" s="191">
        <v>7</v>
      </c>
    </row>
    <row r="66" spans="1:5" s="185" customFormat="1" ht="15.75" customHeight="1" x14ac:dyDescent="0.3">
      <c r="A66" s="190">
        <v>44357</v>
      </c>
      <c r="B66" s="87" t="s">
        <v>514</v>
      </c>
      <c r="C66" s="191" t="s">
        <v>458</v>
      </c>
      <c r="D66" s="191">
        <v>3</v>
      </c>
      <c r="E66" s="191">
        <v>2</v>
      </c>
    </row>
    <row r="67" spans="1:5" s="185" customFormat="1" ht="15.75" customHeight="1" x14ac:dyDescent="0.3">
      <c r="A67" s="190">
        <v>44357</v>
      </c>
      <c r="B67" s="87" t="s">
        <v>513</v>
      </c>
      <c r="C67" s="191" t="s">
        <v>458</v>
      </c>
      <c r="D67" s="191">
        <v>1</v>
      </c>
      <c r="E67" s="191">
        <v>1</v>
      </c>
    </row>
    <row r="68" spans="1:5" s="185" customFormat="1" ht="15.75" customHeight="1" x14ac:dyDescent="0.3">
      <c r="A68" s="190">
        <v>44357</v>
      </c>
      <c r="B68" s="87" t="s">
        <v>512</v>
      </c>
      <c r="C68" s="191" t="s">
        <v>463</v>
      </c>
      <c r="D68" s="191">
        <v>3</v>
      </c>
      <c r="E68" s="191">
        <v>2</v>
      </c>
    </row>
    <row r="69" spans="1:5" s="185" customFormat="1" ht="15.75" customHeight="1" x14ac:dyDescent="0.3">
      <c r="A69" s="190">
        <v>44357</v>
      </c>
      <c r="B69" s="87" t="s">
        <v>511</v>
      </c>
      <c r="C69" s="191" t="s">
        <v>465</v>
      </c>
      <c r="D69" s="191">
        <v>0</v>
      </c>
      <c r="E69" s="191">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34"/>
  <sheetViews>
    <sheetView zoomScale="98" zoomScaleNormal="98" workbookViewId="0">
      <pane ySplit="1" topLeftCell="A412" activePane="bottomLeft" state="frozen"/>
      <selection activeCell="F21" sqref="F21:G34"/>
      <selection pane="bottomLeft" activeCell="A434" sqref="A434"/>
    </sheetView>
  </sheetViews>
  <sheetFormatPr defaultColWidth="9.21875" defaultRowHeight="14.4" x14ac:dyDescent="0.3"/>
  <cols>
    <col min="1" max="1" width="10.44140625" style="31" bestFit="1" customWidth="1"/>
    <col min="2" max="2" width="42.77734375" style="30" bestFit="1" customWidth="1"/>
    <col min="3" max="3" width="45.5546875" style="30" bestFit="1" customWidth="1"/>
    <col min="4" max="4" width="34.5546875" style="27" bestFit="1" customWidth="1"/>
    <col min="5" max="5" width="11.5546875" style="30" customWidth="1"/>
    <col min="6" max="6" width="20.21875" style="30" bestFit="1" customWidth="1"/>
    <col min="7" max="7" width="14.44140625" style="30" customWidth="1"/>
    <col min="8" max="8" width="26" style="30" bestFit="1" customWidth="1"/>
    <col min="9" max="9" width="28.5546875" style="30" bestFit="1" customWidth="1"/>
    <col min="10" max="16384" width="9.21875" style="30"/>
  </cols>
  <sheetData>
    <row r="1" spans="1:9" s="32" customFormat="1" x14ac:dyDescent="0.3">
      <c r="A1" s="4" t="s">
        <v>38</v>
      </c>
      <c r="B1" s="32" t="s">
        <v>272</v>
      </c>
      <c r="C1" s="32" t="s">
        <v>269</v>
      </c>
      <c r="D1" s="26" t="s">
        <v>266</v>
      </c>
      <c r="E1" s="32" t="s">
        <v>263</v>
      </c>
      <c r="F1" s="32" t="s">
        <v>260</v>
      </c>
      <c r="G1" s="32" t="s">
        <v>258</v>
      </c>
      <c r="H1" s="32" t="s">
        <v>255</v>
      </c>
      <c r="I1" s="40" t="s">
        <v>252</v>
      </c>
    </row>
    <row r="2" spans="1:9" s="185" customFormat="1" x14ac:dyDescent="0.3">
      <c r="A2" s="127">
        <v>43925</v>
      </c>
      <c r="B2" s="185">
        <v>1370</v>
      </c>
      <c r="D2" s="84"/>
      <c r="E2" s="185">
        <v>438</v>
      </c>
      <c r="F2" s="185">
        <v>242</v>
      </c>
    </row>
    <row r="3" spans="1:9" s="185" customFormat="1" x14ac:dyDescent="0.3">
      <c r="A3" s="127">
        <v>43926</v>
      </c>
      <c r="B3" s="185">
        <v>1632</v>
      </c>
      <c r="C3" s="185">
        <v>262</v>
      </c>
      <c r="D3" s="84"/>
      <c r="E3" s="185">
        <v>526</v>
      </c>
      <c r="F3" s="185">
        <v>88</v>
      </c>
    </row>
    <row r="4" spans="1:9" s="185" customFormat="1" x14ac:dyDescent="0.3">
      <c r="A4" s="127">
        <v>43927</v>
      </c>
      <c r="B4" s="185">
        <v>1677</v>
      </c>
      <c r="C4" s="185">
        <v>45</v>
      </c>
      <c r="D4" s="84"/>
      <c r="E4" s="185">
        <v>542</v>
      </c>
      <c r="F4" s="185">
        <v>16</v>
      </c>
    </row>
    <row r="5" spans="1:9" s="185" customFormat="1" x14ac:dyDescent="0.3">
      <c r="A5" s="127">
        <v>43928</v>
      </c>
      <c r="B5" s="185">
        <v>1831</v>
      </c>
      <c r="C5" s="185">
        <v>154</v>
      </c>
      <c r="D5" s="84"/>
      <c r="E5" s="185">
        <v>575</v>
      </c>
      <c r="F5" s="185">
        <v>33</v>
      </c>
    </row>
    <row r="6" spans="1:9" s="185" customFormat="1" x14ac:dyDescent="0.3">
      <c r="A6" s="127">
        <v>43929</v>
      </c>
      <c r="B6" s="185">
        <v>2119</v>
      </c>
      <c r="C6" s="185">
        <v>288</v>
      </c>
      <c r="D6" s="84"/>
      <c r="E6" s="185">
        <v>659</v>
      </c>
      <c r="F6" s="185">
        <v>84</v>
      </c>
    </row>
    <row r="7" spans="1:9" s="185" customFormat="1" x14ac:dyDescent="0.3">
      <c r="A7" s="127">
        <v>43930</v>
      </c>
      <c r="B7" s="185">
        <v>2302</v>
      </c>
      <c r="C7" s="185">
        <v>183</v>
      </c>
      <c r="D7" s="84"/>
      <c r="E7" s="185">
        <v>685</v>
      </c>
      <c r="F7" s="185">
        <v>26</v>
      </c>
    </row>
    <row r="8" spans="1:9" s="185" customFormat="1" x14ac:dyDescent="0.3">
      <c r="A8" s="127">
        <v>43931</v>
      </c>
      <c r="B8" s="185">
        <v>2435</v>
      </c>
      <c r="C8" s="185">
        <v>133</v>
      </c>
      <c r="D8" s="84">
        <v>1909.4285709999999</v>
      </c>
      <c r="E8" s="185">
        <v>701</v>
      </c>
      <c r="F8" s="185">
        <v>16</v>
      </c>
    </row>
    <row r="9" spans="1:9" s="185" customFormat="1" x14ac:dyDescent="0.3">
      <c r="A9" s="127">
        <v>43932</v>
      </c>
      <c r="B9" s="185">
        <v>2507</v>
      </c>
      <c r="C9" s="185">
        <v>72</v>
      </c>
      <c r="D9" s="84">
        <v>2071.8571430000002</v>
      </c>
      <c r="E9" s="185">
        <v>745</v>
      </c>
      <c r="F9" s="185">
        <v>44</v>
      </c>
    </row>
    <row r="10" spans="1:9" s="185" customFormat="1" x14ac:dyDescent="0.3">
      <c r="A10" s="127">
        <v>43933</v>
      </c>
      <c r="B10" s="185">
        <v>2554</v>
      </c>
      <c r="C10" s="185">
        <v>47</v>
      </c>
      <c r="D10" s="84">
        <v>2203.5714290000001</v>
      </c>
      <c r="E10" s="185">
        <v>765</v>
      </c>
      <c r="F10" s="185">
        <v>20</v>
      </c>
    </row>
    <row r="11" spans="1:9" s="185" customFormat="1" x14ac:dyDescent="0.3">
      <c r="A11" s="127">
        <v>43934</v>
      </c>
      <c r="B11" s="185">
        <v>3485</v>
      </c>
      <c r="C11" s="185">
        <v>931</v>
      </c>
      <c r="D11" s="84">
        <v>2461.8571430000002</v>
      </c>
      <c r="E11" s="185">
        <v>942</v>
      </c>
      <c r="F11" s="185">
        <v>177</v>
      </c>
      <c r="G11" s="185">
        <v>782</v>
      </c>
      <c r="H11" s="185">
        <v>782</v>
      </c>
    </row>
    <row r="12" spans="1:9" s="185" customFormat="1" x14ac:dyDescent="0.3">
      <c r="A12" s="127">
        <v>43935</v>
      </c>
      <c r="B12" s="185">
        <v>3616</v>
      </c>
      <c r="C12" s="185">
        <v>131</v>
      </c>
      <c r="D12" s="84">
        <v>2716.8571430000002</v>
      </c>
      <c r="E12" s="185">
        <v>965</v>
      </c>
      <c r="F12" s="185">
        <v>23</v>
      </c>
      <c r="G12" s="185">
        <v>733</v>
      </c>
      <c r="H12" s="185">
        <v>-49</v>
      </c>
    </row>
    <row r="13" spans="1:9" s="185" customFormat="1" x14ac:dyDescent="0.3">
      <c r="A13" s="127">
        <v>43936</v>
      </c>
      <c r="B13" s="185">
        <v>3637</v>
      </c>
      <c r="C13" s="185">
        <v>21</v>
      </c>
      <c r="D13" s="84">
        <v>2933.7142859999999</v>
      </c>
      <c r="E13" s="185">
        <v>987</v>
      </c>
      <c r="F13" s="185">
        <v>22</v>
      </c>
      <c r="G13" s="185">
        <v>769</v>
      </c>
      <c r="H13" s="185">
        <v>36</v>
      </c>
    </row>
    <row r="14" spans="1:9" s="185" customFormat="1" x14ac:dyDescent="0.3">
      <c r="A14" s="127">
        <v>43937</v>
      </c>
      <c r="B14" s="185">
        <v>3726</v>
      </c>
      <c r="C14" s="185">
        <v>89</v>
      </c>
      <c r="D14" s="84">
        <v>3137.1428569999998</v>
      </c>
      <c r="E14" s="185">
        <v>998</v>
      </c>
      <c r="F14" s="185">
        <v>11</v>
      </c>
      <c r="G14" s="185">
        <v>826</v>
      </c>
      <c r="H14" s="185">
        <v>57</v>
      </c>
    </row>
    <row r="15" spans="1:9" s="185" customFormat="1" x14ac:dyDescent="0.3">
      <c r="A15" s="127">
        <v>43938</v>
      </c>
      <c r="B15" s="185">
        <v>3756</v>
      </c>
      <c r="C15" s="185">
        <v>30</v>
      </c>
      <c r="D15" s="84">
        <v>3325.8571430000002</v>
      </c>
      <c r="E15" s="185">
        <v>1003</v>
      </c>
      <c r="F15" s="185">
        <v>5</v>
      </c>
      <c r="G15" s="185">
        <v>814</v>
      </c>
      <c r="H15" s="185">
        <v>-12</v>
      </c>
    </row>
    <row r="16" spans="1:9" s="185" customFormat="1" x14ac:dyDescent="0.3">
      <c r="A16" s="127">
        <v>43939</v>
      </c>
      <c r="B16" s="185">
        <v>3728</v>
      </c>
      <c r="C16" s="185">
        <v>-28</v>
      </c>
      <c r="D16" s="84">
        <v>3500.2857140000001</v>
      </c>
      <c r="E16" s="185">
        <v>1000</v>
      </c>
      <c r="F16" s="185">
        <v>-3</v>
      </c>
      <c r="G16" s="185">
        <v>821</v>
      </c>
      <c r="H16" s="185">
        <v>7</v>
      </c>
    </row>
    <row r="17" spans="1:8" s="185" customFormat="1" x14ac:dyDescent="0.3">
      <c r="A17" s="127">
        <v>43940</v>
      </c>
      <c r="B17" s="185">
        <v>3789</v>
      </c>
      <c r="C17" s="185">
        <v>61</v>
      </c>
      <c r="D17" s="84">
        <v>3676.7142859999999</v>
      </c>
      <c r="E17" s="185">
        <v>1020</v>
      </c>
      <c r="F17" s="185">
        <v>20</v>
      </c>
      <c r="G17" s="185">
        <v>813</v>
      </c>
      <c r="H17" s="185">
        <v>-8</v>
      </c>
    </row>
    <row r="18" spans="1:8" s="185" customFormat="1" x14ac:dyDescent="0.3">
      <c r="A18" s="127">
        <v>43941</v>
      </c>
      <c r="B18" s="185">
        <v>3867</v>
      </c>
      <c r="C18" s="185">
        <v>78</v>
      </c>
      <c r="D18" s="84">
        <v>3731.2857140000001</v>
      </c>
      <c r="E18" s="185">
        <v>1040</v>
      </c>
      <c r="F18" s="185">
        <v>20</v>
      </c>
      <c r="G18" s="185">
        <v>824</v>
      </c>
      <c r="H18" s="185">
        <v>11</v>
      </c>
    </row>
    <row r="19" spans="1:8" s="185" customFormat="1" x14ac:dyDescent="0.3">
      <c r="A19" s="127">
        <v>43942</v>
      </c>
      <c r="B19" s="185">
        <v>3965</v>
      </c>
      <c r="C19" s="185">
        <v>98</v>
      </c>
      <c r="D19" s="84">
        <v>3781.1428569999998</v>
      </c>
      <c r="E19" s="185">
        <v>1050</v>
      </c>
      <c r="F19" s="185">
        <v>10</v>
      </c>
      <c r="G19" s="185">
        <v>842</v>
      </c>
      <c r="H19" s="185">
        <v>18</v>
      </c>
    </row>
    <row r="20" spans="1:8" s="185" customFormat="1" x14ac:dyDescent="0.3">
      <c r="A20" s="127">
        <v>43943</v>
      </c>
      <c r="B20" s="185">
        <v>3873</v>
      </c>
      <c r="C20" s="185">
        <v>-92</v>
      </c>
      <c r="D20" s="84">
        <v>3814.8571430000002</v>
      </c>
      <c r="E20" s="185">
        <v>1034</v>
      </c>
      <c r="F20" s="185">
        <v>-16</v>
      </c>
      <c r="G20" s="185">
        <v>831</v>
      </c>
      <c r="H20" s="185">
        <v>-11</v>
      </c>
    </row>
    <row r="21" spans="1:8" s="185" customFormat="1" x14ac:dyDescent="0.3">
      <c r="A21" s="127">
        <v>43944</v>
      </c>
      <c r="B21" s="185">
        <v>3830</v>
      </c>
      <c r="C21" s="185">
        <v>-43</v>
      </c>
      <c r="D21" s="84">
        <v>3829.7142859999999</v>
      </c>
      <c r="E21" s="185">
        <v>1048</v>
      </c>
      <c r="F21" s="185">
        <v>14</v>
      </c>
      <c r="G21" s="185">
        <v>810</v>
      </c>
      <c r="H21" s="185">
        <v>-21</v>
      </c>
    </row>
    <row r="22" spans="1:8" s="185" customFormat="1" x14ac:dyDescent="0.3">
      <c r="A22" s="127">
        <v>43945</v>
      </c>
      <c r="B22" s="185">
        <v>3830</v>
      </c>
      <c r="C22" s="185">
        <v>0</v>
      </c>
      <c r="D22" s="84">
        <v>3840.2857140000001</v>
      </c>
      <c r="E22" s="185">
        <v>1058</v>
      </c>
      <c r="F22" s="185">
        <v>10</v>
      </c>
      <c r="G22" s="185">
        <v>795</v>
      </c>
      <c r="H22" s="185">
        <v>-15</v>
      </c>
    </row>
    <row r="23" spans="1:8" s="185" customFormat="1" x14ac:dyDescent="0.3">
      <c r="A23" s="127">
        <v>43946</v>
      </c>
      <c r="B23" s="185">
        <v>3854</v>
      </c>
      <c r="C23" s="185">
        <v>24</v>
      </c>
      <c r="D23" s="84">
        <v>3858.2857140000001</v>
      </c>
      <c r="E23" s="185">
        <v>1077</v>
      </c>
      <c r="F23" s="185">
        <v>19</v>
      </c>
      <c r="G23" s="185">
        <v>816</v>
      </c>
      <c r="H23" s="185">
        <v>21</v>
      </c>
    </row>
    <row r="24" spans="1:8" s="185" customFormat="1" x14ac:dyDescent="0.3">
      <c r="A24" s="127">
        <v>43947</v>
      </c>
      <c r="B24" s="185">
        <v>3892</v>
      </c>
      <c r="C24" s="185">
        <v>38</v>
      </c>
      <c r="D24" s="84">
        <v>3873</v>
      </c>
      <c r="E24" s="185">
        <v>1089</v>
      </c>
      <c r="F24" s="185">
        <v>12</v>
      </c>
      <c r="G24" s="185">
        <v>811</v>
      </c>
      <c r="H24" s="185">
        <v>-5</v>
      </c>
    </row>
    <row r="25" spans="1:8" s="185" customFormat="1" x14ac:dyDescent="0.3">
      <c r="A25" s="127">
        <v>43948</v>
      </c>
      <c r="B25" s="185">
        <v>3875</v>
      </c>
      <c r="C25" s="185">
        <v>-17</v>
      </c>
      <c r="D25" s="84">
        <v>3874.1428569999998</v>
      </c>
      <c r="E25" s="185">
        <v>1010</v>
      </c>
      <c r="F25" s="185">
        <v>-79</v>
      </c>
      <c r="G25" s="185">
        <v>785</v>
      </c>
      <c r="H25" s="185">
        <v>-26</v>
      </c>
    </row>
    <row r="26" spans="1:8" s="185" customFormat="1" x14ac:dyDescent="0.3">
      <c r="A26" s="127">
        <v>43949</v>
      </c>
      <c r="B26" s="185">
        <v>3856</v>
      </c>
      <c r="C26" s="185">
        <v>-19</v>
      </c>
      <c r="D26" s="84">
        <v>3858.5714290000001</v>
      </c>
      <c r="E26" s="185">
        <v>1011</v>
      </c>
      <c r="F26" s="185">
        <v>1</v>
      </c>
      <c r="G26" s="185">
        <v>763</v>
      </c>
      <c r="H26" s="185">
        <v>-22</v>
      </c>
    </row>
    <row r="27" spans="1:8" s="185" customFormat="1" x14ac:dyDescent="0.3">
      <c r="A27" s="127">
        <v>43950</v>
      </c>
      <c r="B27" s="185">
        <v>3803</v>
      </c>
      <c r="C27" s="185">
        <v>-53</v>
      </c>
      <c r="D27" s="84">
        <v>3848.5714290000001</v>
      </c>
      <c r="E27" s="185">
        <v>1001</v>
      </c>
      <c r="F27" s="185">
        <v>-10</v>
      </c>
      <c r="G27" s="185">
        <v>746</v>
      </c>
      <c r="H27" s="185">
        <v>-17</v>
      </c>
    </row>
    <row r="28" spans="1:8" s="185" customFormat="1" x14ac:dyDescent="0.3">
      <c r="A28" s="127">
        <v>43951</v>
      </c>
      <c r="B28" s="185">
        <v>3716</v>
      </c>
      <c r="C28" s="185">
        <v>-87</v>
      </c>
      <c r="D28" s="84">
        <v>3832.2857140000001</v>
      </c>
      <c r="E28" s="185">
        <v>952</v>
      </c>
      <c r="F28" s="185">
        <v>-49</v>
      </c>
      <c r="G28" s="185">
        <v>727</v>
      </c>
      <c r="H28" s="185">
        <v>-19</v>
      </c>
    </row>
    <row r="29" spans="1:8" s="185" customFormat="1" x14ac:dyDescent="0.3">
      <c r="A29" s="127">
        <v>43952</v>
      </c>
      <c r="B29" s="185">
        <v>3601</v>
      </c>
      <c r="C29" s="185">
        <v>-115</v>
      </c>
      <c r="D29" s="84">
        <v>3799.5714290000001</v>
      </c>
      <c r="E29" s="185">
        <v>925</v>
      </c>
      <c r="F29" s="185">
        <v>-27</v>
      </c>
      <c r="G29" s="185">
        <v>714</v>
      </c>
      <c r="H29" s="185">
        <v>-13</v>
      </c>
    </row>
    <row r="30" spans="1:8" s="185" customFormat="1" x14ac:dyDescent="0.3">
      <c r="A30" s="127">
        <v>43953</v>
      </c>
      <c r="B30" s="185">
        <v>3617</v>
      </c>
      <c r="C30" s="185">
        <v>16</v>
      </c>
      <c r="D30" s="84">
        <v>3765.7142859999999</v>
      </c>
      <c r="E30" s="185">
        <v>907</v>
      </c>
      <c r="F30" s="185">
        <v>-18</v>
      </c>
      <c r="G30" s="185">
        <v>684</v>
      </c>
      <c r="H30" s="185">
        <v>-30</v>
      </c>
    </row>
    <row r="31" spans="1:8" s="185" customFormat="1" x14ac:dyDescent="0.3">
      <c r="A31" s="127">
        <v>43954</v>
      </c>
      <c r="B31" s="185">
        <v>3539</v>
      </c>
      <c r="C31" s="185">
        <v>-78</v>
      </c>
      <c r="D31" s="84">
        <v>3715.2857140000001</v>
      </c>
      <c r="E31" s="185">
        <v>913</v>
      </c>
      <c r="F31" s="185">
        <v>6</v>
      </c>
      <c r="G31" s="185">
        <v>675</v>
      </c>
      <c r="H31" s="185">
        <v>-9</v>
      </c>
    </row>
    <row r="32" spans="1:8" s="185" customFormat="1" x14ac:dyDescent="0.3">
      <c r="A32" s="127">
        <v>43955</v>
      </c>
      <c r="B32" s="185">
        <v>3542</v>
      </c>
      <c r="C32" s="185">
        <v>3</v>
      </c>
      <c r="D32" s="84">
        <v>3667.7142859999999</v>
      </c>
      <c r="E32" s="185">
        <v>914</v>
      </c>
      <c r="F32" s="185">
        <v>1</v>
      </c>
      <c r="G32" s="185">
        <v>688</v>
      </c>
      <c r="H32" s="185">
        <v>13</v>
      </c>
    </row>
    <row r="33" spans="1:9" s="185" customFormat="1" x14ac:dyDescent="0.3">
      <c r="A33" s="127">
        <v>43956</v>
      </c>
      <c r="B33" s="185">
        <v>3562</v>
      </c>
      <c r="C33" s="185">
        <v>20</v>
      </c>
      <c r="D33" s="84">
        <v>3625.7142859999999</v>
      </c>
      <c r="E33" s="185">
        <v>922</v>
      </c>
      <c r="F33" s="185">
        <v>8</v>
      </c>
      <c r="G33" s="185">
        <v>685</v>
      </c>
      <c r="H33" s="185">
        <v>-3</v>
      </c>
    </row>
    <row r="34" spans="1:9" s="185" customFormat="1" x14ac:dyDescent="0.3">
      <c r="A34" s="127">
        <v>43957</v>
      </c>
      <c r="B34" s="185">
        <v>3436</v>
      </c>
      <c r="C34" s="185">
        <v>-126</v>
      </c>
      <c r="D34" s="84">
        <v>3573.2857140000001</v>
      </c>
      <c r="E34" s="185">
        <v>853</v>
      </c>
      <c r="F34" s="185">
        <v>-69</v>
      </c>
      <c r="G34" s="185">
        <v>656</v>
      </c>
      <c r="H34" s="185">
        <v>-29</v>
      </c>
    </row>
    <row r="35" spans="1:9" s="185" customFormat="1" x14ac:dyDescent="0.3">
      <c r="A35" s="127">
        <v>43958</v>
      </c>
      <c r="B35" s="185">
        <v>3349</v>
      </c>
      <c r="C35" s="185">
        <v>-87</v>
      </c>
      <c r="D35" s="84">
        <v>3520.8571430000002</v>
      </c>
      <c r="E35" s="185">
        <v>832</v>
      </c>
      <c r="F35" s="185">
        <v>-21</v>
      </c>
      <c r="G35" s="185">
        <v>643</v>
      </c>
      <c r="H35" s="185">
        <v>-13</v>
      </c>
    </row>
    <row r="36" spans="1:9" s="185" customFormat="1" x14ac:dyDescent="0.3">
      <c r="A36" s="127">
        <v>43959</v>
      </c>
      <c r="B36" s="185">
        <v>3229</v>
      </c>
      <c r="C36" s="185">
        <v>-120</v>
      </c>
      <c r="D36" s="84">
        <v>3467.7142859999999</v>
      </c>
      <c r="E36" s="185">
        <v>814</v>
      </c>
      <c r="F36" s="185">
        <v>-18</v>
      </c>
      <c r="G36" s="185">
        <v>619</v>
      </c>
      <c r="H36" s="185">
        <v>-24</v>
      </c>
    </row>
    <row r="37" spans="1:9" s="185" customFormat="1" x14ac:dyDescent="0.3">
      <c r="A37" s="127">
        <v>43960</v>
      </c>
      <c r="B37" s="185">
        <v>3128</v>
      </c>
      <c r="C37" s="185">
        <v>-101</v>
      </c>
      <c r="D37" s="84">
        <v>3397.8571430000002</v>
      </c>
      <c r="E37" s="185">
        <v>810</v>
      </c>
      <c r="F37" s="185">
        <v>-4</v>
      </c>
      <c r="G37" s="185">
        <v>616</v>
      </c>
      <c r="H37" s="185">
        <v>-3</v>
      </c>
      <c r="I37" s="185">
        <v>131</v>
      </c>
    </row>
    <row r="38" spans="1:9" s="185" customFormat="1" x14ac:dyDescent="0.3">
      <c r="A38" s="127">
        <v>43961</v>
      </c>
      <c r="B38" s="185">
        <v>3102</v>
      </c>
      <c r="C38" s="185">
        <v>-26</v>
      </c>
      <c r="D38" s="84">
        <v>3335.4285709999999</v>
      </c>
      <c r="E38" s="185">
        <v>813</v>
      </c>
      <c r="F38" s="185">
        <v>3</v>
      </c>
      <c r="G38" s="185">
        <v>630</v>
      </c>
      <c r="H38" s="185">
        <v>14</v>
      </c>
      <c r="I38" s="185">
        <v>108</v>
      </c>
    </row>
    <row r="39" spans="1:9" s="185" customFormat="1" x14ac:dyDescent="0.3">
      <c r="A39" s="127">
        <v>43962</v>
      </c>
      <c r="B39" s="185">
        <v>3127</v>
      </c>
      <c r="C39" s="185">
        <v>25</v>
      </c>
      <c r="D39" s="84">
        <v>3276.1428569999998</v>
      </c>
      <c r="E39" s="185">
        <v>818</v>
      </c>
      <c r="F39" s="185">
        <v>5</v>
      </c>
      <c r="G39" s="185">
        <v>617</v>
      </c>
      <c r="H39" s="185">
        <v>-13</v>
      </c>
      <c r="I39" s="185">
        <v>116</v>
      </c>
    </row>
    <row r="40" spans="1:9" s="185" customFormat="1" x14ac:dyDescent="0.3">
      <c r="A40" s="127">
        <v>43963</v>
      </c>
      <c r="B40" s="185">
        <v>3101</v>
      </c>
      <c r="C40" s="185">
        <v>-26</v>
      </c>
      <c r="D40" s="84">
        <v>3210.2857140000001</v>
      </c>
      <c r="E40" s="185">
        <v>794</v>
      </c>
      <c r="F40" s="185">
        <v>-24</v>
      </c>
      <c r="G40" s="185">
        <v>623</v>
      </c>
      <c r="H40" s="185">
        <v>6</v>
      </c>
      <c r="I40" s="185">
        <v>165</v>
      </c>
    </row>
    <row r="41" spans="1:9" s="185" customFormat="1" x14ac:dyDescent="0.3">
      <c r="A41" s="127">
        <v>43964</v>
      </c>
      <c r="B41" s="185">
        <v>2859</v>
      </c>
      <c r="C41" s="185">
        <v>-242</v>
      </c>
      <c r="D41" s="84">
        <v>3127.8571430000002</v>
      </c>
      <c r="E41" s="185">
        <v>781</v>
      </c>
      <c r="F41" s="185">
        <v>-13</v>
      </c>
      <c r="G41" s="185">
        <v>601</v>
      </c>
      <c r="H41" s="185">
        <v>-22</v>
      </c>
      <c r="I41" s="185">
        <v>147</v>
      </c>
    </row>
    <row r="42" spans="1:9" s="185" customFormat="1" x14ac:dyDescent="0.3">
      <c r="A42" s="127">
        <v>43965</v>
      </c>
      <c r="B42" s="185">
        <v>2767</v>
      </c>
      <c r="C42" s="185">
        <v>-92</v>
      </c>
      <c r="D42" s="84">
        <v>3044.7142859999999</v>
      </c>
      <c r="E42" s="185">
        <v>749</v>
      </c>
      <c r="F42" s="185">
        <v>-32</v>
      </c>
      <c r="G42" s="185">
        <v>584</v>
      </c>
      <c r="H42" s="185">
        <v>-17</v>
      </c>
      <c r="I42" s="185">
        <v>147</v>
      </c>
    </row>
    <row r="43" spans="1:9" s="185" customFormat="1" x14ac:dyDescent="0.3">
      <c r="A43" s="127">
        <v>43966</v>
      </c>
      <c r="B43" s="185">
        <v>2692</v>
      </c>
      <c r="C43" s="185">
        <v>-75</v>
      </c>
      <c r="D43" s="84">
        <v>2968</v>
      </c>
      <c r="E43" s="185">
        <v>747</v>
      </c>
      <c r="F43" s="185">
        <v>-2</v>
      </c>
      <c r="G43" s="185">
        <v>576</v>
      </c>
      <c r="H43" s="185">
        <v>-8</v>
      </c>
      <c r="I43" s="185">
        <v>153</v>
      </c>
    </row>
    <row r="44" spans="1:9" s="185" customFormat="1" x14ac:dyDescent="0.3">
      <c r="A44" s="127">
        <v>43967</v>
      </c>
      <c r="B44" s="185">
        <v>2597</v>
      </c>
      <c r="C44" s="185">
        <v>-95</v>
      </c>
      <c r="D44" s="84">
        <v>2892.1428569999998</v>
      </c>
      <c r="E44" s="185">
        <v>702</v>
      </c>
      <c r="F44" s="185">
        <v>-45</v>
      </c>
      <c r="G44" s="185">
        <v>558</v>
      </c>
      <c r="H44" s="185">
        <v>-18</v>
      </c>
      <c r="I44" s="185">
        <v>127</v>
      </c>
    </row>
    <row r="45" spans="1:9" s="185" customFormat="1" x14ac:dyDescent="0.3">
      <c r="A45" s="127">
        <v>43968</v>
      </c>
      <c r="B45" s="185">
        <v>2533</v>
      </c>
      <c r="C45" s="185">
        <v>-64</v>
      </c>
      <c r="D45" s="84">
        <v>2810.8571430000002</v>
      </c>
      <c r="E45" s="185">
        <v>674</v>
      </c>
      <c r="F45" s="185">
        <v>-28</v>
      </c>
      <c r="G45" s="185">
        <v>533</v>
      </c>
      <c r="H45" s="185">
        <v>-25</v>
      </c>
      <c r="I45" s="185">
        <v>101</v>
      </c>
    </row>
    <row r="46" spans="1:9" s="185" customFormat="1" x14ac:dyDescent="0.3">
      <c r="A46" s="127">
        <v>43969</v>
      </c>
      <c r="B46" s="185">
        <v>2472</v>
      </c>
      <c r="C46" s="185">
        <v>-61</v>
      </c>
      <c r="D46" s="84">
        <v>2717.2857140000001</v>
      </c>
      <c r="E46" s="185">
        <v>672</v>
      </c>
      <c r="F46" s="185">
        <v>-2</v>
      </c>
      <c r="G46" s="185">
        <v>534</v>
      </c>
      <c r="H46" s="185">
        <v>1</v>
      </c>
      <c r="I46" s="185">
        <v>106</v>
      </c>
    </row>
    <row r="47" spans="1:9" s="185" customFormat="1" x14ac:dyDescent="0.3">
      <c r="A47" s="127">
        <v>43970</v>
      </c>
      <c r="B47" s="185">
        <v>2518</v>
      </c>
      <c r="C47" s="185">
        <v>46</v>
      </c>
      <c r="D47" s="84">
        <v>2634</v>
      </c>
      <c r="E47" s="185">
        <v>675</v>
      </c>
      <c r="F47" s="185">
        <v>3</v>
      </c>
      <c r="G47" s="185">
        <v>513</v>
      </c>
      <c r="H47" s="185">
        <v>-21</v>
      </c>
      <c r="I47" s="185">
        <v>144</v>
      </c>
    </row>
    <row r="48" spans="1:9" s="185" customFormat="1" x14ac:dyDescent="0.3">
      <c r="A48" s="127">
        <v>43971</v>
      </c>
      <c r="B48" s="185">
        <v>2396</v>
      </c>
      <c r="C48" s="185">
        <v>-122</v>
      </c>
      <c r="D48" s="84">
        <v>2567.8571430000002</v>
      </c>
      <c r="E48" s="185">
        <v>647</v>
      </c>
      <c r="F48" s="185">
        <v>-28</v>
      </c>
      <c r="G48" s="185">
        <v>493</v>
      </c>
      <c r="H48" s="185">
        <v>-20</v>
      </c>
      <c r="I48" s="185">
        <v>145</v>
      </c>
    </row>
    <row r="49" spans="1:9" s="185" customFormat="1" x14ac:dyDescent="0.3">
      <c r="A49" s="127">
        <v>43972</v>
      </c>
      <c r="B49" s="185">
        <v>2323</v>
      </c>
      <c r="C49" s="185">
        <v>-73</v>
      </c>
      <c r="D49" s="84">
        <v>2504.4285709999999</v>
      </c>
      <c r="E49" s="185">
        <v>628</v>
      </c>
      <c r="F49" s="185">
        <v>-19</v>
      </c>
      <c r="G49" s="185">
        <v>454</v>
      </c>
      <c r="H49" s="185">
        <v>-39</v>
      </c>
      <c r="I49" s="185">
        <v>137</v>
      </c>
    </row>
    <row r="50" spans="1:9" s="185" customFormat="1" x14ac:dyDescent="0.3">
      <c r="A50" s="127">
        <v>43973</v>
      </c>
      <c r="B50" s="185">
        <v>2237</v>
      </c>
      <c r="C50" s="185">
        <v>-86</v>
      </c>
      <c r="D50" s="84">
        <v>2439.4285709999999</v>
      </c>
      <c r="E50" s="185">
        <v>610</v>
      </c>
      <c r="F50" s="185">
        <v>-18</v>
      </c>
      <c r="G50" s="185">
        <v>452</v>
      </c>
      <c r="H50" s="185">
        <v>-2</v>
      </c>
      <c r="I50" s="185">
        <v>125</v>
      </c>
    </row>
    <row r="51" spans="1:9" s="185" customFormat="1" x14ac:dyDescent="0.3">
      <c r="A51" s="127">
        <v>43974</v>
      </c>
      <c r="B51" s="185">
        <v>2169</v>
      </c>
      <c r="C51" s="185">
        <v>-68</v>
      </c>
      <c r="D51" s="84">
        <v>2378.2857140000001</v>
      </c>
      <c r="E51" s="185">
        <v>558</v>
      </c>
      <c r="F51" s="185">
        <v>-52</v>
      </c>
      <c r="G51" s="185">
        <v>433</v>
      </c>
      <c r="H51" s="185">
        <v>-19</v>
      </c>
      <c r="I51" s="185">
        <v>129</v>
      </c>
    </row>
    <row r="52" spans="1:9" s="185" customFormat="1" x14ac:dyDescent="0.3">
      <c r="A52" s="127">
        <v>43975</v>
      </c>
      <c r="B52" s="185">
        <v>2132</v>
      </c>
      <c r="C52" s="185">
        <v>-37</v>
      </c>
      <c r="D52" s="84">
        <v>2321</v>
      </c>
      <c r="E52" s="185">
        <v>556</v>
      </c>
      <c r="F52" s="185">
        <v>-2</v>
      </c>
      <c r="G52" s="185">
        <v>413</v>
      </c>
      <c r="H52" s="185">
        <v>-20</v>
      </c>
      <c r="I52" s="185">
        <v>97</v>
      </c>
    </row>
    <row r="53" spans="1:9" s="185" customFormat="1" x14ac:dyDescent="0.3">
      <c r="A53" s="127">
        <v>43976</v>
      </c>
      <c r="B53" s="185">
        <v>2108</v>
      </c>
      <c r="C53" s="185">
        <v>-24</v>
      </c>
      <c r="D53" s="84">
        <v>2269</v>
      </c>
      <c r="E53" s="185">
        <v>560</v>
      </c>
      <c r="F53" s="185">
        <v>4</v>
      </c>
      <c r="G53" s="185">
        <v>424</v>
      </c>
      <c r="H53" s="185">
        <v>11</v>
      </c>
      <c r="I53" s="185">
        <v>75</v>
      </c>
    </row>
    <row r="54" spans="1:9" s="185" customFormat="1" x14ac:dyDescent="0.3">
      <c r="A54" s="127">
        <v>43977</v>
      </c>
      <c r="B54" s="185">
        <v>2106</v>
      </c>
      <c r="C54" s="185">
        <v>-2</v>
      </c>
      <c r="D54" s="84">
        <v>2210.1428569999998</v>
      </c>
      <c r="E54" s="185">
        <v>556</v>
      </c>
      <c r="F54" s="185">
        <v>-4</v>
      </c>
      <c r="G54" s="185">
        <v>404</v>
      </c>
      <c r="H54" s="185">
        <v>-20</v>
      </c>
      <c r="I54" s="185">
        <v>97</v>
      </c>
    </row>
    <row r="55" spans="1:9" s="185" customFormat="1" x14ac:dyDescent="0.3">
      <c r="A55" s="127">
        <v>43978</v>
      </c>
      <c r="B55" s="185">
        <v>2112</v>
      </c>
      <c r="C55" s="185">
        <v>6</v>
      </c>
      <c r="D55" s="84">
        <v>2169.5714290000001</v>
      </c>
      <c r="E55" s="185">
        <v>533</v>
      </c>
      <c r="F55" s="185">
        <v>-23</v>
      </c>
      <c r="G55" s="185">
        <v>377</v>
      </c>
      <c r="H55" s="185">
        <v>-27</v>
      </c>
      <c r="I55" s="185">
        <v>114</v>
      </c>
    </row>
    <row r="56" spans="1:9" s="185" customFormat="1" x14ac:dyDescent="0.3">
      <c r="A56" s="127">
        <v>43979</v>
      </c>
      <c r="B56" s="185">
        <v>1991</v>
      </c>
      <c r="C56" s="185">
        <v>-121</v>
      </c>
      <c r="D56" s="84">
        <v>2122.1428569999998</v>
      </c>
      <c r="E56" s="185">
        <v>485</v>
      </c>
      <c r="F56" s="185">
        <v>-48</v>
      </c>
      <c r="G56" s="185">
        <v>339</v>
      </c>
      <c r="H56" s="185">
        <v>-38</v>
      </c>
      <c r="I56" s="185">
        <v>111</v>
      </c>
    </row>
    <row r="57" spans="1:9" s="185" customFormat="1" x14ac:dyDescent="0.3">
      <c r="A57" s="127">
        <v>43980</v>
      </c>
      <c r="B57" s="185">
        <v>1904</v>
      </c>
      <c r="C57" s="185">
        <v>-87</v>
      </c>
      <c r="D57" s="84">
        <v>2074.5714290000001</v>
      </c>
      <c r="E57" s="185">
        <v>453</v>
      </c>
      <c r="F57" s="185">
        <v>-32</v>
      </c>
      <c r="G57" s="185">
        <v>315</v>
      </c>
      <c r="H57" s="185">
        <v>-24</v>
      </c>
      <c r="I57" s="185">
        <v>136</v>
      </c>
    </row>
    <row r="58" spans="1:9" s="185" customFormat="1" x14ac:dyDescent="0.3">
      <c r="A58" s="127">
        <v>43981</v>
      </c>
      <c r="B58" s="185">
        <v>1824</v>
      </c>
      <c r="C58" s="185">
        <v>-80</v>
      </c>
      <c r="D58" s="84">
        <v>2025.2857140000001</v>
      </c>
      <c r="E58" s="185">
        <v>436</v>
      </c>
      <c r="F58" s="185">
        <v>-17</v>
      </c>
      <c r="G58" s="185">
        <v>300</v>
      </c>
      <c r="H58" s="185">
        <v>-15</v>
      </c>
      <c r="I58" s="185">
        <v>90</v>
      </c>
    </row>
    <row r="59" spans="1:9" s="185" customFormat="1" x14ac:dyDescent="0.3">
      <c r="A59" s="127">
        <v>43982</v>
      </c>
      <c r="B59" s="185">
        <v>1747</v>
      </c>
      <c r="C59" s="185">
        <v>-77</v>
      </c>
      <c r="D59" s="84">
        <v>1970.2857140000001</v>
      </c>
      <c r="E59" s="185">
        <v>404</v>
      </c>
      <c r="F59" s="185">
        <v>-32</v>
      </c>
      <c r="G59" s="185">
        <v>289</v>
      </c>
      <c r="H59" s="185">
        <v>-11</v>
      </c>
      <c r="I59" s="185">
        <v>85</v>
      </c>
    </row>
    <row r="60" spans="1:9" s="185" customFormat="1" x14ac:dyDescent="0.3">
      <c r="A60" s="127">
        <v>43983</v>
      </c>
      <c r="B60" s="185">
        <v>1657</v>
      </c>
      <c r="C60" s="185">
        <v>-90</v>
      </c>
      <c r="D60" s="84">
        <v>1905.857143</v>
      </c>
      <c r="E60" s="185">
        <v>394</v>
      </c>
      <c r="F60" s="185">
        <v>-10</v>
      </c>
      <c r="G60" s="185">
        <v>269</v>
      </c>
      <c r="H60" s="185">
        <v>-20</v>
      </c>
      <c r="I60" s="185">
        <v>74</v>
      </c>
    </row>
    <row r="61" spans="1:9" s="185" customFormat="1" x14ac:dyDescent="0.3">
      <c r="A61" s="127">
        <v>43984</v>
      </c>
      <c r="B61" s="185">
        <v>1684</v>
      </c>
      <c r="C61" s="185">
        <v>27</v>
      </c>
      <c r="D61" s="84">
        <v>1845.5714290000001</v>
      </c>
      <c r="E61" s="185">
        <v>393</v>
      </c>
      <c r="F61" s="185">
        <v>-1</v>
      </c>
      <c r="G61" s="185">
        <v>263</v>
      </c>
      <c r="H61" s="185">
        <v>-6</v>
      </c>
      <c r="I61" s="185">
        <v>126</v>
      </c>
    </row>
    <row r="62" spans="1:9" s="185" customFormat="1" x14ac:dyDescent="0.3">
      <c r="A62" s="127">
        <v>43985</v>
      </c>
      <c r="B62" s="185">
        <v>1637</v>
      </c>
      <c r="C62" s="185">
        <v>-47</v>
      </c>
      <c r="D62" s="84">
        <v>1777.7142859999999</v>
      </c>
      <c r="E62" s="185">
        <v>401</v>
      </c>
      <c r="F62" s="185">
        <v>8</v>
      </c>
      <c r="G62" s="185">
        <v>249</v>
      </c>
      <c r="H62" s="185">
        <v>-14</v>
      </c>
      <c r="I62" s="185">
        <v>88</v>
      </c>
    </row>
    <row r="63" spans="1:9" s="185" customFormat="1" x14ac:dyDescent="0.3">
      <c r="A63" s="127">
        <v>43986</v>
      </c>
      <c r="B63" s="185">
        <v>1533</v>
      </c>
      <c r="C63" s="185">
        <v>-104</v>
      </c>
      <c r="D63" s="84">
        <v>1712.2857140000001</v>
      </c>
      <c r="E63" s="185">
        <v>350</v>
      </c>
      <c r="F63" s="185">
        <v>-51</v>
      </c>
      <c r="G63" s="185">
        <v>238</v>
      </c>
      <c r="H63" s="185">
        <v>-11</v>
      </c>
      <c r="I63" s="185">
        <v>100</v>
      </c>
    </row>
    <row r="64" spans="1:9" s="185" customFormat="1" x14ac:dyDescent="0.3">
      <c r="A64" s="127">
        <v>43987</v>
      </c>
      <c r="B64" s="185">
        <v>1531</v>
      </c>
      <c r="C64" s="185">
        <v>-2</v>
      </c>
      <c r="D64" s="84">
        <v>1659</v>
      </c>
      <c r="E64" s="185">
        <v>359</v>
      </c>
      <c r="F64" s="185">
        <v>9</v>
      </c>
      <c r="G64" s="185">
        <v>238</v>
      </c>
      <c r="H64" s="185">
        <v>0</v>
      </c>
      <c r="I64" s="185">
        <v>93</v>
      </c>
    </row>
    <row r="65" spans="1:9" s="185" customFormat="1" x14ac:dyDescent="0.3">
      <c r="A65" s="127">
        <v>43988</v>
      </c>
      <c r="B65" s="185">
        <v>1444</v>
      </c>
      <c r="C65" s="185">
        <v>-87</v>
      </c>
      <c r="D65" s="84">
        <v>1604.7142859999999</v>
      </c>
      <c r="E65" s="185">
        <v>335</v>
      </c>
      <c r="F65" s="185">
        <v>-24</v>
      </c>
      <c r="G65" s="185">
        <v>221</v>
      </c>
      <c r="H65" s="185">
        <v>-17</v>
      </c>
      <c r="I65" s="185">
        <v>72</v>
      </c>
    </row>
    <row r="66" spans="1:9" s="185" customFormat="1" x14ac:dyDescent="0.3">
      <c r="A66" s="127">
        <v>43989</v>
      </c>
      <c r="B66" s="185">
        <v>1415</v>
      </c>
      <c r="C66" s="185">
        <v>-29</v>
      </c>
      <c r="D66" s="84">
        <v>1557.2857140000001</v>
      </c>
      <c r="E66" s="185">
        <v>322</v>
      </c>
      <c r="F66" s="185">
        <v>-13</v>
      </c>
      <c r="G66" s="185">
        <v>209</v>
      </c>
      <c r="H66" s="185">
        <v>-12</v>
      </c>
      <c r="I66" s="185">
        <v>63</v>
      </c>
    </row>
    <row r="67" spans="1:9" s="185" customFormat="1" x14ac:dyDescent="0.3">
      <c r="A67" s="127">
        <v>43990</v>
      </c>
      <c r="B67" s="185">
        <v>1397</v>
      </c>
      <c r="C67" s="185">
        <v>-18</v>
      </c>
      <c r="D67" s="84">
        <v>1520.142857</v>
      </c>
      <c r="E67" s="185">
        <v>315</v>
      </c>
      <c r="F67" s="185">
        <v>-7</v>
      </c>
      <c r="G67" s="185">
        <v>202</v>
      </c>
      <c r="H67" s="185">
        <v>-7</v>
      </c>
      <c r="I67" s="185">
        <v>60</v>
      </c>
    </row>
    <row r="68" spans="1:9" s="185" customFormat="1" x14ac:dyDescent="0.3">
      <c r="A68" s="127">
        <v>43991</v>
      </c>
      <c r="B68" s="185">
        <v>1335</v>
      </c>
      <c r="C68" s="185">
        <v>-62</v>
      </c>
      <c r="D68" s="84">
        <v>1470.2857140000001</v>
      </c>
      <c r="E68" s="185">
        <v>319</v>
      </c>
      <c r="F68" s="185">
        <v>4</v>
      </c>
      <c r="G68" s="185">
        <v>200</v>
      </c>
      <c r="H68" s="185">
        <v>-2</v>
      </c>
      <c r="I68" s="185">
        <v>67</v>
      </c>
    </row>
    <row r="69" spans="1:9" s="185" customFormat="1" x14ac:dyDescent="0.3">
      <c r="A69" s="127">
        <v>43992</v>
      </c>
      <c r="B69" s="185">
        <v>1260</v>
      </c>
      <c r="C69" s="185">
        <v>-75</v>
      </c>
      <c r="D69" s="84">
        <v>1416.4285709999999</v>
      </c>
      <c r="E69" s="185">
        <v>296</v>
      </c>
      <c r="F69" s="185">
        <v>-23</v>
      </c>
      <c r="G69" s="185">
        <v>181</v>
      </c>
      <c r="H69" s="185">
        <v>-19</v>
      </c>
      <c r="I69" s="185">
        <v>47</v>
      </c>
    </row>
    <row r="70" spans="1:9" s="185" customFormat="1" x14ac:dyDescent="0.3">
      <c r="A70" s="127">
        <v>43993</v>
      </c>
      <c r="B70" s="185">
        <v>1143</v>
      </c>
      <c r="C70" s="185">
        <v>-117</v>
      </c>
      <c r="D70" s="84">
        <v>1360.7142859999999</v>
      </c>
      <c r="E70" s="185">
        <v>276</v>
      </c>
      <c r="F70" s="185">
        <v>-20</v>
      </c>
      <c r="G70" s="185">
        <v>170</v>
      </c>
      <c r="H70" s="185">
        <v>-11</v>
      </c>
      <c r="I70" s="185">
        <v>48</v>
      </c>
    </row>
    <row r="71" spans="1:9" s="185" customFormat="1" x14ac:dyDescent="0.3">
      <c r="A71" s="127">
        <v>43994</v>
      </c>
      <c r="B71" s="185">
        <v>1069</v>
      </c>
      <c r="C71" s="185">
        <v>-74</v>
      </c>
      <c r="D71" s="84">
        <v>1294.7142859999999</v>
      </c>
      <c r="E71" s="185">
        <v>249</v>
      </c>
      <c r="F71" s="185">
        <v>-27</v>
      </c>
      <c r="G71" s="185">
        <v>162</v>
      </c>
      <c r="H71" s="185">
        <v>-8</v>
      </c>
      <c r="I71" s="185">
        <v>62</v>
      </c>
    </row>
    <row r="72" spans="1:9" s="185" customFormat="1" x14ac:dyDescent="0.3">
      <c r="A72" s="127">
        <v>43995</v>
      </c>
      <c r="B72" s="185">
        <v>1039</v>
      </c>
      <c r="C72" s="185">
        <v>-30</v>
      </c>
      <c r="D72" s="84">
        <v>1236.857143</v>
      </c>
      <c r="E72" s="185">
        <v>244</v>
      </c>
      <c r="F72" s="185">
        <v>-5</v>
      </c>
      <c r="G72" s="185">
        <v>156</v>
      </c>
      <c r="H72" s="185">
        <v>-6</v>
      </c>
      <c r="I72" s="185">
        <v>52</v>
      </c>
    </row>
    <row r="73" spans="1:9" s="185" customFormat="1" x14ac:dyDescent="0.3">
      <c r="A73" s="127">
        <v>43996</v>
      </c>
      <c r="B73" s="185">
        <v>1026</v>
      </c>
      <c r="C73" s="185">
        <v>-13</v>
      </c>
      <c r="D73" s="84">
        <v>1181.2857140000001</v>
      </c>
      <c r="E73" s="185">
        <v>253</v>
      </c>
      <c r="F73" s="185">
        <v>9</v>
      </c>
      <c r="G73" s="185">
        <v>167</v>
      </c>
      <c r="H73" s="185">
        <v>11</v>
      </c>
      <c r="I73" s="185">
        <v>38</v>
      </c>
    </row>
    <row r="74" spans="1:9" s="185" customFormat="1" x14ac:dyDescent="0.3">
      <c r="A74" s="127">
        <v>43997</v>
      </c>
      <c r="B74" s="185">
        <v>1045</v>
      </c>
      <c r="C74" s="185">
        <v>19</v>
      </c>
      <c r="D74" s="84">
        <v>1131</v>
      </c>
      <c r="E74" s="185">
        <v>244</v>
      </c>
      <c r="F74" s="185">
        <v>-9</v>
      </c>
      <c r="G74" s="185">
        <v>151</v>
      </c>
      <c r="H74" s="185">
        <v>-16</v>
      </c>
      <c r="I74" s="185">
        <v>44</v>
      </c>
    </row>
    <row r="75" spans="1:9" s="185" customFormat="1" x14ac:dyDescent="0.3">
      <c r="A75" s="127">
        <v>43998</v>
      </c>
      <c r="B75" s="185">
        <v>998</v>
      </c>
      <c r="C75" s="185">
        <v>-47</v>
      </c>
      <c r="D75" s="84">
        <v>1082.857143</v>
      </c>
      <c r="E75" s="185">
        <v>227</v>
      </c>
      <c r="F75" s="185">
        <v>-17</v>
      </c>
      <c r="G75" s="185">
        <v>135</v>
      </c>
      <c r="H75" s="185">
        <v>-16</v>
      </c>
      <c r="I75" s="185">
        <v>59</v>
      </c>
    </row>
    <row r="76" spans="1:9" s="185" customFormat="1" x14ac:dyDescent="0.3">
      <c r="A76" s="127">
        <v>43999</v>
      </c>
      <c r="B76" s="185">
        <v>968</v>
      </c>
      <c r="C76" s="185">
        <v>-30</v>
      </c>
      <c r="D76" s="84">
        <v>1041.142857</v>
      </c>
      <c r="E76" s="185">
        <v>227</v>
      </c>
      <c r="F76" s="185">
        <v>0</v>
      </c>
      <c r="G76" s="185">
        <v>125</v>
      </c>
      <c r="H76" s="185">
        <v>-10</v>
      </c>
      <c r="I76" s="185">
        <v>56</v>
      </c>
    </row>
    <row r="77" spans="1:9" s="185" customFormat="1" x14ac:dyDescent="0.3">
      <c r="A77" s="127">
        <v>44000</v>
      </c>
      <c r="B77" s="185">
        <v>994</v>
      </c>
      <c r="C77" s="185">
        <v>26</v>
      </c>
      <c r="D77" s="84">
        <v>1019.857143</v>
      </c>
      <c r="E77" s="185">
        <v>199</v>
      </c>
      <c r="F77" s="185">
        <v>-28</v>
      </c>
      <c r="G77" s="185">
        <v>124</v>
      </c>
      <c r="H77" s="185">
        <v>-1</v>
      </c>
      <c r="I77" s="185">
        <v>57</v>
      </c>
    </row>
    <row r="78" spans="1:9" s="185" customFormat="1" x14ac:dyDescent="0.3">
      <c r="A78" s="127">
        <v>44001</v>
      </c>
      <c r="B78" s="185">
        <v>964</v>
      </c>
      <c r="C78" s="185">
        <v>-30</v>
      </c>
      <c r="D78" s="84">
        <v>1004.857143</v>
      </c>
      <c r="E78" s="185">
        <v>200</v>
      </c>
      <c r="F78" s="185">
        <v>1</v>
      </c>
      <c r="G78" s="185">
        <v>118</v>
      </c>
      <c r="H78" s="185">
        <v>-6</v>
      </c>
      <c r="I78" s="185">
        <v>45</v>
      </c>
    </row>
    <row r="79" spans="1:9" s="185" customFormat="1" x14ac:dyDescent="0.3">
      <c r="A79" s="127">
        <v>44002</v>
      </c>
      <c r="B79" s="185">
        <v>927</v>
      </c>
      <c r="C79" s="185">
        <v>-37</v>
      </c>
      <c r="D79" s="84">
        <v>988.85714289999999</v>
      </c>
      <c r="E79" s="185">
        <v>194</v>
      </c>
      <c r="F79" s="185">
        <v>-6</v>
      </c>
      <c r="G79" s="185">
        <v>111</v>
      </c>
      <c r="H79" s="185">
        <v>-7</v>
      </c>
      <c r="I79" s="185">
        <v>48</v>
      </c>
    </row>
    <row r="80" spans="1:9" s="185" customFormat="1" x14ac:dyDescent="0.3">
      <c r="A80" s="127">
        <v>44003</v>
      </c>
      <c r="B80" s="185">
        <v>920</v>
      </c>
      <c r="C80" s="185">
        <v>-7</v>
      </c>
      <c r="D80" s="84">
        <v>973.7142857</v>
      </c>
      <c r="E80" s="185">
        <v>180</v>
      </c>
      <c r="F80" s="185">
        <v>-14</v>
      </c>
      <c r="G80" s="185">
        <v>107</v>
      </c>
      <c r="H80" s="185">
        <v>-4</v>
      </c>
      <c r="I80" s="185">
        <v>37</v>
      </c>
    </row>
    <row r="81" spans="1:9" s="185" customFormat="1" x14ac:dyDescent="0.3">
      <c r="A81" s="127">
        <v>44004</v>
      </c>
      <c r="B81" s="185">
        <v>953</v>
      </c>
      <c r="C81" s="185">
        <v>33</v>
      </c>
      <c r="D81" s="84">
        <v>960.57142859999999</v>
      </c>
      <c r="E81" s="185">
        <v>181</v>
      </c>
      <c r="F81" s="185">
        <v>1</v>
      </c>
      <c r="G81" s="185">
        <v>112</v>
      </c>
      <c r="H81" s="185">
        <v>5</v>
      </c>
      <c r="I81" s="185">
        <v>42</v>
      </c>
    </row>
    <row r="82" spans="1:9" s="185" customFormat="1" x14ac:dyDescent="0.3">
      <c r="A82" s="127">
        <v>44005</v>
      </c>
      <c r="B82" s="185">
        <v>939</v>
      </c>
      <c r="C82" s="185">
        <v>-14</v>
      </c>
      <c r="D82" s="84">
        <v>952.14285710000001</v>
      </c>
      <c r="E82" s="185">
        <v>181</v>
      </c>
      <c r="F82" s="185">
        <v>0</v>
      </c>
      <c r="G82" s="185">
        <v>98</v>
      </c>
      <c r="H82" s="185">
        <v>-14</v>
      </c>
      <c r="I82" s="185">
        <v>46</v>
      </c>
    </row>
    <row r="83" spans="1:9" s="185" customFormat="1" x14ac:dyDescent="0.3">
      <c r="A83" s="127">
        <v>44006</v>
      </c>
      <c r="B83" s="185">
        <v>822</v>
      </c>
      <c r="C83" s="185">
        <v>-117</v>
      </c>
      <c r="D83" s="84">
        <v>931.2857143</v>
      </c>
      <c r="E83" s="185">
        <v>174</v>
      </c>
      <c r="F83" s="185">
        <v>-7</v>
      </c>
      <c r="G83" s="185">
        <v>101</v>
      </c>
      <c r="H83" s="185">
        <v>3</v>
      </c>
      <c r="I83" s="185">
        <v>54</v>
      </c>
    </row>
    <row r="84" spans="1:9" s="185" customFormat="1" x14ac:dyDescent="0.3">
      <c r="A84" s="127">
        <v>44007</v>
      </c>
      <c r="B84" s="185">
        <v>791</v>
      </c>
      <c r="C84" s="185">
        <v>-31</v>
      </c>
      <c r="D84" s="84">
        <v>902.2857143</v>
      </c>
      <c r="E84" s="185">
        <v>156</v>
      </c>
      <c r="F84" s="185">
        <v>-18</v>
      </c>
      <c r="G84" s="185">
        <v>99</v>
      </c>
      <c r="H84" s="185">
        <v>-2</v>
      </c>
      <c r="I84" s="185">
        <v>49</v>
      </c>
    </row>
    <row r="85" spans="1:9" s="185" customFormat="1" x14ac:dyDescent="0.3">
      <c r="A85" s="127">
        <v>44008</v>
      </c>
      <c r="B85" s="185">
        <v>769</v>
      </c>
      <c r="C85" s="185">
        <v>-22</v>
      </c>
      <c r="D85" s="84">
        <v>874.42857140000001</v>
      </c>
      <c r="E85" s="185">
        <v>143</v>
      </c>
      <c r="F85" s="185">
        <v>-13</v>
      </c>
      <c r="G85" s="185">
        <v>90</v>
      </c>
      <c r="H85" s="185">
        <v>-9</v>
      </c>
      <c r="I85" s="185">
        <v>52</v>
      </c>
    </row>
    <row r="86" spans="1:9" s="185" customFormat="1" x14ac:dyDescent="0.3">
      <c r="A86" s="127">
        <v>44009</v>
      </c>
      <c r="B86" s="185">
        <v>748</v>
      </c>
      <c r="C86" s="185">
        <v>-21</v>
      </c>
      <c r="D86" s="84">
        <v>848.85714289999999</v>
      </c>
      <c r="E86" s="185">
        <v>134</v>
      </c>
      <c r="F86" s="185">
        <v>-9</v>
      </c>
      <c r="G86" s="185">
        <v>81</v>
      </c>
      <c r="H86" s="185">
        <v>-9</v>
      </c>
      <c r="I86" s="185">
        <v>51</v>
      </c>
    </row>
    <row r="87" spans="1:9" s="185" customFormat="1" x14ac:dyDescent="0.3">
      <c r="A87" s="127">
        <v>44010</v>
      </c>
      <c r="B87" s="185">
        <v>762</v>
      </c>
      <c r="C87" s="185">
        <v>14</v>
      </c>
      <c r="D87" s="84">
        <v>826.2857143</v>
      </c>
      <c r="E87" s="185">
        <v>138</v>
      </c>
      <c r="F87" s="185">
        <v>4</v>
      </c>
      <c r="G87" s="185">
        <v>79</v>
      </c>
      <c r="H87" s="185">
        <v>-2</v>
      </c>
      <c r="I87" s="185">
        <v>28</v>
      </c>
    </row>
    <row r="88" spans="1:9" s="185" customFormat="1" x14ac:dyDescent="0.3">
      <c r="A88" s="127">
        <v>44011</v>
      </c>
      <c r="B88" s="185">
        <v>733</v>
      </c>
      <c r="C88" s="185">
        <v>-29</v>
      </c>
      <c r="D88" s="84">
        <v>794.85714289999999</v>
      </c>
      <c r="E88" s="185">
        <v>120</v>
      </c>
      <c r="F88" s="185">
        <v>-18</v>
      </c>
      <c r="G88" s="185">
        <v>63</v>
      </c>
      <c r="H88" s="185">
        <v>-16</v>
      </c>
      <c r="I88" s="185">
        <v>29</v>
      </c>
    </row>
    <row r="89" spans="1:9" s="185" customFormat="1" x14ac:dyDescent="0.3">
      <c r="A89" s="127">
        <v>44012</v>
      </c>
      <c r="B89" s="185">
        <v>760</v>
      </c>
      <c r="C89" s="185">
        <v>27</v>
      </c>
      <c r="D89" s="84">
        <v>769.2857143</v>
      </c>
      <c r="E89" s="185">
        <v>123</v>
      </c>
      <c r="F89" s="185">
        <v>3</v>
      </c>
      <c r="G89" s="185">
        <v>65</v>
      </c>
      <c r="H89" s="185">
        <v>2</v>
      </c>
      <c r="I89" s="185">
        <v>38</v>
      </c>
    </row>
    <row r="90" spans="1:9" s="185" customFormat="1" x14ac:dyDescent="0.3">
      <c r="A90" s="127">
        <v>44013</v>
      </c>
      <c r="B90" s="185">
        <v>681</v>
      </c>
      <c r="C90" s="185">
        <v>-79</v>
      </c>
      <c r="D90" s="84">
        <v>749.14285710000001</v>
      </c>
      <c r="E90" s="185">
        <v>113</v>
      </c>
      <c r="F90" s="185">
        <v>-10</v>
      </c>
      <c r="G90" s="185">
        <v>52</v>
      </c>
      <c r="H90" s="185">
        <v>-13</v>
      </c>
      <c r="I90" s="185">
        <v>22</v>
      </c>
    </row>
    <row r="91" spans="1:9" s="185" customFormat="1" x14ac:dyDescent="0.3">
      <c r="A91" s="127">
        <v>44014</v>
      </c>
      <c r="B91" s="185">
        <v>656</v>
      </c>
      <c r="C91" s="185">
        <v>-25</v>
      </c>
      <c r="D91" s="84">
        <v>729.85714289999999</v>
      </c>
      <c r="E91" s="185">
        <v>106</v>
      </c>
      <c r="F91" s="185">
        <v>-7</v>
      </c>
      <c r="G91" s="185">
        <v>55</v>
      </c>
      <c r="H91" s="185">
        <v>3</v>
      </c>
      <c r="I91" s="185">
        <v>28</v>
      </c>
    </row>
    <row r="92" spans="1:9" s="185" customFormat="1" x14ac:dyDescent="0.3">
      <c r="A92" s="127">
        <v>44015</v>
      </c>
      <c r="B92" s="185">
        <v>640</v>
      </c>
      <c r="C92" s="185">
        <v>-16</v>
      </c>
      <c r="D92" s="84">
        <v>711.42857140000001</v>
      </c>
      <c r="E92" s="185">
        <v>107</v>
      </c>
      <c r="F92" s="185">
        <v>1</v>
      </c>
      <c r="G92" s="185">
        <v>51</v>
      </c>
      <c r="H92" s="185">
        <v>-4</v>
      </c>
      <c r="I92" s="185">
        <v>33</v>
      </c>
    </row>
    <row r="93" spans="1:9" s="185" customFormat="1" x14ac:dyDescent="0.3">
      <c r="A93" s="127">
        <v>44016</v>
      </c>
      <c r="B93" s="185">
        <v>636</v>
      </c>
      <c r="C93" s="185">
        <v>-4</v>
      </c>
      <c r="D93" s="84">
        <v>695.42857140000001</v>
      </c>
      <c r="E93" s="185">
        <v>100</v>
      </c>
      <c r="F93" s="185">
        <v>-7</v>
      </c>
      <c r="G93" s="185">
        <v>46</v>
      </c>
      <c r="H93" s="185">
        <v>-5</v>
      </c>
      <c r="I93" s="185">
        <v>31</v>
      </c>
    </row>
    <row r="94" spans="1:9" s="185" customFormat="1" x14ac:dyDescent="0.3">
      <c r="A94" s="127">
        <v>44017</v>
      </c>
      <c r="B94" s="185">
        <v>603</v>
      </c>
      <c r="C94" s="185">
        <v>-33</v>
      </c>
      <c r="D94" s="84">
        <v>672.7142857</v>
      </c>
      <c r="E94" s="185">
        <v>99</v>
      </c>
      <c r="F94" s="185">
        <v>-1</v>
      </c>
      <c r="G94" s="185">
        <v>51</v>
      </c>
      <c r="H94" s="185">
        <v>5</v>
      </c>
      <c r="I94" s="185">
        <v>30</v>
      </c>
    </row>
    <row r="95" spans="1:9" s="185" customFormat="1" x14ac:dyDescent="0.3">
      <c r="A95" s="127">
        <v>44018</v>
      </c>
      <c r="B95" s="185">
        <v>621</v>
      </c>
      <c r="C95" s="185">
        <v>18</v>
      </c>
      <c r="D95" s="84">
        <v>656.7142857</v>
      </c>
      <c r="E95" s="185">
        <v>104</v>
      </c>
      <c r="F95" s="185">
        <v>5</v>
      </c>
      <c r="G95" s="185">
        <v>50</v>
      </c>
      <c r="H95" s="185">
        <v>-1</v>
      </c>
      <c r="I95" s="185">
        <v>33</v>
      </c>
    </row>
    <row r="96" spans="1:9" s="185" customFormat="1" x14ac:dyDescent="0.3">
      <c r="A96" s="127">
        <v>44019</v>
      </c>
      <c r="B96" s="185">
        <v>662</v>
      </c>
      <c r="C96" s="185">
        <v>41</v>
      </c>
      <c r="D96" s="84">
        <v>642.7142857</v>
      </c>
      <c r="E96" s="185">
        <v>102</v>
      </c>
      <c r="F96" s="185">
        <v>-2</v>
      </c>
      <c r="G96" s="185">
        <v>49</v>
      </c>
      <c r="H96" s="185">
        <v>-1</v>
      </c>
      <c r="I96" s="185">
        <v>36</v>
      </c>
    </row>
    <row r="97" spans="1:9" s="185" customFormat="1" x14ac:dyDescent="0.3">
      <c r="A97" s="127">
        <v>44020</v>
      </c>
      <c r="B97" s="185">
        <v>635</v>
      </c>
      <c r="C97" s="185">
        <v>-27</v>
      </c>
      <c r="D97" s="84">
        <v>636.14285710000001</v>
      </c>
      <c r="E97" s="185">
        <v>103</v>
      </c>
      <c r="F97" s="185">
        <v>1</v>
      </c>
      <c r="G97" s="185">
        <v>42</v>
      </c>
      <c r="H97" s="185">
        <v>-7</v>
      </c>
      <c r="I97" s="185">
        <v>24</v>
      </c>
    </row>
    <row r="98" spans="1:9" s="185" customFormat="1" x14ac:dyDescent="0.3">
      <c r="A98" s="127">
        <v>44021</v>
      </c>
      <c r="B98" s="185">
        <v>632</v>
      </c>
      <c r="C98" s="185">
        <v>-3</v>
      </c>
      <c r="D98" s="84">
        <v>632.7142857</v>
      </c>
      <c r="E98" s="185">
        <v>98</v>
      </c>
      <c r="F98" s="185">
        <v>-5</v>
      </c>
      <c r="G98" s="185">
        <v>47</v>
      </c>
      <c r="H98" s="185">
        <v>5</v>
      </c>
      <c r="I98" s="185">
        <v>30</v>
      </c>
    </row>
    <row r="99" spans="1:9" s="185" customFormat="1" x14ac:dyDescent="0.3">
      <c r="A99" s="127">
        <v>44022</v>
      </c>
      <c r="B99" s="185">
        <v>572</v>
      </c>
      <c r="C99" s="185">
        <v>-60</v>
      </c>
      <c r="D99" s="84">
        <v>623</v>
      </c>
      <c r="E99" s="185">
        <v>87</v>
      </c>
      <c r="F99" s="185">
        <v>-11</v>
      </c>
      <c r="G99" s="185">
        <v>44</v>
      </c>
      <c r="H99" s="185">
        <v>-3</v>
      </c>
      <c r="I99" s="185">
        <v>32</v>
      </c>
    </row>
    <row r="100" spans="1:9" s="185" customFormat="1" x14ac:dyDescent="0.3">
      <c r="A100" s="127">
        <v>44023</v>
      </c>
      <c r="B100" s="185">
        <v>583</v>
      </c>
      <c r="C100" s="185">
        <v>11</v>
      </c>
      <c r="D100" s="84">
        <v>615.42857140000001</v>
      </c>
      <c r="E100" s="185">
        <v>93</v>
      </c>
      <c r="F100" s="185">
        <v>6</v>
      </c>
      <c r="G100" s="185">
        <v>43</v>
      </c>
      <c r="H100" s="185">
        <v>-1</v>
      </c>
      <c r="I100" s="185">
        <v>19</v>
      </c>
    </row>
    <row r="101" spans="1:9" s="185" customFormat="1" x14ac:dyDescent="0.3">
      <c r="A101" s="127">
        <v>44024</v>
      </c>
      <c r="B101" s="185">
        <v>570</v>
      </c>
      <c r="C101" s="185">
        <v>-13</v>
      </c>
      <c r="D101" s="84">
        <v>610.7142857</v>
      </c>
      <c r="E101" s="185">
        <v>89</v>
      </c>
      <c r="F101" s="185">
        <v>-4</v>
      </c>
      <c r="G101" s="185">
        <v>46</v>
      </c>
      <c r="H101" s="185">
        <v>3</v>
      </c>
      <c r="I101" s="185">
        <v>22</v>
      </c>
    </row>
    <row r="102" spans="1:9" s="185" customFormat="1" x14ac:dyDescent="0.3">
      <c r="A102" s="127">
        <v>44025</v>
      </c>
      <c r="B102" s="185">
        <v>560</v>
      </c>
      <c r="C102" s="185">
        <v>-10</v>
      </c>
      <c r="D102" s="84">
        <v>602</v>
      </c>
      <c r="E102" s="185">
        <v>93</v>
      </c>
      <c r="F102" s="185">
        <v>4</v>
      </c>
      <c r="G102" s="185">
        <v>37</v>
      </c>
      <c r="H102" s="185">
        <v>-9</v>
      </c>
      <c r="I102" s="185">
        <v>16</v>
      </c>
    </row>
    <row r="103" spans="1:9" s="185" customFormat="1" x14ac:dyDescent="0.3">
      <c r="A103" s="127">
        <v>44026</v>
      </c>
      <c r="B103" s="185">
        <v>580</v>
      </c>
      <c r="C103" s="185">
        <v>20</v>
      </c>
      <c r="D103" s="84">
        <v>590.2857143</v>
      </c>
      <c r="E103" s="185">
        <v>80</v>
      </c>
      <c r="F103" s="185">
        <v>-13</v>
      </c>
      <c r="G103" s="185">
        <v>40</v>
      </c>
      <c r="H103" s="185">
        <v>3</v>
      </c>
      <c r="I103" s="185">
        <v>26</v>
      </c>
    </row>
    <row r="104" spans="1:9" s="185" customFormat="1" x14ac:dyDescent="0.3">
      <c r="A104" s="127">
        <v>44027</v>
      </c>
      <c r="B104" s="185">
        <v>557</v>
      </c>
      <c r="C104" s="185">
        <v>-23</v>
      </c>
      <c r="D104" s="84">
        <v>579.14285710000001</v>
      </c>
      <c r="E104" s="185">
        <v>77</v>
      </c>
      <c r="F104" s="185">
        <v>-3</v>
      </c>
      <c r="G104" s="185">
        <v>38</v>
      </c>
      <c r="H104" s="185">
        <v>-2</v>
      </c>
      <c r="I104" s="185">
        <v>25</v>
      </c>
    </row>
    <row r="105" spans="1:9" s="185" customFormat="1" x14ac:dyDescent="0.3">
      <c r="A105" s="127">
        <v>44028</v>
      </c>
      <c r="B105" s="185">
        <v>515</v>
      </c>
      <c r="C105" s="185">
        <v>-42</v>
      </c>
      <c r="D105" s="84">
        <v>562.42857140000001</v>
      </c>
      <c r="E105" s="185">
        <v>76</v>
      </c>
      <c r="F105" s="185">
        <v>-1</v>
      </c>
      <c r="G105" s="185">
        <v>34</v>
      </c>
      <c r="H105" s="185">
        <v>-4</v>
      </c>
      <c r="I105" s="185">
        <v>20</v>
      </c>
    </row>
    <row r="106" spans="1:9" s="185" customFormat="1" x14ac:dyDescent="0.3">
      <c r="A106" s="127">
        <v>44029</v>
      </c>
      <c r="B106" s="185">
        <v>499</v>
      </c>
      <c r="C106" s="185">
        <v>-16</v>
      </c>
      <c r="D106" s="84">
        <v>552</v>
      </c>
      <c r="E106" s="185">
        <v>86</v>
      </c>
      <c r="F106" s="185">
        <v>10</v>
      </c>
      <c r="G106" s="185">
        <v>43</v>
      </c>
      <c r="H106" s="185">
        <v>9</v>
      </c>
      <c r="I106" s="185">
        <v>32</v>
      </c>
    </row>
    <row r="107" spans="1:9" s="185" customFormat="1" x14ac:dyDescent="0.3">
      <c r="A107" s="127">
        <v>44030</v>
      </c>
      <c r="B107" s="185">
        <v>498</v>
      </c>
      <c r="C107" s="185">
        <v>-1</v>
      </c>
      <c r="D107" s="84">
        <v>539.85714289999999</v>
      </c>
      <c r="E107" s="185">
        <v>64</v>
      </c>
      <c r="F107" s="185">
        <v>-22</v>
      </c>
      <c r="G107" s="185">
        <v>41</v>
      </c>
      <c r="H107" s="185">
        <v>-2</v>
      </c>
      <c r="I107" s="185">
        <v>26</v>
      </c>
    </row>
    <row r="108" spans="1:9" s="185" customFormat="1" x14ac:dyDescent="0.3">
      <c r="A108" s="127">
        <v>44031</v>
      </c>
      <c r="B108" s="185">
        <v>483</v>
      </c>
      <c r="C108" s="185">
        <v>-15</v>
      </c>
      <c r="D108" s="84">
        <v>527.42857140000001</v>
      </c>
      <c r="E108" s="185">
        <v>67</v>
      </c>
      <c r="F108" s="185">
        <v>3</v>
      </c>
      <c r="G108" s="185">
        <v>38</v>
      </c>
      <c r="H108" s="185">
        <v>-3</v>
      </c>
      <c r="I108" s="185">
        <v>21</v>
      </c>
    </row>
    <row r="109" spans="1:9" s="185" customFormat="1" x14ac:dyDescent="0.3">
      <c r="A109" s="127">
        <v>44032</v>
      </c>
      <c r="B109" s="185">
        <v>513</v>
      </c>
      <c r="C109" s="185">
        <v>30</v>
      </c>
      <c r="D109" s="84">
        <v>520.7142857</v>
      </c>
      <c r="E109" s="185">
        <v>63</v>
      </c>
      <c r="F109" s="185">
        <v>-4</v>
      </c>
      <c r="G109" s="185">
        <v>33</v>
      </c>
      <c r="H109" s="185">
        <v>-5</v>
      </c>
      <c r="I109" s="185">
        <v>23</v>
      </c>
    </row>
    <row r="110" spans="1:9" s="185" customFormat="1" x14ac:dyDescent="0.3">
      <c r="A110" s="127">
        <v>44033</v>
      </c>
      <c r="B110" s="185">
        <v>532</v>
      </c>
      <c r="C110" s="185">
        <v>19</v>
      </c>
      <c r="D110" s="84">
        <v>513.85714289999999</v>
      </c>
      <c r="E110" s="185">
        <v>63</v>
      </c>
      <c r="F110" s="185">
        <v>0</v>
      </c>
      <c r="G110" s="185">
        <v>37</v>
      </c>
      <c r="H110" s="185">
        <v>4</v>
      </c>
      <c r="I110" s="185">
        <v>19</v>
      </c>
    </row>
    <row r="111" spans="1:9" s="185" customFormat="1" x14ac:dyDescent="0.3">
      <c r="A111" s="127">
        <v>44034</v>
      </c>
      <c r="B111" s="185">
        <v>351</v>
      </c>
      <c r="C111" s="185">
        <v>-181</v>
      </c>
      <c r="D111" s="84">
        <v>484.42857140000001</v>
      </c>
      <c r="E111" s="185">
        <v>59</v>
      </c>
      <c r="F111" s="185">
        <v>-4</v>
      </c>
      <c r="G111" s="185">
        <v>30</v>
      </c>
      <c r="H111" s="185">
        <v>-7</v>
      </c>
    </row>
    <row r="112" spans="1:9" s="185" customFormat="1" x14ac:dyDescent="0.3">
      <c r="A112" s="127">
        <v>44035</v>
      </c>
      <c r="B112" s="185">
        <v>155</v>
      </c>
      <c r="C112" s="185">
        <v>-196</v>
      </c>
      <c r="D112" s="84">
        <v>433</v>
      </c>
      <c r="E112" s="185">
        <v>20</v>
      </c>
      <c r="F112" s="185">
        <v>-39</v>
      </c>
      <c r="G112" s="185">
        <v>16</v>
      </c>
      <c r="H112" s="185">
        <v>-14</v>
      </c>
      <c r="I112" s="185">
        <v>20</v>
      </c>
    </row>
    <row r="113" spans="1:9" s="185" customFormat="1" x14ac:dyDescent="0.3">
      <c r="A113" s="127">
        <v>44036</v>
      </c>
      <c r="B113" s="185">
        <v>148</v>
      </c>
      <c r="C113" s="185">
        <v>-7</v>
      </c>
      <c r="D113" s="84">
        <v>382.85714289999999</v>
      </c>
      <c r="E113" s="185">
        <v>22</v>
      </c>
      <c r="F113" s="185">
        <v>2</v>
      </c>
      <c r="G113" s="185">
        <v>17</v>
      </c>
      <c r="H113" s="185">
        <v>1</v>
      </c>
      <c r="I113" s="185">
        <v>23</v>
      </c>
    </row>
    <row r="114" spans="1:9" s="185" customFormat="1" x14ac:dyDescent="0.3">
      <c r="A114" s="127">
        <v>44037</v>
      </c>
      <c r="B114" s="185">
        <v>161</v>
      </c>
      <c r="C114" s="185">
        <v>13</v>
      </c>
      <c r="D114" s="84">
        <v>334.7142857</v>
      </c>
      <c r="E114" s="185">
        <v>32</v>
      </c>
      <c r="F114" s="185">
        <v>10</v>
      </c>
      <c r="G114" s="185">
        <v>19</v>
      </c>
      <c r="H114" s="185">
        <v>2</v>
      </c>
      <c r="I114" s="185">
        <v>22</v>
      </c>
    </row>
    <row r="115" spans="1:9" s="185" customFormat="1" x14ac:dyDescent="0.3">
      <c r="A115" s="127">
        <v>44038</v>
      </c>
      <c r="B115" s="185">
        <v>160</v>
      </c>
      <c r="C115" s="185">
        <v>-1</v>
      </c>
      <c r="D115" s="84">
        <v>288.57142859999999</v>
      </c>
      <c r="E115" s="185">
        <v>30</v>
      </c>
      <c r="F115" s="185">
        <v>-2</v>
      </c>
      <c r="G115" s="185">
        <v>16</v>
      </c>
      <c r="H115" s="185">
        <v>-3</v>
      </c>
      <c r="I115" s="185">
        <v>24</v>
      </c>
    </row>
    <row r="116" spans="1:9" s="185" customFormat="1" x14ac:dyDescent="0.3">
      <c r="A116" s="127">
        <v>44039</v>
      </c>
      <c r="B116" s="185">
        <v>162</v>
      </c>
      <c r="C116" s="185">
        <v>2</v>
      </c>
      <c r="D116" s="84">
        <v>238.42857140000001</v>
      </c>
      <c r="E116" s="185">
        <v>31</v>
      </c>
      <c r="F116" s="185">
        <v>1</v>
      </c>
      <c r="G116" s="185">
        <v>19</v>
      </c>
      <c r="H116" s="185">
        <v>3</v>
      </c>
      <c r="I116" s="185">
        <v>25</v>
      </c>
    </row>
    <row r="117" spans="1:9" s="185" customFormat="1" x14ac:dyDescent="0.3">
      <c r="A117" s="127">
        <v>44040</v>
      </c>
      <c r="B117" s="185">
        <v>164</v>
      </c>
      <c r="C117" s="185">
        <v>2</v>
      </c>
      <c r="D117" s="84">
        <v>185.85714290000001</v>
      </c>
      <c r="E117" s="185">
        <v>31</v>
      </c>
      <c r="F117" s="185">
        <v>0</v>
      </c>
      <c r="G117" s="185">
        <v>14</v>
      </c>
      <c r="H117" s="185">
        <v>-5</v>
      </c>
      <c r="I117" s="185">
        <v>32</v>
      </c>
    </row>
    <row r="118" spans="1:9" s="185" customFormat="1" x14ac:dyDescent="0.3">
      <c r="A118" s="127">
        <v>44041</v>
      </c>
      <c r="B118" s="185">
        <v>170</v>
      </c>
      <c r="C118" s="185">
        <v>6</v>
      </c>
      <c r="D118" s="84">
        <v>160</v>
      </c>
      <c r="E118" s="185">
        <v>35</v>
      </c>
      <c r="F118" s="185">
        <v>4</v>
      </c>
      <c r="G118" s="185">
        <v>21</v>
      </c>
      <c r="H118" s="185">
        <v>7</v>
      </c>
      <c r="I118" s="185">
        <v>15</v>
      </c>
    </row>
    <row r="119" spans="1:9" s="185" customFormat="1" x14ac:dyDescent="0.3">
      <c r="A119" s="127">
        <v>44042</v>
      </c>
      <c r="B119" s="185">
        <v>175</v>
      </c>
      <c r="C119" s="185">
        <v>5</v>
      </c>
      <c r="D119" s="84">
        <v>162.85714290000001</v>
      </c>
      <c r="E119" s="185">
        <v>37</v>
      </c>
      <c r="F119" s="185">
        <v>2</v>
      </c>
      <c r="G119" s="185">
        <v>21</v>
      </c>
      <c r="H119" s="185">
        <v>0</v>
      </c>
      <c r="I119" s="185">
        <v>25</v>
      </c>
    </row>
    <row r="120" spans="1:9" s="185" customFormat="1" x14ac:dyDescent="0.3">
      <c r="A120" s="127">
        <v>44043</v>
      </c>
      <c r="B120" s="185">
        <v>171</v>
      </c>
      <c r="C120" s="185">
        <v>-4</v>
      </c>
      <c r="D120" s="84">
        <v>166.14285709999999</v>
      </c>
      <c r="E120" s="185">
        <v>34</v>
      </c>
      <c r="F120" s="185">
        <v>-3</v>
      </c>
      <c r="G120" s="185">
        <v>21</v>
      </c>
      <c r="H120" s="185">
        <v>0</v>
      </c>
      <c r="I120" s="185">
        <v>21</v>
      </c>
    </row>
    <row r="121" spans="1:9" s="185" customFormat="1" x14ac:dyDescent="0.3">
      <c r="A121" s="127">
        <v>44044</v>
      </c>
      <c r="B121" s="185">
        <v>174</v>
      </c>
      <c r="C121" s="185">
        <v>3</v>
      </c>
      <c r="D121" s="84">
        <v>168</v>
      </c>
      <c r="E121" s="185">
        <v>33</v>
      </c>
      <c r="F121" s="185">
        <v>-1</v>
      </c>
      <c r="G121" s="185">
        <v>22</v>
      </c>
      <c r="H121" s="185">
        <v>1</v>
      </c>
      <c r="I121" s="185">
        <v>22</v>
      </c>
    </row>
    <row r="122" spans="1:9" s="185" customFormat="1" x14ac:dyDescent="0.3">
      <c r="A122" s="127">
        <v>44045</v>
      </c>
      <c r="B122" s="185">
        <v>171</v>
      </c>
      <c r="C122" s="185">
        <v>-3</v>
      </c>
      <c r="D122" s="84">
        <v>169.57142859999999</v>
      </c>
      <c r="E122" s="185">
        <v>31</v>
      </c>
      <c r="F122" s="185">
        <v>-2</v>
      </c>
      <c r="G122" s="185">
        <v>20</v>
      </c>
      <c r="H122" s="185">
        <v>-2</v>
      </c>
      <c r="I122" s="185">
        <v>22</v>
      </c>
    </row>
    <row r="123" spans="1:9" s="185" customFormat="1" x14ac:dyDescent="0.3">
      <c r="A123" s="127">
        <v>44046</v>
      </c>
      <c r="B123" s="185">
        <v>167</v>
      </c>
      <c r="C123" s="185">
        <v>-4</v>
      </c>
      <c r="D123" s="84">
        <v>170.2857143</v>
      </c>
      <c r="E123" s="185">
        <v>28</v>
      </c>
      <c r="F123" s="185">
        <v>-3</v>
      </c>
      <c r="G123" s="185">
        <v>19</v>
      </c>
      <c r="H123" s="185">
        <v>-1</v>
      </c>
      <c r="I123" s="185">
        <v>17</v>
      </c>
    </row>
    <row r="124" spans="1:9" s="185" customFormat="1" x14ac:dyDescent="0.3">
      <c r="A124" s="127">
        <v>44047</v>
      </c>
      <c r="B124" s="185">
        <v>181</v>
      </c>
      <c r="C124" s="185">
        <v>14</v>
      </c>
      <c r="D124" s="84">
        <v>172.7142857</v>
      </c>
      <c r="E124" s="185">
        <v>32</v>
      </c>
      <c r="F124" s="185">
        <v>4</v>
      </c>
      <c r="G124" s="185">
        <v>16</v>
      </c>
      <c r="H124" s="185">
        <v>-3</v>
      </c>
      <c r="I124" s="185">
        <v>25</v>
      </c>
    </row>
    <row r="125" spans="1:9" s="185" customFormat="1" x14ac:dyDescent="0.3">
      <c r="A125" s="127">
        <v>44048</v>
      </c>
      <c r="B125" s="185">
        <v>198</v>
      </c>
      <c r="C125" s="185">
        <v>17</v>
      </c>
      <c r="D125" s="84">
        <v>176.7142857</v>
      </c>
      <c r="E125" s="185">
        <v>35</v>
      </c>
      <c r="F125" s="185">
        <v>3</v>
      </c>
      <c r="G125" s="185">
        <v>22</v>
      </c>
      <c r="H125" s="185">
        <v>6</v>
      </c>
      <c r="I125" s="185">
        <v>19</v>
      </c>
    </row>
    <row r="126" spans="1:9" s="185" customFormat="1" x14ac:dyDescent="0.3">
      <c r="A126" s="127">
        <v>44049</v>
      </c>
      <c r="B126" s="185">
        <v>191</v>
      </c>
      <c r="C126" s="185">
        <v>-7</v>
      </c>
      <c r="D126" s="84">
        <v>179</v>
      </c>
      <c r="E126" s="185">
        <v>30</v>
      </c>
      <c r="F126" s="185">
        <v>-5</v>
      </c>
      <c r="G126" s="185">
        <v>19</v>
      </c>
      <c r="H126" s="185">
        <v>-3</v>
      </c>
      <c r="I126" s="185">
        <v>21</v>
      </c>
    </row>
    <row r="127" spans="1:9" s="185" customFormat="1" x14ac:dyDescent="0.3">
      <c r="A127" s="127">
        <v>44050</v>
      </c>
      <c r="B127" s="185">
        <v>202</v>
      </c>
      <c r="C127" s="185">
        <v>11</v>
      </c>
      <c r="D127" s="84">
        <v>183.42857140000001</v>
      </c>
      <c r="E127" s="185">
        <v>40</v>
      </c>
      <c r="F127" s="185">
        <v>10</v>
      </c>
      <c r="G127" s="185">
        <v>18</v>
      </c>
      <c r="H127" s="185">
        <v>-1</v>
      </c>
      <c r="I127" s="185">
        <v>27</v>
      </c>
    </row>
    <row r="128" spans="1:9" s="185" customFormat="1" x14ac:dyDescent="0.3">
      <c r="A128" s="127">
        <v>44051</v>
      </c>
      <c r="B128" s="185">
        <v>195</v>
      </c>
      <c r="C128" s="185">
        <v>-7</v>
      </c>
      <c r="D128" s="84">
        <v>186.42857140000001</v>
      </c>
      <c r="E128" s="185">
        <v>39</v>
      </c>
      <c r="F128" s="185">
        <v>-1</v>
      </c>
      <c r="G128" s="185">
        <v>19</v>
      </c>
      <c r="H128" s="185">
        <v>1</v>
      </c>
      <c r="I128" s="185">
        <v>23</v>
      </c>
    </row>
    <row r="129" spans="1:9" s="185" customFormat="1" x14ac:dyDescent="0.3">
      <c r="A129" s="127">
        <v>44052</v>
      </c>
      <c r="B129" s="185">
        <v>190</v>
      </c>
      <c r="C129" s="185">
        <v>-5</v>
      </c>
      <c r="D129" s="84">
        <v>189.14285709999999</v>
      </c>
      <c r="E129" s="185">
        <v>35</v>
      </c>
      <c r="F129" s="185">
        <v>-4</v>
      </c>
      <c r="G129" s="185">
        <v>19</v>
      </c>
      <c r="H129" s="185">
        <v>0</v>
      </c>
      <c r="I129" s="185">
        <v>14</v>
      </c>
    </row>
    <row r="130" spans="1:9" s="185" customFormat="1" x14ac:dyDescent="0.3">
      <c r="A130" s="127">
        <v>44053</v>
      </c>
      <c r="B130" s="185">
        <v>178</v>
      </c>
      <c r="C130" s="185">
        <v>-12</v>
      </c>
      <c r="D130" s="84">
        <v>190.7142857</v>
      </c>
      <c r="E130" s="185">
        <v>34</v>
      </c>
      <c r="F130" s="185">
        <v>-1</v>
      </c>
      <c r="G130" s="185">
        <v>21</v>
      </c>
      <c r="H130" s="185">
        <v>2</v>
      </c>
      <c r="I130" s="185">
        <v>14</v>
      </c>
    </row>
    <row r="131" spans="1:9" s="185" customFormat="1" x14ac:dyDescent="0.3">
      <c r="A131" s="127">
        <v>44054</v>
      </c>
      <c r="B131" s="185">
        <v>190</v>
      </c>
      <c r="C131" s="185">
        <v>12</v>
      </c>
      <c r="D131" s="84">
        <v>192</v>
      </c>
      <c r="E131" s="185">
        <v>37</v>
      </c>
      <c r="F131" s="185">
        <v>3</v>
      </c>
      <c r="G131" s="185">
        <v>23</v>
      </c>
      <c r="H131" s="185">
        <v>2</v>
      </c>
      <c r="I131" s="185">
        <v>24</v>
      </c>
    </row>
    <row r="132" spans="1:9" s="185" customFormat="1" x14ac:dyDescent="0.3">
      <c r="A132" s="127">
        <v>44055</v>
      </c>
      <c r="B132" s="185">
        <v>183</v>
      </c>
      <c r="C132" s="185">
        <v>-7</v>
      </c>
      <c r="D132" s="84">
        <v>189.85714290000001</v>
      </c>
      <c r="E132" s="185">
        <v>38</v>
      </c>
      <c r="F132" s="185">
        <v>1</v>
      </c>
      <c r="G132" s="185">
        <v>22</v>
      </c>
      <c r="H132" s="185">
        <v>-1</v>
      </c>
      <c r="I132" s="185">
        <v>17</v>
      </c>
    </row>
    <row r="133" spans="1:9" s="185" customFormat="1" x14ac:dyDescent="0.3">
      <c r="A133" s="127">
        <v>44056</v>
      </c>
      <c r="B133" s="185">
        <v>189</v>
      </c>
      <c r="C133" s="185">
        <v>6</v>
      </c>
      <c r="D133" s="84">
        <v>189.57142859999999</v>
      </c>
      <c r="E133" s="185">
        <v>39</v>
      </c>
      <c r="F133" s="185">
        <v>1</v>
      </c>
      <c r="G133" s="185">
        <v>20</v>
      </c>
      <c r="H133" s="185">
        <v>-2</v>
      </c>
      <c r="I133" s="185">
        <v>19</v>
      </c>
    </row>
    <row r="134" spans="1:9" s="185" customFormat="1" x14ac:dyDescent="0.3">
      <c r="A134" s="127">
        <v>44057</v>
      </c>
      <c r="B134" s="185">
        <v>180</v>
      </c>
      <c r="C134" s="185">
        <v>-9</v>
      </c>
      <c r="D134" s="84">
        <v>186.42857140000001</v>
      </c>
      <c r="E134" s="185">
        <v>39</v>
      </c>
      <c r="F134" s="185">
        <v>0</v>
      </c>
      <c r="G134" s="185">
        <v>22</v>
      </c>
      <c r="H134" s="185">
        <v>2</v>
      </c>
      <c r="I134" s="185">
        <v>22</v>
      </c>
    </row>
    <row r="135" spans="1:9" s="185" customFormat="1" x14ac:dyDescent="0.3">
      <c r="A135" s="127">
        <v>44058</v>
      </c>
      <c r="B135" s="185">
        <v>181</v>
      </c>
      <c r="C135" s="185">
        <v>1</v>
      </c>
      <c r="D135" s="84">
        <v>184.42857140000001</v>
      </c>
      <c r="E135" s="185">
        <v>41</v>
      </c>
      <c r="F135" s="185">
        <v>2</v>
      </c>
      <c r="G135" s="185">
        <v>21</v>
      </c>
      <c r="H135" s="185">
        <v>-1</v>
      </c>
      <c r="I135" s="185">
        <v>24</v>
      </c>
    </row>
    <row r="136" spans="1:9" s="185" customFormat="1" x14ac:dyDescent="0.3">
      <c r="A136" s="127">
        <v>44059</v>
      </c>
      <c r="B136" s="185">
        <v>180</v>
      </c>
      <c r="C136" s="185">
        <v>-1</v>
      </c>
      <c r="D136" s="84">
        <v>183</v>
      </c>
      <c r="E136" s="185">
        <v>37</v>
      </c>
      <c r="F136" s="185">
        <v>-4</v>
      </c>
      <c r="G136" s="185">
        <v>14</v>
      </c>
      <c r="H136" s="185">
        <v>-7</v>
      </c>
      <c r="I136" s="185">
        <v>16</v>
      </c>
    </row>
    <row r="137" spans="1:9" s="185" customFormat="1" x14ac:dyDescent="0.3">
      <c r="A137" s="127">
        <v>44060</v>
      </c>
      <c r="B137" s="185">
        <v>182</v>
      </c>
      <c r="C137" s="185">
        <v>2</v>
      </c>
      <c r="D137" s="84">
        <v>183.57142859999999</v>
      </c>
      <c r="E137" s="185">
        <v>39</v>
      </c>
      <c r="F137" s="185">
        <v>2</v>
      </c>
      <c r="G137" s="185">
        <v>15</v>
      </c>
      <c r="H137" s="185">
        <v>1</v>
      </c>
      <c r="I137" s="185">
        <v>22</v>
      </c>
    </row>
    <row r="138" spans="1:9" s="185" customFormat="1" x14ac:dyDescent="0.3">
      <c r="A138" s="127">
        <v>44061</v>
      </c>
      <c r="B138" s="185">
        <v>174</v>
      </c>
      <c r="C138" s="185">
        <v>-8</v>
      </c>
      <c r="D138" s="84">
        <v>181.2857143</v>
      </c>
      <c r="E138" s="185">
        <v>36</v>
      </c>
      <c r="F138" s="185">
        <v>-3</v>
      </c>
      <c r="G138" s="185">
        <v>15</v>
      </c>
      <c r="H138" s="185">
        <v>0</v>
      </c>
      <c r="I138" s="185">
        <v>20</v>
      </c>
    </row>
    <row r="139" spans="1:9" s="185" customFormat="1" x14ac:dyDescent="0.3">
      <c r="A139" s="127">
        <v>44062</v>
      </c>
      <c r="B139" s="185">
        <v>180</v>
      </c>
      <c r="C139" s="185">
        <v>6</v>
      </c>
      <c r="D139" s="84">
        <v>180.85714290000001</v>
      </c>
      <c r="E139" s="185">
        <v>35</v>
      </c>
      <c r="F139" s="185">
        <v>-1</v>
      </c>
      <c r="G139" s="185">
        <v>13</v>
      </c>
      <c r="H139" s="185">
        <v>-2</v>
      </c>
      <c r="I139" s="185">
        <v>14</v>
      </c>
    </row>
    <row r="140" spans="1:9" s="185" customFormat="1" x14ac:dyDescent="0.3">
      <c r="A140" s="127">
        <v>44063</v>
      </c>
      <c r="B140" s="185">
        <v>162</v>
      </c>
      <c r="C140" s="185">
        <v>-18</v>
      </c>
      <c r="D140" s="84">
        <v>177</v>
      </c>
      <c r="E140" s="185">
        <v>38</v>
      </c>
      <c r="F140" s="185">
        <v>3</v>
      </c>
      <c r="G140" s="185">
        <v>11</v>
      </c>
      <c r="H140" s="185">
        <v>-2</v>
      </c>
      <c r="I140" s="185">
        <v>13</v>
      </c>
    </row>
    <row r="141" spans="1:9" s="185" customFormat="1" x14ac:dyDescent="0.3">
      <c r="A141" s="127">
        <v>44064</v>
      </c>
      <c r="B141" s="185">
        <v>151</v>
      </c>
      <c r="C141" s="185">
        <v>-11</v>
      </c>
      <c r="D141" s="84">
        <v>172.85714290000001</v>
      </c>
      <c r="E141" s="185">
        <v>33</v>
      </c>
      <c r="F141" s="185">
        <v>-5</v>
      </c>
      <c r="G141" s="185">
        <v>13</v>
      </c>
      <c r="H141" s="185">
        <v>2</v>
      </c>
      <c r="I141" s="185">
        <v>14</v>
      </c>
    </row>
    <row r="142" spans="1:9" s="185" customFormat="1" x14ac:dyDescent="0.3">
      <c r="A142" s="127">
        <v>44065</v>
      </c>
      <c r="B142" s="185">
        <v>142</v>
      </c>
      <c r="C142" s="185">
        <v>-9</v>
      </c>
      <c r="D142" s="84">
        <v>167.2857143</v>
      </c>
      <c r="E142" s="185">
        <v>33</v>
      </c>
      <c r="F142" s="185">
        <v>0</v>
      </c>
      <c r="G142" s="185">
        <v>16</v>
      </c>
      <c r="H142" s="185">
        <v>3</v>
      </c>
      <c r="I142" s="185">
        <v>13</v>
      </c>
    </row>
    <row r="143" spans="1:9" s="185" customFormat="1" x14ac:dyDescent="0.3">
      <c r="A143" s="127">
        <v>44066</v>
      </c>
      <c r="B143" s="185">
        <v>140</v>
      </c>
      <c r="C143" s="185">
        <v>-2</v>
      </c>
      <c r="D143" s="84">
        <v>161.57142859999999</v>
      </c>
      <c r="E143" s="185">
        <v>35</v>
      </c>
      <c r="F143" s="185">
        <v>2</v>
      </c>
      <c r="G143" s="185">
        <v>14</v>
      </c>
      <c r="H143" s="185">
        <v>-2</v>
      </c>
      <c r="I143" s="185">
        <v>12</v>
      </c>
    </row>
    <row r="144" spans="1:9" s="185" customFormat="1" x14ac:dyDescent="0.3">
      <c r="A144" s="127">
        <v>44067</v>
      </c>
      <c r="B144" s="185">
        <v>162</v>
      </c>
      <c r="C144" s="185">
        <v>22</v>
      </c>
      <c r="D144" s="84">
        <v>158.7142857</v>
      </c>
      <c r="E144" s="185">
        <v>40</v>
      </c>
      <c r="F144" s="185">
        <v>5</v>
      </c>
      <c r="G144" s="185">
        <v>18</v>
      </c>
      <c r="H144" s="185">
        <v>4</v>
      </c>
      <c r="I144" s="185">
        <v>16</v>
      </c>
    </row>
    <row r="145" spans="1:9" s="185" customFormat="1" x14ac:dyDescent="0.3">
      <c r="A145" s="127">
        <v>44068</v>
      </c>
      <c r="B145" s="185">
        <v>160</v>
      </c>
      <c r="C145" s="185">
        <v>-2</v>
      </c>
      <c r="D145" s="84">
        <v>156.7142857</v>
      </c>
      <c r="E145" s="185">
        <v>42</v>
      </c>
      <c r="F145" s="185">
        <v>2</v>
      </c>
      <c r="G145" s="185">
        <v>21</v>
      </c>
      <c r="H145" s="185">
        <v>3</v>
      </c>
      <c r="I145" s="185">
        <v>21</v>
      </c>
    </row>
    <row r="146" spans="1:9" s="185" customFormat="1" x14ac:dyDescent="0.3">
      <c r="A146" s="127">
        <v>44069</v>
      </c>
      <c r="B146" s="185">
        <v>170</v>
      </c>
      <c r="C146" s="185">
        <v>10</v>
      </c>
      <c r="D146" s="84">
        <v>155.2857143</v>
      </c>
      <c r="E146" s="185">
        <v>41</v>
      </c>
      <c r="F146" s="185">
        <v>-1</v>
      </c>
      <c r="G146" s="185">
        <v>23</v>
      </c>
      <c r="H146" s="185">
        <v>2</v>
      </c>
      <c r="I146" s="185">
        <v>22</v>
      </c>
    </row>
    <row r="147" spans="1:9" s="185" customFormat="1" x14ac:dyDescent="0.3">
      <c r="A147" s="127">
        <v>44070</v>
      </c>
      <c r="B147" s="185">
        <v>166</v>
      </c>
      <c r="C147" s="185">
        <v>-4</v>
      </c>
      <c r="D147" s="84">
        <v>155.85714290000001</v>
      </c>
      <c r="E147" s="185">
        <v>43</v>
      </c>
      <c r="F147" s="185">
        <v>2</v>
      </c>
      <c r="G147" s="185">
        <v>20</v>
      </c>
      <c r="H147" s="185">
        <v>-3</v>
      </c>
      <c r="I147" s="185">
        <v>16</v>
      </c>
    </row>
    <row r="148" spans="1:9" s="185" customFormat="1" x14ac:dyDescent="0.3">
      <c r="A148" s="127">
        <v>44071</v>
      </c>
      <c r="B148" s="185">
        <v>161</v>
      </c>
      <c r="C148" s="185">
        <v>-5</v>
      </c>
      <c r="D148" s="84">
        <v>157.2857143</v>
      </c>
      <c r="E148" s="185">
        <v>41</v>
      </c>
      <c r="F148" s="185">
        <v>-2</v>
      </c>
      <c r="G148" s="185">
        <v>21</v>
      </c>
      <c r="H148" s="185">
        <v>1</v>
      </c>
      <c r="I148" s="185">
        <v>17</v>
      </c>
    </row>
    <row r="149" spans="1:9" s="185" customFormat="1" x14ac:dyDescent="0.3">
      <c r="A149" s="127">
        <v>44072</v>
      </c>
      <c r="B149" s="185">
        <v>160</v>
      </c>
      <c r="C149" s="185">
        <v>-1</v>
      </c>
      <c r="D149" s="84">
        <v>159.85714290000001</v>
      </c>
      <c r="E149" s="185">
        <v>40</v>
      </c>
      <c r="F149" s="185">
        <v>-1</v>
      </c>
      <c r="G149" s="185">
        <v>19</v>
      </c>
      <c r="H149" s="185">
        <v>-2</v>
      </c>
      <c r="I149" s="185">
        <v>23</v>
      </c>
    </row>
    <row r="150" spans="1:9" s="185" customFormat="1" x14ac:dyDescent="0.3">
      <c r="A150" s="127">
        <v>44073</v>
      </c>
      <c r="B150" s="185">
        <v>157</v>
      </c>
      <c r="C150" s="185">
        <v>-3</v>
      </c>
      <c r="D150" s="84">
        <v>162.2857143</v>
      </c>
      <c r="E150" s="185">
        <v>38</v>
      </c>
      <c r="F150" s="185">
        <v>-2</v>
      </c>
      <c r="G150" s="185">
        <v>19</v>
      </c>
      <c r="H150" s="185">
        <v>0</v>
      </c>
      <c r="I150" s="185">
        <v>12</v>
      </c>
    </row>
    <row r="151" spans="1:9" s="185" customFormat="1" x14ac:dyDescent="0.3">
      <c r="A151" s="127">
        <v>44074</v>
      </c>
      <c r="B151" s="185">
        <v>162</v>
      </c>
      <c r="C151" s="185">
        <v>5</v>
      </c>
      <c r="D151" s="84">
        <v>162.2857143</v>
      </c>
      <c r="E151" s="185">
        <v>35</v>
      </c>
      <c r="F151" s="185">
        <v>-3</v>
      </c>
      <c r="G151" s="185">
        <v>20</v>
      </c>
      <c r="H151" s="185">
        <v>1</v>
      </c>
      <c r="I151" s="185">
        <v>16</v>
      </c>
    </row>
    <row r="152" spans="1:9" s="185" customFormat="1" x14ac:dyDescent="0.3">
      <c r="A152" s="127">
        <v>44075</v>
      </c>
      <c r="B152" s="185">
        <v>169</v>
      </c>
      <c r="C152" s="185">
        <v>7</v>
      </c>
      <c r="D152" s="84">
        <v>163.57142859999999</v>
      </c>
      <c r="E152" s="185">
        <v>35</v>
      </c>
      <c r="F152" s="185">
        <v>0</v>
      </c>
      <c r="G152" s="185">
        <v>19</v>
      </c>
      <c r="H152" s="185">
        <v>-1</v>
      </c>
      <c r="I152" s="185">
        <v>20</v>
      </c>
    </row>
    <row r="153" spans="1:9" s="185" customFormat="1" x14ac:dyDescent="0.3">
      <c r="A153" s="127">
        <v>44076</v>
      </c>
      <c r="B153" s="185">
        <v>167</v>
      </c>
      <c r="C153" s="185">
        <v>-2</v>
      </c>
      <c r="D153" s="84">
        <v>163.14285709999999</v>
      </c>
      <c r="E153" s="185">
        <v>35</v>
      </c>
      <c r="F153" s="185">
        <v>0</v>
      </c>
      <c r="G153" s="185">
        <v>21</v>
      </c>
      <c r="H153" s="185">
        <v>2</v>
      </c>
      <c r="I153" s="185">
        <v>27</v>
      </c>
    </row>
    <row r="154" spans="1:9" s="185" customFormat="1" x14ac:dyDescent="0.3">
      <c r="A154" s="127">
        <v>44077</v>
      </c>
      <c r="B154" s="185">
        <v>173</v>
      </c>
      <c r="C154" s="185">
        <v>6</v>
      </c>
      <c r="D154" s="84">
        <v>164.14285709999999</v>
      </c>
      <c r="E154" s="185">
        <v>36</v>
      </c>
      <c r="F154" s="185">
        <v>1</v>
      </c>
      <c r="G154" s="185">
        <v>20</v>
      </c>
      <c r="H154" s="185">
        <v>-1</v>
      </c>
      <c r="I154" s="185">
        <v>16</v>
      </c>
    </row>
    <row r="155" spans="1:9" s="185" customFormat="1" x14ac:dyDescent="0.3">
      <c r="A155" s="127">
        <v>44078</v>
      </c>
      <c r="B155" s="185">
        <v>164</v>
      </c>
      <c r="C155" s="185">
        <v>-9</v>
      </c>
      <c r="D155" s="84">
        <v>164.57142859999999</v>
      </c>
      <c r="E155" s="185">
        <v>32</v>
      </c>
      <c r="F155" s="185">
        <v>-4</v>
      </c>
      <c r="G155" s="185">
        <v>20</v>
      </c>
      <c r="H155" s="185">
        <v>0</v>
      </c>
      <c r="I155" s="185">
        <v>26</v>
      </c>
    </row>
    <row r="156" spans="1:9" s="185" customFormat="1" x14ac:dyDescent="0.3">
      <c r="A156" s="127">
        <v>44079</v>
      </c>
      <c r="B156" s="185">
        <v>163</v>
      </c>
      <c r="C156" s="185">
        <v>-1</v>
      </c>
      <c r="D156" s="84">
        <v>165</v>
      </c>
      <c r="E156" s="185">
        <v>33</v>
      </c>
      <c r="F156" s="185">
        <v>1</v>
      </c>
      <c r="G156" s="185">
        <v>16</v>
      </c>
      <c r="H156" s="185">
        <v>-4</v>
      </c>
      <c r="I156" s="185">
        <v>19</v>
      </c>
    </row>
    <row r="157" spans="1:9" s="185" customFormat="1" x14ac:dyDescent="0.3">
      <c r="A157" s="127">
        <v>44080</v>
      </c>
      <c r="B157" s="185">
        <v>169</v>
      </c>
      <c r="C157" s="185">
        <v>6</v>
      </c>
      <c r="D157" s="84">
        <v>166.7142857</v>
      </c>
      <c r="E157" s="185">
        <v>31</v>
      </c>
      <c r="F157" s="185">
        <v>-2</v>
      </c>
      <c r="G157" s="185">
        <v>16</v>
      </c>
      <c r="H157" s="185">
        <v>0</v>
      </c>
      <c r="I157" s="185">
        <v>22</v>
      </c>
    </row>
    <row r="158" spans="1:9" s="185" customFormat="1" x14ac:dyDescent="0.3">
      <c r="A158" s="127">
        <v>44081</v>
      </c>
      <c r="B158" s="185">
        <v>178</v>
      </c>
      <c r="C158" s="185">
        <v>9</v>
      </c>
      <c r="D158" s="84">
        <v>169</v>
      </c>
      <c r="E158" s="185">
        <v>27</v>
      </c>
      <c r="F158" s="185">
        <v>-4</v>
      </c>
      <c r="G158" s="185">
        <v>16</v>
      </c>
      <c r="H158" s="185">
        <v>0</v>
      </c>
      <c r="I158" s="185">
        <v>20</v>
      </c>
    </row>
    <row r="159" spans="1:9" s="185" customFormat="1" x14ac:dyDescent="0.3">
      <c r="A159" s="127">
        <v>44082</v>
      </c>
      <c r="B159" s="185">
        <v>179</v>
      </c>
      <c r="C159" s="185">
        <v>1</v>
      </c>
      <c r="D159" s="84">
        <v>170.42857140000001</v>
      </c>
      <c r="E159" s="185">
        <v>31</v>
      </c>
      <c r="F159" s="185">
        <v>4</v>
      </c>
      <c r="G159" s="185">
        <v>17</v>
      </c>
      <c r="H159" s="185">
        <v>1</v>
      </c>
      <c r="I159" s="185">
        <v>22</v>
      </c>
    </row>
    <row r="160" spans="1:9" s="185" customFormat="1" x14ac:dyDescent="0.3">
      <c r="A160" s="127">
        <v>44083</v>
      </c>
      <c r="B160" s="185">
        <v>174</v>
      </c>
      <c r="C160" s="185">
        <v>-5</v>
      </c>
      <c r="D160" s="84">
        <v>171.42857140000001</v>
      </c>
      <c r="E160" s="185">
        <v>33</v>
      </c>
      <c r="F160" s="185">
        <v>2</v>
      </c>
      <c r="G160" s="185">
        <v>17</v>
      </c>
      <c r="H160" s="185">
        <v>0</v>
      </c>
      <c r="I160" s="185">
        <v>25</v>
      </c>
    </row>
    <row r="161" spans="1:9" s="185" customFormat="1" x14ac:dyDescent="0.3">
      <c r="A161" s="127">
        <v>44084</v>
      </c>
      <c r="B161" s="185">
        <v>173</v>
      </c>
      <c r="C161" s="185">
        <v>-1</v>
      </c>
      <c r="D161" s="84">
        <v>171.42857140000001</v>
      </c>
      <c r="E161" s="185">
        <v>38</v>
      </c>
      <c r="F161" s="185">
        <v>5</v>
      </c>
      <c r="G161" s="185">
        <v>14</v>
      </c>
      <c r="H161" s="185">
        <v>-3</v>
      </c>
      <c r="I161" s="185">
        <v>17</v>
      </c>
    </row>
    <row r="162" spans="1:9" s="185" customFormat="1" x14ac:dyDescent="0.3">
      <c r="A162" s="127">
        <v>44085</v>
      </c>
      <c r="B162" s="185">
        <v>170</v>
      </c>
      <c r="C162" s="185">
        <v>-3</v>
      </c>
      <c r="D162" s="84">
        <v>172.2857143</v>
      </c>
      <c r="E162" s="185">
        <v>39</v>
      </c>
      <c r="F162" s="185">
        <v>1</v>
      </c>
      <c r="G162" s="185">
        <v>16</v>
      </c>
      <c r="H162" s="185">
        <v>2</v>
      </c>
      <c r="I162" s="185">
        <v>17</v>
      </c>
    </row>
    <row r="163" spans="1:9" s="185" customFormat="1" x14ac:dyDescent="0.3">
      <c r="A163" s="127">
        <v>44086</v>
      </c>
      <c r="B163" s="185">
        <v>156</v>
      </c>
      <c r="C163" s="185">
        <v>-14</v>
      </c>
      <c r="D163" s="84">
        <v>171.2857143</v>
      </c>
      <c r="E163" s="185">
        <v>35</v>
      </c>
      <c r="F163" s="185">
        <v>-4</v>
      </c>
      <c r="G163" s="185">
        <v>13</v>
      </c>
      <c r="H163" s="185">
        <v>-3</v>
      </c>
      <c r="I163" s="185">
        <v>17</v>
      </c>
    </row>
    <row r="164" spans="1:9" s="185" customFormat="1" x14ac:dyDescent="0.3">
      <c r="A164" s="127">
        <v>44087</v>
      </c>
      <c r="B164" s="185">
        <v>157</v>
      </c>
      <c r="C164" s="185">
        <v>1</v>
      </c>
      <c r="D164" s="84">
        <v>169.57142859999999</v>
      </c>
      <c r="E164" s="185">
        <v>35</v>
      </c>
      <c r="F164" s="185">
        <v>0</v>
      </c>
      <c r="G164" s="185">
        <v>13</v>
      </c>
      <c r="H164" s="185">
        <v>0</v>
      </c>
      <c r="I164" s="185">
        <v>10</v>
      </c>
    </row>
    <row r="165" spans="1:9" s="185" customFormat="1" x14ac:dyDescent="0.3">
      <c r="A165" s="127">
        <v>44088</v>
      </c>
      <c r="B165" s="185">
        <v>165</v>
      </c>
      <c r="C165" s="185">
        <v>8</v>
      </c>
      <c r="D165" s="84">
        <v>167.7142857</v>
      </c>
      <c r="E165" s="185">
        <v>35</v>
      </c>
      <c r="F165" s="185">
        <v>0</v>
      </c>
      <c r="G165" s="185">
        <v>14</v>
      </c>
      <c r="H165" s="185">
        <v>1</v>
      </c>
      <c r="I165" s="185">
        <v>18</v>
      </c>
    </row>
    <row r="166" spans="1:9" s="185" customFormat="1" x14ac:dyDescent="0.3">
      <c r="A166" s="127">
        <v>44089</v>
      </c>
      <c r="B166" s="185">
        <v>179</v>
      </c>
      <c r="C166" s="185">
        <v>14</v>
      </c>
      <c r="D166" s="84">
        <v>167.7142857</v>
      </c>
      <c r="E166" s="185">
        <v>40</v>
      </c>
      <c r="F166" s="185">
        <v>5</v>
      </c>
      <c r="G166" s="185">
        <v>16</v>
      </c>
      <c r="H166" s="185">
        <v>2</v>
      </c>
      <c r="I166" s="185">
        <v>31</v>
      </c>
    </row>
    <row r="167" spans="1:9" s="185" customFormat="1" x14ac:dyDescent="0.3">
      <c r="A167" s="127">
        <v>44090</v>
      </c>
      <c r="B167" s="185">
        <v>185</v>
      </c>
      <c r="C167" s="185">
        <v>6</v>
      </c>
      <c r="D167" s="84">
        <v>169.2857143</v>
      </c>
      <c r="E167" s="185">
        <v>39</v>
      </c>
      <c r="F167" s="185">
        <v>-1</v>
      </c>
      <c r="G167" s="185">
        <v>15</v>
      </c>
      <c r="H167" s="185">
        <v>-1</v>
      </c>
      <c r="I167" s="185">
        <v>25</v>
      </c>
    </row>
    <row r="168" spans="1:9" s="185" customFormat="1" x14ac:dyDescent="0.3">
      <c r="A168" s="127">
        <v>44091</v>
      </c>
      <c r="B168" s="185">
        <v>178</v>
      </c>
      <c r="C168" s="185">
        <v>-7</v>
      </c>
      <c r="D168" s="84">
        <v>170</v>
      </c>
      <c r="E168" s="185">
        <v>34</v>
      </c>
      <c r="F168" s="185">
        <v>-5</v>
      </c>
      <c r="G168" s="185">
        <v>13</v>
      </c>
      <c r="H168" s="185">
        <v>-2</v>
      </c>
      <c r="I168" s="185">
        <v>17</v>
      </c>
    </row>
    <row r="169" spans="1:9" s="185" customFormat="1" x14ac:dyDescent="0.3">
      <c r="A169" s="127">
        <v>44092</v>
      </c>
      <c r="B169" s="185">
        <v>183</v>
      </c>
      <c r="C169" s="185">
        <v>5</v>
      </c>
      <c r="D169" s="84">
        <v>171.85714290000001</v>
      </c>
      <c r="E169" s="185">
        <v>38</v>
      </c>
      <c r="F169" s="185">
        <v>4</v>
      </c>
      <c r="G169" s="185">
        <v>15</v>
      </c>
      <c r="H169" s="185">
        <v>2</v>
      </c>
      <c r="I169" s="185">
        <v>18</v>
      </c>
    </row>
    <row r="170" spans="1:9" s="185" customFormat="1" x14ac:dyDescent="0.3">
      <c r="A170" s="127">
        <v>44093</v>
      </c>
      <c r="B170" s="185">
        <v>188</v>
      </c>
      <c r="C170" s="185">
        <v>5</v>
      </c>
      <c r="D170" s="84">
        <v>176.42857140000001</v>
      </c>
      <c r="E170" s="185">
        <v>40</v>
      </c>
      <c r="F170" s="185">
        <v>2</v>
      </c>
      <c r="G170" s="185">
        <v>21</v>
      </c>
      <c r="H170" s="185">
        <v>6</v>
      </c>
      <c r="I170" s="185">
        <v>23</v>
      </c>
    </row>
    <row r="171" spans="1:9" s="185" customFormat="1" x14ac:dyDescent="0.3">
      <c r="A171" s="127">
        <v>44094</v>
      </c>
      <c r="B171" s="185">
        <v>193</v>
      </c>
      <c r="C171" s="185">
        <v>5</v>
      </c>
      <c r="D171" s="84">
        <v>181.57142859999999</v>
      </c>
      <c r="E171" s="185">
        <v>50</v>
      </c>
      <c r="F171" s="185">
        <v>10</v>
      </c>
      <c r="G171" s="185">
        <v>23</v>
      </c>
      <c r="H171" s="185">
        <v>2</v>
      </c>
      <c r="I171" s="185">
        <v>23</v>
      </c>
    </row>
    <row r="172" spans="1:9" s="185" customFormat="1" x14ac:dyDescent="0.3">
      <c r="A172" s="127">
        <v>44095</v>
      </c>
      <c r="B172" s="185">
        <v>200</v>
      </c>
      <c r="C172" s="185">
        <v>7</v>
      </c>
      <c r="D172" s="84">
        <v>186.57142859999999</v>
      </c>
      <c r="E172" s="185">
        <v>40</v>
      </c>
      <c r="F172" s="185">
        <v>-10</v>
      </c>
      <c r="G172" s="185">
        <v>22</v>
      </c>
      <c r="H172" s="185">
        <v>-1</v>
      </c>
      <c r="I172" s="185">
        <v>22</v>
      </c>
    </row>
    <row r="173" spans="1:9" s="185" customFormat="1" x14ac:dyDescent="0.3">
      <c r="A173" s="127">
        <v>44096</v>
      </c>
      <c r="B173" s="185">
        <v>195</v>
      </c>
      <c r="C173" s="185">
        <v>-5</v>
      </c>
      <c r="D173" s="84">
        <v>188.85714290000001</v>
      </c>
      <c r="E173" s="185">
        <v>45</v>
      </c>
      <c r="F173" s="185">
        <v>5</v>
      </c>
      <c r="G173" s="185">
        <v>22</v>
      </c>
      <c r="H173" s="185">
        <v>0</v>
      </c>
      <c r="I173" s="185">
        <v>12</v>
      </c>
    </row>
    <row r="174" spans="1:9" s="185" customFormat="1" x14ac:dyDescent="0.3">
      <c r="A174" s="127">
        <v>44097</v>
      </c>
      <c r="B174" s="185">
        <v>204</v>
      </c>
      <c r="C174" s="185">
        <v>9</v>
      </c>
      <c r="D174" s="84">
        <v>191.57142859999999</v>
      </c>
      <c r="E174" s="185">
        <v>45</v>
      </c>
      <c r="F174" s="185">
        <v>0</v>
      </c>
      <c r="G174" s="185">
        <v>19</v>
      </c>
      <c r="H174" s="185">
        <v>-3</v>
      </c>
      <c r="I174" s="185">
        <v>28</v>
      </c>
    </row>
    <row r="175" spans="1:9" s="185" customFormat="1" x14ac:dyDescent="0.3">
      <c r="A175" s="127">
        <v>44098</v>
      </c>
      <c r="B175" s="185">
        <v>211</v>
      </c>
      <c r="C175" s="185">
        <v>7</v>
      </c>
      <c r="D175" s="84">
        <v>196.2857143</v>
      </c>
      <c r="E175" s="185">
        <v>52</v>
      </c>
      <c r="F175" s="185">
        <v>7</v>
      </c>
      <c r="G175" s="185">
        <v>21</v>
      </c>
      <c r="H175" s="185">
        <v>2</v>
      </c>
      <c r="I175" s="185">
        <v>27</v>
      </c>
    </row>
    <row r="176" spans="1:9" s="185" customFormat="1" x14ac:dyDescent="0.3">
      <c r="A176" s="127">
        <v>44099</v>
      </c>
      <c r="B176" s="185">
        <v>211</v>
      </c>
      <c r="C176" s="185">
        <v>0</v>
      </c>
      <c r="D176" s="84">
        <v>200.2857143</v>
      </c>
      <c r="E176" s="185">
        <v>49</v>
      </c>
      <c r="F176" s="185">
        <v>-3</v>
      </c>
      <c r="G176" s="185">
        <v>20</v>
      </c>
      <c r="H176" s="185">
        <v>-1</v>
      </c>
      <c r="I176" s="185">
        <v>28</v>
      </c>
    </row>
    <row r="177" spans="1:9" s="185" customFormat="1" x14ac:dyDescent="0.3">
      <c r="A177" s="127">
        <v>44100</v>
      </c>
      <c r="B177" s="185">
        <v>222</v>
      </c>
      <c r="C177" s="185">
        <v>11</v>
      </c>
      <c r="D177" s="84">
        <v>205.14285709999999</v>
      </c>
      <c r="E177" s="185">
        <v>49</v>
      </c>
      <c r="F177" s="185">
        <v>0</v>
      </c>
      <c r="G177" s="185">
        <v>19</v>
      </c>
      <c r="H177" s="185">
        <v>-1</v>
      </c>
      <c r="I177" s="185">
        <v>34</v>
      </c>
    </row>
    <row r="178" spans="1:9" s="185" customFormat="1" x14ac:dyDescent="0.3">
      <c r="A178" s="127">
        <v>44101</v>
      </c>
      <c r="B178" s="185">
        <v>236</v>
      </c>
      <c r="C178" s="185">
        <v>14</v>
      </c>
      <c r="D178" s="84">
        <v>211.2857143</v>
      </c>
      <c r="E178" s="185">
        <v>57</v>
      </c>
      <c r="F178" s="185">
        <v>8</v>
      </c>
      <c r="G178" s="185">
        <v>21</v>
      </c>
      <c r="H178" s="185">
        <v>2</v>
      </c>
      <c r="I178" s="185">
        <v>38</v>
      </c>
    </row>
    <row r="179" spans="1:9" s="185" customFormat="1" x14ac:dyDescent="0.3">
      <c r="A179" s="127">
        <v>44102</v>
      </c>
      <c r="B179" s="185">
        <v>254</v>
      </c>
      <c r="C179" s="185">
        <v>18</v>
      </c>
      <c r="D179" s="84">
        <v>219</v>
      </c>
      <c r="E179" s="185">
        <v>65</v>
      </c>
      <c r="F179" s="185">
        <v>8</v>
      </c>
      <c r="G179" s="185">
        <v>20</v>
      </c>
      <c r="H179" s="185">
        <v>-1</v>
      </c>
      <c r="I179" s="185">
        <v>31</v>
      </c>
    </row>
    <row r="180" spans="1:9" s="185" customFormat="1" x14ac:dyDescent="0.3">
      <c r="A180" s="127">
        <v>44103</v>
      </c>
      <c r="B180" s="185">
        <v>266</v>
      </c>
      <c r="C180" s="185">
        <v>12</v>
      </c>
      <c r="D180" s="84">
        <v>229.14285709999999</v>
      </c>
      <c r="E180" s="185">
        <v>63</v>
      </c>
      <c r="F180" s="185">
        <v>-2</v>
      </c>
      <c r="G180" s="185">
        <v>23</v>
      </c>
      <c r="H180" s="185">
        <v>3</v>
      </c>
      <c r="I180" s="185">
        <v>33</v>
      </c>
    </row>
    <row r="181" spans="1:9" s="185" customFormat="1" x14ac:dyDescent="0.3">
      <c r="A181" s="127">
        <v>44104</v>
      </c>
      <c r="B181" s="185">
        <v>259</v>
      </c>
      <c r="C181" s="185">
        <v>-7</v>
      </c>
      <c r="D181" s="84">
        <v>237</v>
      </c>
      <c r="E181" s="185">
        <v>61</v>
      </c>
      <c r="F181" s="185">
        <v>-2</v>
      </c>
      <c r="G181" s="185">
        <v>22</v>
      </c>
      <c r="H181" s="185">
        <v>-1</v>
      </c>
      <c r="I181" s="185">
        <v>29</v>
      </c>
    </row>
    <row r="182" spans="1:9" s="185" customFormat="1" x14ac:dyDescent="0.3">
      <c r="A182" s="127">
        <v>44105</v>
      </c>
      <c r="B182" s="185">
        <v>250</v>
      </c>
      <c r="C182" s="185">
        <v>-9</v>
      </c>
      <c r="D182" s="84">
        <v>242.57142859999999</v>
      </c>
      <c r="E182" s="185">
        <v>53</v>
      </c>
      <c r="F182" s="185">
        <v>-8</v>
      </c>
      <c r="G182" s="185">
        <v>21</v>
      </c>
      <c r="H182" s="185">
        <v>-1</v>
      </c>
      <c r="I182" s="185">
        <v>33</v>
      </c>
    </row>
    <row r="183" spans="1:9" s="185" customFormat="1" x14ac:dyDescent="0.3">
      <c r="A183" s="127">
        <v>44106</v>
      </c>
      <c r="B183" s="185">
        <v>258</v>
      </c>
      <c r="C183" s="185">
        <v>8</v>
      </c>
      <c r="D183" s="84">
        <v>249.2857143</v>
      </c>
      <c r="E183" s="185">
        <v>56</v>
      </c>
      <c r="F183" s="185">
        <v>3</v>
      </c>
      <c r="G183" s="185">
        <v>21</v>
      </c>
      <c r="H183" s="185">
        <v>0</v>
      </c>
      <c r="I183" s="185">
        <v>36</v>
      </c>
    </row>
    <row r="184" spans="1:9" s="185" customFormat="1" x14ac:dyDescent="0.3">
      <c r="A184" s="127">
        <v>44107</v>
      </c>
      <c r="B184" s="185">
        <v>264</v>
      </c>
      <c r="C184" s="185">
        <v>6</v>
      </c>
      <c r="D184" s="84">
        <v>255.2857143</v>
      </c>
      <c r="E184" s="185">
        <v>55</v>
      </c>
      <c r="F184" s="185">
        <v>-1</v>
      </c>
      <c r="G184" s="185">
        <v>22</v>
      </c>
      <c r="H184" s="185">
        <v>1</v>
      </c>
      <c r="I184" s="185">
        <v>39</v>
      </c>
    </row>
    <row r="185" spans="1:9" s="185" customFormat="1" x14ac:dyDescent="0.3">
      <c r="A185" s="127">
        <v>44108</v>
      </c>
      <c r="B185" s="185">
        <v>263</v>
      </c>
      <c r="C185" s="185">
        <v>-1</v>
      </c>
      <c r="D185" s="84">
        <v>259.14285710000001</v>
      </c>
      <c r="E185" s="185">
        <v>50</v>
      </c>
      <c r="F185" s="185">
        <v>-5</v>
      </c>
      <c r="G185" s="185">
        <v>22</v>
      </c>
      <c r="H185" s="185">
        <v>0</v>
      </c>
      <c r="I185" s="185">
        <v>28</v>
      </c>
    </row>
    <row r="186" spans="1:9" s="185" customFormat="1" x14ac:dyDescent="0.3">
      <c r="A186" s="127">
        <v>44109</v>
      </c>
      <c r="B186" s="185">
        <v>288</v>
      </c>
      <c r="C186" s="185">
        <v>25</v>
      </c>
      <c r="D186" s="84">
        <v>264</v>
      </c>
      <c r="E186" s="185">
        <v>49</v>
      </c>
      <c r="F186" s="185">
        <v>-1</v>
      </c>
      <c r="G186" s="185">
        <v>21</v>
      </c>
      <c r="H186" s="185">
        <v>-1</v>
      </c>
      <c r="I186" s="185">
        <v>40</v>
      </c>
    </row>
    <row r="187" spans="1:9" s="185" customFormat="1" x14ac:dyDescent="0.3">
      <c r="A187" s="127">
        <v>44110</v>
      </c>
      <c r="B187" s="185">
        <v>299</v>
      </c>
      <c r="C187" s="185">
        <v>11</v>
      </c>
      <c r="D187" s="84">
        <v>268.7142857</v>
      </c>
      <c r="E187" s="185">
        <v>55</v>
      </c>
      <c r="F187" s="185">
        <v>6</v>
      </c>
      <c r="G187" s="185">
        <v>23</v>
      </c>
      <c r="H187" s="185">
        <v>2</v>
      </c>
      <c r="I187" s="185">
        <v>35</v>
      </c>
    </row>
    <row r="188" spans="1:9" s="185" customFormat="1" x14ac:dyDescent="0.3">
      <c r="A188" s="127">
        <v>44111</v>
      </c>
      <c r="B188" s="185">
        <v>311</v>
      </c>
      <c r="C188" s="185">
        <v>12</v>
      </c>
      <c r="D188" s="84">
        <v>276.14285710000001</v>
      </c>
      <c r="E188" s="185">
        <v>60</v>
      </c>
      <c r="F188" s="185">
        <v>5</v>
      </c>
      <c r="G188" s="185">
        <v>19</v>
      </c>
      <c r="H188" s="185">
        <v>-4</v>
      </c>
      <c r="I188" s="185">
        <v>35</v>
      </c>
    </row>
    <row r="189" spans="1:9" s="185" customFormat="1" x14ac:dyDescent="0.3">
      <c r="A189" s="127">
        <v>44112</v>
      </c>
      <c r="B189" s="185">
        <v>309</v>
      </c>
      <c r="C189" s="185">
        <v>-2</v>
      </c>
      <c r="D189" s="84">
        <v>284.57142859999999</v>
      </c>
      <c r="E189" s="185">
        <v>63</v>
      </c>
      <c r="F189" s="185">
        <v>3</v>
      </c>
      <c r="G189" s="185">
        <v>21</v>
      </c>
      <c r="H189" s="185">
        <v>2</v>
      </c>
      <c r="I189" s="185">
        <v>33</v>
      </c>
    </row>
    <row r="190" spans="1:9" s="185" customFormat="1" x14ac:dyDescent="0.3">
      <c r="A190" s="127">
        <v>44113</v>
      </c>
      <c r="B190" s="185">
        <v>330</v>
      </c>
      <c r="C190" s="185">
        <v>21</v>
      </c>
      <c r="D190" s="84">
        <v>294.85714289999999</v>
      </c>
      <c r="E190" s="185">
        <v>64</v>
      </c>
      <c r="F190" s="185">
        <v>1</v>
      </c>
      <c r="G190" s="185">
        <v>24</v>
      </c>
      <c r="H190" s="185">
        <v>3</v>
      </c>
      <c r="I190" s="185">
        <v>47</v>
      </c>
    </row>
    <row r="191" spans="1:9" s="185" customFormat="1" x14ac:dyDescent="0.3">
      <c r="A191" s="127">
        <v>44114</v>
      </c>
      <c r="B191" s="185">
        <v>324</v>
      </c>
      <c r="C191" s="185">
        <v>-6</v>
      </c>
      <c r="D191" s="84">
        <v>303.42857140000001</v>
      </c>
      <c r="E191" s="185">
        <v>65</v>
      </c>
      <c r="F191" s="185">
        <v>1</v>
      </c>
      <c r="G191" s="185">
        <v>23</v>
      </c>
      <c r="H191" s="185">
        <v>-1</v>
      </c>
      <c r="I191" s="185">
        <v>36</v>
      </c>
    </row>
    <row r="192" spans="1:9" s="185" customFormat="1" x14ac:dyDescent="0.3">
      <c r="A192" s="127">
        <v>44115</v>
      </c>
      <c r="B192" s="185">
        <v>322</v>
      </c>
      <c r="C192" s="185">
        <v>-2</v>
      </c>
      <c r="D192" s="84">
        <v>311.85714289999999</v>
      </c>
      <c r="E192" s="185">
        <v>58</v>
      </c>
      <c r="F192" s="185">
        <v>-7</v>
      </c>
      <c r="G192" s="185">
        <v>24</v>
      </c>
      <c r="H192" s="185">
        <v>1</v>
      </c>
      <c r="I192" s="185">
        <v>31</v>
      </c>
    </row>
    <row r="193" spans="1:9" s="185" customFormat="1" x14ac:dyDescent="0.3">
      <c r="A193" s="127">
        <v>44116</v>
      </c>
      <c r="B193" s="185">
        <v>321</v>
      </c>
      <c r="C193" s="185">
        <v>-1</v>
      </c>
      <c r="D193" s="84">
        <v>316.57142859999999</v>
      </c>
      <c r="E193" s="185">
        <v>58</v>
      </c>
      <c r="F193" s="185">
        <v>0</v>
      </c>
      <c r="G193" s="185">
        <v>22</v>
      </c>
      <c r="H193" s="185">
        <v>-2</v>
      </c>
      <c r="I193" s="185">
        <v>34</v>
      </c>
    </row>
    <row r="194" spans="1:9" s="185" customFormat="1" x14ac:dyDescent="0.3">
      <c r="A194" s="127">
        <v>44117</v>
      </c>
      <c r="B194" s="185">
        <v>325</v>
      </c>
      <c r="C194" s="185">
        <v>4</v>
      </c>
      <c r="D194" s="84">
        <v>320.2857143</v>
      </c>
      <c r="E194" s="185">
        <v>60</v>
      </c>
      <c r="F194" s="185">
        <v>2</v>
      </c>
      <c r="G194" s="185">
        <v>21</v>
      </c>
      <c r="H194" s="185">
        <v>-1</v>
      </c>
      <c r="I194" s="185">
        <v>40</v>
      </c>
    </row>
    <row r="195" spans="1:9" s="185" customFormat="1" x14ac:dyDescent="0.3">
      <c r="A195" s="127">
        <v>44118</v>
      </c>
      <c r="B195" s="185">
        <v>320</v>
      </c>
      <c r="C195" s="185">
        <v>-5</v>
      </c>
      <c r="D195" s="84">
        <v>321.57142859999999</v>
      </c>
      <c r="E195" s="185">
        <v>59</v>
      </c>
      <c r="F195" s="185">
        <v>-1</v>
      </c>
      <c r="G195" s="185">
        <v>24</v>
      </c>
      <c r="H195" s="185">
        <v>3</v>
      </c>
      <c r="I195" s="185">
        <v>45</v>
      </c>
    </row>
    <row r="196" spans="1:9" s="185" customFormat="1" x14ac:dyDescent="0.3">
      <c r="A196" s="127">
        <v>44119</v>
      </c>
      <c r="B196" s="185">
        <v>316</v>
      </c>
      <c r="C196" s="185">
        <v>-4</v>
      </c>
      <c r="D196" s="84">
        <v>322.57142859999999</v>
      </c>
      <c r="E196" s="185">
        <v>53</v>
      </c>
      <c r="F196" s="185">
        <v>-6</v>
      </c>
      <c r="G196" s="185">
        <v>25</v>
      </c>
      <c r="H196" s="185">
        <v>1</v>
      </c>
      <c r="I196" s="185">
        <v>39</v>
      </c>
    </row>
    <row r="197" spans="1:9" s="185" customFormat="1" x14ac:dyDescent="0.3">
      <c r="A197" s="127">
        <v>44120</v>
      </c>
      <c r="B197" s="185">
        <v>308</v>
      </c>
      <c r="C197" s="185">
        <v>-8</v>
      </c>
      <c r="D197" s="84">
        <v>319.42857140000001</v>
      </c>
      <c r="E197" s="185">
        <v>61</v>
      </c>
      <c r="F197" s="185">
        <v>8</v>
      </c>
      <c r="G197" s="185">
        <v>27</v>
      </c>
      <c r="H197" s="185">
        <v>2</v>
      </c>
      <c r="I197" s="185">
        <v>36</v>
      </c>
    </row>
    <row r="198" spans="1:9" s="185" customFormat="1" x14ac:dyDescent="0.3">
      <c r="A198" s="127">
        <v>44121</v>
      </c>
      <c r="B198" s="185">
        <v>311</v>
      </c>
      <c r="C198" s="185">
        <v>3</v>
      </c>
      <c r="D198" s="84">
        <v>317.57142859999999</v>
      </c>
      <c r="E198" s="185">
        <v>60</v>
      </c>
      <c r="F198" s="185">
        <v>-1</v>
      </c>
      <c r="G198" s="185">
        <v>26</v>
      </c>
      <c r="H198" s="185">
        <v>-1</v>
      </c>
      <c r="I198" s="185">
        <v>43</v>
      </c>
    </row>
    <row r="199" spans="1:9" s="185" customFormat="1" x14ac:dyDescent="0.3">
      <c r="A199" s="127">
        <v>44122</v>
      </c>
      <c r="B199" s="185">
        <v>334</v>
      </c>
      <c r="C199" s="185">
        <v>23</v>
      </c>
      <c r="D199" s="84">
        <v>319.2857143</v>
      </c>
      <c r="E199" s="185">
        <v>61</v>
      </c>
      <c r="F199" s="185">
        <v>1</v>
      </c>
      <c r="G199" s="185">
        <v>28</v>
      </c>
      <c r="H199" s="185">
        <v>2</v>
      </c>
      <c r="I199" s="185">
        <v>42</v>
      </c>
    </row>
    <row r="200" spans="1:9" s="185" customFormat="1" x14ac:dyDescent="0.3">
      <c r="A200" s="127">
        <v>44123</v>
      </c>
      <c r="B200" s="185">
        <v>342</v>
      </c>
      <c r="C200" s="185">
        <v>8</v>
      </c>
      <c r="D200" s="84">
        <v>322.2857143</v>
      </c>
      <c r="E200" s="185">
        <v>67</v>
      </c>
      <c r="F200" s="185">
        <v>6</v>
      </c>
      <c r="G200" s="185">
        <v>32</v>
      </c>
      <c r="H200" s="185">
        <v>4</v>
      </c>
      <c r="I200" s="185">
        <v>40</v>
      </c>
    </row>
    <row r="201" spans="1:9" s="185" customFormat="1" x14ac:dyDescent="0.3">
      <c r="A201" s="127">
        <v>44124</v>
      </c>
      <c r="B201" s="185">
        <v>358</v>
      </c>
      <c r="C201" s="185">
        <v>16</v>
      </c>
      <c r="D201" s="84">
        <v>327</v>
      </c>
      <c r="E201" s="185">
        <v>66</v>
      </c>
      <c r="F201" s="185">
        <v>-1</v>
      </c>
      <c r="G201" s="185">
        <v>31</v>
      </c>
      <c r="H201" s="185">
        <v>-1</v>
      </c>
      <c r="I201" s="185">
        <v>43</v>
      </c>
    </row>
    <row r="202" spans="1:9" s="185" customFormat="1" x14ac:dyDescent="0.3">
      <c r="A202" s="127">
        <v>44125</v>
      </c>
      <c r="B202" s="185">
        <v>354</v>
      </c>
      <c r="C202" s="185">
        <v>-4</v>
      </c>
      <c r="D202" s="84">
        <v>331.85714289999999</v>
      </c>
      <c r="E202" s="185">
        <v>75</v>
      </c>
      <c r="F202" s="185">
        <v>9</v>
      </c>
      <c r="G202" s="185">
        <v>34</v>
      </c>
      <c r="H202" s="185">
        <v>3</v>
      </c>
      <c r="I202" s="185">
        <v>45</v>
      </c>
    </row>
    <row r="203" spans="1:9" s="185" customFormat="1" x14ac:dyDescent="0.3">
      <c r="A203" s="127">
        <v>44126</v>
      </c>
      <c r="B203" s="185">
        <v>368</v>
      </c>
      <c r="C203" s="185">
        <v>14</v>
      </c>
      <c r="D203" s="84">
        <v>339.2857143</v>
      </c>
      <c r="E203" s="185">
        <v>79</v>
      </c>
      <c r="F203" s="185">
        <v>4</v>
      </c>
      <c r="G203" s="185">
        <v>31</v>
      </c>
      <c r="H203" s="185">
        <v>-3</v>
      </c>
      <c r="I203" s="185">
        <v>62</v>
      </c>
    </row>
    <row r="204" spans="1:9" s="185" customFormat="1" x14ac:dyDescent="0.3">
      <c r="A204" s="127">
        <v>44127</v>
      </c>
      <c r="B204" s="185">
        <v>364</v>
      </c>
      <c r="C204" s="185">
        <v>-4</v>
      </c>
      <c r="D204" s="84">
        <v>347.2857143</v>
      </c>
      <c r="E204" s="185">
        <v>82</v>
      </c>
      <c r="F204" s="185">
        <v>3</v>
      </c>
      <c r="G204" s="185">
        <v>37</v>
      </c>
      <c r="H204" s="185">
        <v>6</v>
      </c>
      <c r="I204" s="185">
        <v>45</v>
      </c>
    </row>
    <row r="205" spans="1:9" s="185" customFormat="1" x14ac:dyDescent="0.3">
      <c r="A205" s="127">
        <v>44128</v>
      </c>
      <c r="B205" s="185">
        <v>362</v>
      </c>
      <c r="C205" s="185">
        <v>-2</v>
      </c>
      <c r="D205" s="84">
        <v>354.57142859999999</v>
      </c>
      <c r="E205" s="185">
        <v>82</v>
      </c>
      <c r="F205" s="185">
        <v>0</v>
      </c>
      <c r="G205" s="185">
        <v>38</v>
      </c>
      <c r="H205" s="185">
        <v>1</v>
      </c>
      <c r="I205" s="185">
        <v>49</v>
      </c>
    </row>
    <row r="206" spans="1:9" s="185" customFormat="1" x14ac:dyDescent="0.3">
      <c r="A206" s="127">
        <v>44129</v>
      </c>
      <c r="B206" s="185">
        <v>377</v>
      </c>
      <c r="C206" s="185">
        <v>15</v>
      </c>
      <c r="D206" s="84">
        <v>360.7142857</v>
      </c>
      <c r="E206" s="185">
        <v>79</v>
      </c>
      <c r="F206" s="185">
        <v>-3</v>
      </c>
      <c r="G206" s="185">
        <v>38</v>
      </c>
      <c r="H206" s="185">
        <v>0</v>
      </c>
      <c r="I206" s="185">
        <v>41</v>
      </c>
    </row>
    <row r="207" spans="1:9" s="185" customFormat="1" x14ac:dyDescent="0.3">
      <c r="A207" s="127">
        <v>44130</v>
      </c>
      <c r="B207" s="185">
        <v>400</v>
      </c>
      <c r="C207" s="185">
        <v>23</v>
      </c>
      <c r="D207" s="84">
        <v>369</v>
      </c>
      <c r="E207" s="185">
        <v>82</v>
      </c>
      <c r="F207" s="185">
        <v>3</v>
      </c>
      <c r="G207" s="185">
        <v>41</v>
      </c>
      <c r="H207" s="185">
        <v>3</v>
      </c>
      <c r="I207" s="185">
        <v>57</v>
      </c>
    </row>
    <row r="208" spans="1:9" s="185" customFormat="1" x14ac:dyDescent="0.3">
      <c r="A208" s="127">
        <v>44131</v>
      </c>
      <c r="B208" s="185">
        <v>403</v>
      </c>
      <c r="C208" s="185">
        <v>3</v>
      </c>
      <c r="D208" s="84">
        <v>375.42857140000001</v>
      </c>
      <c r="E208" s="185">
        <v>77</v>
      </c>
      <c r="F208" s="185">
        <v>-5</v>
      </c>
      <c r="G208" s="185">
        <v>42</v>
      </c>
      <c r="H208" s="185">
        <v>1</v>
      </c>
      <c r="I208" s="185">
        <v>53</v>
      </c>
    </row>
    <row r="209" spans="1:9" s="185" customFormat="1" x14ac:dyDescent="0.3">
      <c r="A209" s="127">
        <v>44132</v>
      </c>
      <c r="B209" s="185">
        <v>393</v>
      </c>
      <c r="C209" s="185">
        <v>-10</v>
      </c>
      <c r="D209" s="84">
        <v>381</v>
      </c>
      <c r="E209" s="185">
        <v>73</v>
      </c>
      <c r="F209" s="185">
        <v>-4</v>
      </c>
      <c r="G209" s="185">
        <v>43</v>
      </c>
      <c r="H209" s="185">
        <v>1</v>
      </c>
      <c r="I209" s="185">
        <v>51</v>
      </c>
    </row>
    <row r="210" spans="1:9" s="185" customFormat="1" x14ac:dyDescent="0.3">
      <c r="A210" s="127">
        <v>44133</v>
      </c>
      <c r="B210" s="185">
        <v>407</v>
      </c>
      <c r="C210" s="185">
        <v>14</v>
      </c>
      <c r="D210" s="84">
        <v>386.57142859999999</v>
      </c>
      <c r="E210" s="185">
        <v>80</v>
      </c>
      <c r="F210" s="185">
        <v>7</v>
      </c>
      <c r="G210" s="185">
        <v>41</v>
      </c>
      <c r="H210" s="185">
        <v>-2</v>
      </c>
      <c r="I210" s="185">
        <v>56</v>
      </c>
    </row>
    <row r="211" spans="1:9" s="185" customFormat="1" x14ac:dyDescent="0.3">
      <c r="A211" s="127">
        <v>44134</v>
      </c>
      <c r="B211" s="185">
        <v>434</v>
      </c>
      <c r="C211" s="185">
        <v>27</v>
      </c>
      <c r="D211" s="84">
        <v>396.57142859999999</v>
      </c>
      <c r="E211" s="185">
        <v>89</v>
      </c>
      <c r="F211" s="185">
        <v>9</v>
      </c>
      <c r="G211" s="185">
        <v>48</v>
      </c>
      <c r="H211" s="185">
        <v>7</v>
      </c>
      <c r="I211" s="185">
        <v>58</v>
      </c>
    </row>
    <row r="212" spans="1:9" s="185" customFormat="1" x14ac:dyDescent="0.3">
      <c r="A212" s="127">
        <v>44135</v>
      </c>
      <c r="B212" s="185">
        <v>436</v>
      </c>
      <c r="C212" s="185">
        <v>2</v>
      </c>
      <c r="D212" s="84">
        <v>407.14285710000001</v>
      </c>
      <c r="E212" s="185">
        <v>86</v>
      </c>
      <c r="F212" s="185">
        <v>-3</v>
      </c>
      <c r="G212" s="185">
        <v>47</v>
      </c>
      <c r="H212" s="185">
        <v>-1</v>
      </c>
      <c r="I212" s="185">
        <v>49</v>
      </c>
    </row>
    <row r="213" spans="1:9" s="185" customFormat="1" x14ac:dyDescent="0.3">
      <c r="A213" s="127">
        <v>44136</v>
      </c>
      <c r="B213" s="185">
        <v>469</v>
      </c>
      <c r="C213" s="185">
        <v>33</v>
      </c>
      <c r="D213" s="84">
        <v>420.2857143</v>
      </c>
      <c r="E213" s="185">
        <v>96</v>
      </c>
      <c r="F213" s="185">
        <v>10</v>
      </c>
      <c r="G213" s="185">
        <v>50</v>
      </c>
      <c r="H213" s="185">
        <v>3</v>
      </c>
      <c r="I213" s="185">
        <v>62</v>
      </c>
    </row>
    <row r="214" spans="1:9" s="185" customFormat="1" x14ac:dyDescent="0.3">
      <c r="A214" s="127">
        <v>44137</v>
      </c>
      <c r="B214" s="185">
        <v>485</v>
      </c>
      <c r="C214" s="185">
        <v>16</v>
      </c>
      <c r="D214" s="84">
        <v>432.42857140000001</v>
      </c>
      <c r="E214" s="185">
        <v>96</v>
      </c>
      <c r="F214" s="185">
        <v>0</v>
      </c>
      <c r="G214" s="185">
        <v>51</v>
      </c>
      <c r="H214" s="185">
        <v>1</v>
      </c>
      <c r="I214" s="185">
        <v>58</v>
      </c>
    </row>
    <row r="215" spans="1:9" s="185" customFormat="1" x14ac:dyDescent="0.3">
      <c r="A215" s="127">
        <v>44138</v>
      </c>
      <c r="B215" s="185">
        <v>502</v>
      </c>
      <c r="C215" s="185">
        <v>17</v>
      </c>
      <c r="D215" s="84">
        <v>446.57142859999999</v>
      </c>
      <c r="E215" s="185">
        <v>109</v>
      </c>
      <c r="F215" s="185">
        <v>13</v>
      </c>
      <c r="G215" s="185">
        <v>55</v>
      </c>
      <c r="H215" s="185">
        <v>4</v>
      </c>
      <c r="I215" s="185">
        <v>64</v>
      </c>
    </row>
    <row r="216" spans="1:9" s="185" customFormat="1" x14ac:dyDescent="0.3">
      <c r="A216" s="127">
        <v>44139</v>
      </c>
      <c r="B216" s="185">
        <v>498</v>
      </c>
      <c r="C216" s="185">
        <v>-4</v>
      </c>
      <c r="D216" s="84">
        <v>461.57142859999999</v>
      </c>
      <c r="E216" s="185">
        <v>115</v>
      </c>
      <c r="F216" s="185">
        <v>6</v>
      </c>
      <c r="G216" s="185">
        <v>56</v>
      </c>
      <c r="H216" s="185">
        <v>1</v>
      </c>
      <c r="I216" s="185">
        <v>60</v>
      </c>
    </row>
    <row r="217" spans="1:9" s="185" customFormat="1" x14ac:dyDescent="0.3">
      <c r="A217" s="127">
        <v>44140</v>
      </c>
      <c r="B217" s="185">
        <v>513</v>
      </c>
      <c r="C217" s="185">
        <v>15</v>
      </c>
      <c r="D217" s="84">
        <v>476.7142857</v>
      </c>
      <c r="E217" s="185">
        <v>118</v>
      </c>
      <c r="F217" s="185">
        <v>3</v>
      </c>
      <c r="G217" s="185">
        <v>57</v>
      </c>
      <c r="H217" s="185">
        <v>1</v>
      </c>
      <c r="I217" s="185">
        <v>65</v>
      </c>
    </row>
    <row r="218" spans="1:9" s="185" customFormat="1" x14ac:dyDescent="0.3">
      <c r="A218" s="127">
        <v>44141</v>
      </c>
      <c r="B218" s="185">
        <v>535</v>
      </c>
      <c r="C218" s="185">
        <v>22</v>
      </c>
      <c r="D218" s="84">
        <v>491.14285710000001</v>
      </c>
      <c r="E218" s="185">
        <v>127</v>
      </c>
      <c r="F218" s="185">
        <v>9</v>
      </c>
      <c r="G218" s="185">
        <v>60</v>
      </c>
      <c r="H218" s="185">
        <v>3</v>
      </c>
      <c r="I218" s="185">
        <v>90</v>
      </c>
    </row>
    <row r="219" spans="1:9" s="185" customFormat="1" x14ac:dyDescent="0.3">
      <c r="A219" s="127">
        <v>44142</v>
      </c>
      <c r="B219" s="185">
        <v>568</v>
      </c>
      <c r="C219" s="185">
        <v>33</v>
      </c>
      <c r="D219" s="84">
        <v>510</v>
      </c>
      <c r="E219" s="185">
        <v>144</v>
      </c>
      <c r="F219" s="185">
        <v>17</v>
      </c>
      <c r="G219" s="185">
        <v>62</v>
      </c>
      <c r="H219" s="185">
        <v>2</v>
      </c>
      <c r="I219" s="185">
        <v>103</v>
      </c>
    </row>
    <row r="220" spans="1:9" s="185" customFormat="1" x14ac:dyDescent="0.3">
      <c r="A220" s="127">
        <v>44143</v>
      </c>
      <c r="B220" s="185">
        <v>588</v>
      </c>
      <c r="C220" s="185">
        <v>20</v>
      </c>
      <c r="D220" s="84">
        <v>527</v>
      </c>
      <c r="E220" s="185">
        <v>143</v>
      </c>
      <c r="F220" s="185">
        <v>-1</v>
      </c>
      <c r="G220" s="185">
        <v>66</v>
      </c>
      <c r="H220" s="185">
        <v>4</v>
      </c>
      <c r="I220" s="185">
        <v>78</v>
      </c>
    </row>
    <row r="221" spans="1:9" s="185" customFormat="1" x14ac:dyDescent="0.3">
      <c r="A221" s="127">
        <v>44144</v>
      </c>
      <c r="B221" s="185">
        <v>618</v>
      </c>
      <c r="C221" s="185">
        <v>30</v>
      </c>
      <c r="D221" s="84">
        <v>546</v>
      </c>
      <c r="E221" s="185">
        <v>150</v>
      </c>
      <c r="F221" s="185">
        <v>7</v>
      </c>
      <c r="G221" s="185">
        <v>68</v>
      </c>
      <c r="H221" s="185">
        <v>2</v>
      </c>
      <c r="I221" s="185">
        <v>72</v>
      </c>
    </row>
    <row r="222" spans="1:9" s="185" customFormat="1" x14ac:dyDescent="0.3">
      <c r="A222" s="127">
        <v>44145</v>
      </c>
      <c r="B222" s="185">
        <v>659</v>
      </c>
      <c r="C222" s="185">
        <v>41</v>
      </c>
      <c r="D222" s="84">
        <v>568.42857140000001</v>
      </c>
      <c r="E222" s="185">
        <v>152</v>
      </c>
      <c r="F222" s="185">
        <v>2</v>
      </c>
      <c r="G222" s="185">
        <v>72</v>
      </c>
      <c r="H222" s="185">
        <v>4</v>
      </c>
      <c r="I222" s="185">
        <v>91</v>
      </c>
    </row>
    <row r="223" spans="1:9" s="185" customFormat="1" x14ac:dyDescent="0.3">
      <c r="A223" s="127">
        <v>44146</v>
      </c>
      <c r="B223" s="185">
        <v>661</v>
      </c>
      <c r="C223" s="185">
        <v>2</v>
      </c>
      <c r="D223" s="84">
        <v>591.7142857</v>
      </c>
      <c r="E223" s="185">
        <v>151</v>
      </c>
      <c r="F223" s="185">
        <v>-1</v>
      </c>
      <c r="G223" s="185">
        <v>68</v>
      </c>
      <c r="H223" s="185">
        <v>-4</v>
      </c>
      <c r="I223" s="185">
        <v>97</v>
      </c>
    </row>
    <row r="224" spans="1:9" s="185" customFormat="1" x14ac:dyDescent="0.3">
      <c r="A224" s="127">
        <v>44147</v>
      </c>
      <c r="B224" s="185">
        <v>687</v>
      </c>
      <c r="C224" s="185">
        <v>26</v>
      </c>
      <c r="D224" s="84">
        <v>616.57142859999999</v>
      </c>
      <c r="E224" s="185">
        <v>153</v>
      </c>
      <c r="F224" s="185">
        <v>2</v>
      </c>
      <c r="G224" s="185">
        <v>71</v>
      </c>
      <c r="H224" s="185">
        <v>3</v>
      </c>
      <c r="I224" s="185">
        <v>83</v>
      </c>
    </row>
    <row r="225" spans="1:9" s="185" customFormat="1" x14ac:dyDescent="0.3">
      <c r="A225" s="127">
        <v>44148</v>
      </c>
      <c r="B225" s="185">
        <v>705</v>
      </c>
      <c r="C225" s="185">
        <v>18</v>
      </c>
      <c r="D225" s="84">
        <v>640.85714289999999</v>
      </c>
      <c r="E225" s="185">
        <v>151</v>
      </c>
      <c r="F225" s="185">
        <v>-2</v>
      </c>
      <c r="G225" s="185">
        <v>71</v>
      </c>
      <c r="H225" s="185">
        <v>0</v>
      </c>
      <c r="I225" s="185">
        <v>111</v>
      </c>
    </row>
    <row r="226" spans="1:9" s="185" customFormat="1" x14ac:dyDescent="0.3">
      <c r="A226" s="127">
        <v>44149</v>
      </c>
      <c r="B226" s="185">
        <v>737</v>
      </c>
      <c r="C226" s="185">
        <v>32</v>
      </c>
      <c r="D226" s="84">
        <v>665</v>
      </c>
      <c r="E226" s="185">
        <v>159</v>
      </c>
      <c r="F226" s="185">
        <v>8</v>
      </c>
      <c r="G226" s="185">
        <v>70</v>
      </c>
      <c r="H226" s="185">
        <v>-1</v>
      </c>
      <c r="I226" s="185">
        <v>98</v>
      </c>
    </row>
    <row r="227" spans="1:9" s="185" customFormat="1" x14ac:dyDescent="0.3">
      <c r="A227" s="127">
        <v>44150</v>
      </c>
      <c r="B227" s="185">
        <v>781</v>
      </c>
      <c r="C227" s="185">
        <v>44</v>
      </c>
      <c r="D227" s="84">
        <v>692.57142859999999</v>
      </c>
      <c r="E227" s="185">
        <v>159</v>
      </c>
      <c r="F227" s="185">
        <v>0</v>
      </c>
      <c r="G227" s="185">
        <v>74</v>
      </c>
      <c r="H227" s="185">
        <v>4</v>
      </c>
      <c r="I227" s="185">
        <v>89</v>
      </c>
    </row>
    <row r="228" spans="1:9" s="185" customFormat="1" x14ac:dyDescent="0.3">
      <c r="A228" s="127">
        <v>44151</v>
      </c>
      <c r="B228" s="185">
        <v>835</v>
      </c>
      <c r="C228" s="185">
        <v>54</v>
      </c>
      <c r="D228" s="84">
        <v>723.57142859999999</v>
      </c>
      <c r="E228" s="185">
        <v>159</v>
      </c>
      <c r="F228" s="185">
        <v>0</v>
      </c>
      <c r="G228" s="185">
        <v>73</v>
      </c>
      <c r="H228" s="185">
        <v>-1</v>
      </c>
      <c r="I228" s="185">
        <v>112</v>
      </c>
    </row>
    <row r="229" spans="1:9" s="185" customFormat="1" x14ac:dyDescent="0.3">
      <c r="A229" s="127">
        <v>44152</v>
      </c>
      <c r="B229" s="185">
        <v>885</v>
      </c>
      <c r="C229" s="185">
        <v>50</v>
      </c>
      <c r="D229" s="84">
        <v>755.85714289999999</v>
      </c>
      <c r="E229" s="185">
        <v>173</v>
      </c>
      <c r="F229" s="185">
        <v>14</v>
      </c>
      <c r="G229" s="185">
        <v>72</v>
      </c>
      <c r="H229" s="185">
        <v>-1</v>
      </c>
      <c r="I229" s="185">
        <v>146</v>
      </c>
    </row>
    <row r="230" spans="1:9" s="185" customFormat="1" x14ac:dyDescent="0.3">
      <c r="A230" s="127">
        <v>44153</v>
      </c>
      <c r="B230" s="185">
        <v>917</v>
      </c>
      <c r="C230" s="185">
        <v>32</v>
      </c>
      <c r="D230" s="84">
        <v>792.42857140000001</v>
      </c>
      <c r="E230" s="185">
        <v>181</v>
      </c>
      <c r="F230" s="185">
        <v>8</v>
      </c>
      <c r="G230" s="185">
        <v>75</v>
      </c>
      <c r="H230" s="185">
        <v>3</v>
      </c>
      <c r="I230" s="185">
        <v>142</v>
      </c>
    </row>
    <row r="231" spans="1:9" s="185" customFormat="1" x14ac:dyDescent="0.3">
      <c r="A231" s="127">
        <v>44154</v>
      </c>
      <c r="B231" s="185">
        <v>904</v>
      </c>
      <c r="C231" s="185">
        <v>-13</v>
      </c>
      <c r="D231" s="84">
        <v>823.42857140000001</v>
      </c>
      <c r="E231" s="185">
        <v>179</v>
      </c>
      <c r="F231" s="185">
        <v>-2</v>
      </c>
      <c r="G231" s="185">
        <v>75</v>
      </c>
      <c r="H231" s="185">
        <v>0</v>
      </c>
      <c r="I231" s="185">
        <v>129</v>
      </c>
    </row>
    <row r="232" spans="1:9" s="185" customFormat="1" x14ac:dyDescent="0.3">
      <c r="A232" s="127">
        <v>44155</v>
      </c>
      <c r="B232" s="185">
        <v>891</v>
      </c>
      <c r="C232" s="185">
        <v>-13</v>
      </c>
      <c r="D232" s="84">
        <v>850</v>
      </c>
      <c r="E232" s="185">
        <v>187</v>
      </c>
      <c r="F232" s="185">
        <v>8</v>
      </c>
      <c r="G232" s="185">
        <v>85</v>
      </c>
      <c r="H232" s="185">
        <v>10</v>
      </c>
      <c r="I232" s="185">
        <v>109</v>
      </c>
    </row>
    <row r="233" spans="1:9" s="185" customFormat="1" x14ac:dyDescent="0.3">
      <c r="A233" s="127">
        <v>44156</v>
      </c>
      <c r="B233" s="185">
        <v>893</v>
      </c>
      <c r="C233" s="185">
        <v>2</v>
      </c>
      <c r="D233" s="84">
        <v>872.2857143</v>
      </c>
      <c r="E233" s="185">
        <v>192</v>
      </c>
      <c r="F233" s="185">
        <v>5</v>
      </c>
      <c r="G233" s="185">
        <v>88</v>
      </c>
      <c r="H233" s="185">
        <v>3</v>
      </c>
      <c r="I233" s="185">
        <v>136</v>
      </c>
    </row>
    <row r="234" spans="1:9" s="185" customFormat="1" x14ac:dyDescent="0.3">
      <c r="A234" s="127">
        <v>44157</v>
      </c>
      <c r="B234" s="185">
        <v>922</v>
      </c>
      <c r="C234" s="185">
        <v>29</v>
      </c>
      <c r="D234" s="84">
        <v>892.42857140000001</v>
      </c>
      <c r="E234" s="185">
        <v>204</v>
      </c>
      <c r="F234" s="185">
        <v>12</v>
      </c>
      <c r="G234" s="185">
        <v>91</v>
      </c>
      <c r="H234" s="185">
        <v>3</v>
      </c>
      <c r="I234" s="185">
        <v>121</v>
      </c>
    </row>
    <row r="235" spans="1:9" s="185" customFormat="1" x14ac:dyDescent="0.3">
      <c r="A235" s="127">
        <v>44158</v>
      </c>
      <c r="B235" s="185">
        <v>954</v>
      </c>
      <c r="C235" s="185">
        <v>32</v>
      </c>
      <c r="D235" s="84">
        <v>909.42857140000001</v>
      </c>
      <c r="E235" s="185">
        <v>205</v>
      </c>
      <c r="F235" s="185">
        <v>1</v>
      </c>
      <c r="G235" s="185">
        <v>99</v>
      </c>
      <c r="H235" s="185">
        <v>8</v>
      </c>
      <c r="I235" s="185">
        <v>112</v>
      </c>
    </row>
    <row r="236" spans="1:9" s="185" customFormat="1" x14ac:dyDescent="0.3">
      <c r="A236" s="127">
        <v>44159</v>
      </c>
      <c r="B236" s="185">
        <v>942</v>
      </c>
      <c r="C236" s="185">
        <v>-12</v>
      </c>
      <c r="D236" s="84">
        <v>917.57142859999999</v>
      </c>
      <c r="E236" s="185">
        <v>208</v>
      </c>
      <c r="F236" s="185">
        <v>3</v>
      </c>
      <c r="G236" s="185">
        <v>108</v>
      </c>
      <c r="H236" s="185">
        <v>9</v>
      </c>
      <c r="I236" s="185">
        <v>124</v>
      </c>
    </row>
    <row r="237" spans="1:9" s="185" customFormat="1" x14ac:dyDescent="0.3">
      <c r="A237" s="127">
        <v>44160</v>
      </c>
      <c r="B237" s="185">
        <v>966</v>
      </c>
      <c r="C237" s="185">
        <v>24</v>
      </c>
      <c r="D237" s="84">
        <v>917.66666669999995</v>
      </c>
      <c r="E237" s="185">
        <v>211</v>
      </c>
      <c r="F237" s="185">
        <v>3</v>
      </c>
      <c r="G237" s="185">
        <v>107</v>
      </c>
      <c r="H237" s="185">
        <v>-1</v>
      </c>
      <c r="I237" s="185">
        <v>116</v>
      </c>
    </row>
    <row r="238" spans="1:9" s="185" customFormat="1" x14ac:dyDescent="0.3">
      <c r="A238" s="127">
        <v>44161</v>
      </c>
      <c r="B238" s="185">
        <v>986</v>
      </c>
      <c r="C238" s="185">
        <v>20</v>
      </c>
      <c r="D238" s="84">
        <v>936.2857143</v>
      </c>
      <c r="E238" s="185">
        <v>209</v>
      </c>
      <c r="F238" s="185">
        <v>-2</v>
      </c>
      <c r="G238" s="185">
        <v>109</v>
      </c>
      <c r="H238" s="185">
        <v>2</v>
      </c>
      <c r="I238" s="185">
        <v>129</v>
      </c>
    </row>
    <row r="239" spans="1:9" s="185" customFormat="1" x14ac:dyDescent="0.3">
      <c r="A239" s="127">
        <v>44162</v>
      </c>
      <c r="B239" s="185">
        <v>1045</v>
      </c>
      <c r="C239" s="185">
        <v>59</v>
      </c>
      <c r="D239" s="84">
        <v>958.2857143</v>
      </c>
      <c r="E239" s="185">
        <v>225</v>
      </c>
      <c r="F239" s="185">
        <v>16</v>
      </c>
      <c r="G239" s="185">
        <v>111</v>
      </c>
      <c r="H239" s="185">
        <v>2</v>
      </c>
      <c r="I239" s="185">
        <v>111</v>
      </c>
    </row>
    <row r="240" spans="1:9" s="185" customFormat="1" x14ac:dyDescent="0.3">
      <c r="A240" s="127">
        <v>44163</v>
      </c>
      <c r="B240" s="185">
        <v>1081</v>
      </c>
      <c r="C240" s="185">
        <v>36</v>
      </c>
      <c r="D240" s="84">
        <v>985.14285710000001</v>
      </c>
      <c r="E240" s="185">
        <v>238</v>
      </c>
      <c r="F240" s="185">
        <v>13</v>
      </c>
      <c r="G240" s="185">
        <v>110</v>
      </c>
      <c r="H240" s="185">
        <v>-1</v>
      </c>
      <c r="I240" s="185">
        <v>139</v>
      </c>
    </row>
    <row r="241" spans="1:9" s="185" customFormat="1" x14ac:dyDescent="0.3">
      <c r="A241" s="127">
        <v>44164</v>
      </c>
      <c r="B241" s="185">
        <v>1174</v>
      </c>
      <c r="C241" s="185">
        <v>93</v>
      </c>
      <c r="D241" s="84">
        <v>1021.142857</v>
      </c>
      <c r="E241" s="185">
        <v>244</v>
      </c>
      <c r="F241" s="185">
        <v>6</v>
      </c>
      <c r="G241" s="185">
        <v>126</v>
      </c>
      <c r="H241" s="185">
        <v>16</v>
      </c>
      <c r="I241" s="185">
        <v>159</v>
      </c>
    </row>
    <row r="242" spans="1:9" s="185" customFormat="1" x14ac:dyDescent="0.3">
      <c r="A242" s="127">
        <v>44165</v>
      </c>
      <c r="B242" s="185">
        <v>1191</v>
      </c>
      <c r="C242" s="185">
        <v>17</v>
      </c>
      <c r="D242" s="84">
        <v>1055</v>
      </c>
      <c r="E242" s="185">
        <v>239</v>
      </c>
      <c r="F242" s="185">
        <v>-5</v>
      </c>
      <c r="G242" s="185">
        <v>130</v>
      </c>
      <c r="H242" s="185">
        <v>4</v>
      </c>
      <c r="I242" s="185">
        <v>127</v>
      </c>
    </row>
    <row r="243" spans="1:9" s="185" customFormat="1" x14ac:dyDescent="0.3">
      <c r="A243" s="127">
        <v>44166</v>
      </c>
      <c r="B243" s="185">
        <v>1259</v>
      </c>
      <c r="C243" s="185">
        <v>68</v>
      </c>
      <c r="D243" s="84">
        <v>1100.2857140000001</v>
      </c>
      <c r="E243" s="185">
        <v>264</v>
      </c>
      <c r="F243" s="185">
        <v>25</v>
      </c>
      <c r="G243" s="185">
        <v>126</v>
      </c>
      <c r="H243" s="185">
        <v>-4</v>
      </c>
      <c r="I243" s="185">
        <v>186</v>
      </c>
    </row>
    <row r="244" spans="1:9" s="185" customFormat="1" x14ac:dyDescent="0.3">
      <c r="A244" s="127">
        <v>44167</v>
      </c>
      <c r="B244" s="185">
        <v>1324</v>
      </c>
      <c r="C244" s="185">
        <v>65</v>
      </c>
      <c r="D244" s="84">
        <v>1151.4285709999999</v>
      </c>
      <c r="E244" s="185">
        <v>261</v>
      </c>
      <c r="F244" s="185">
        <v>-3</v>
      </c>
      <c r="G244" s="185">
        <v>137</v>
      </c>
      <c r="H244" s="185">
        <v>11</v>
      </c>
      <c r="I244" s="185">
        <v>208</v>
      </c>
    </row>
    <row r="245" spans="1:9" s="185" customFormat="1" x14ac:dyDescent="0.3">
      <c r="A245" s="127">
        <v>44168</v>
      </c>
      <c r="B245" s="185">
        <v>1394</v>
      </c>
      <c r="C245" s="185">
        <v>70</v>
      </c>
      <c r="D245" s="84">
        <v>1209.7142859999999</v>
      </c>
      <c r="E245" s="185">
        <v>278</v>
      </c>
      <c r="F245" s="185">
        <v>17</v>
      </c>
      <c r="G245" s="185">
        <v>134</v>
      </c>
      <c r="H245" s="185">
        <v>-3</v>
      </c>
      <c r="I245" s="185">
        <v>185</v>
      </c>
    </row>
    <row r="246" spans="1:9" s="185" customFormat="1" x14ac:dyDescent="0.3">
      <c r="A246" s="127">
        <v>44169</v>
      </c>
      <c r="B246" s="185">
        <v>1428</v>
      </c>
      <c r="C246" s="185">
        <v>34</v>
      </c>
      <c r="D246" s="84">
        <v>1264.4285709999999</v>
      </c>
      <c r="E246" s="185">
        <v>283</v>
      </c>
      <c r="F246" s="185">
        <v>5</v>
      </c>
      <c r="G246" s="185">
        <v>138</v>
      </c>
      <c r="H246" s="185">
        <v>4</v>
      </c>
      <c r="I246" s="185">
        <v>187</v>
      </c>
    </row>
    <row r="247" spans="1:9" s="185" customFormat="1" x14ac:dyDescent="0.3">
      <c r="A247" s="127">
        <v>44170</v>
      </c>
      <c r="B247" s="185">
        <v>1416</v>
      </c>
      <c r="C247" s="185">
        <v>-12</v>
      </c>
      <c r="D247" s="84">
        <v>1312.2857140000001</v>
      </c>
      <c r="E247" s="185">
        <v>298</v>
      </c>
      <c r="F247" s="185">
        <v>15</v>
      </c>
      <c r="G247" s="185">
        <v>139</v>
      </c>
      <c r="H247" s="185">
        <v>1</v>
      </c>
      <c r="I247" s="185">
        <v>192</v>
      </c>
    </row>
    <row r="248" spans="1:9" s="185" customFormat="1" x14ac:dyDescent="0.3">
      <c r="A248" s="127">
        <v>44171</v>
      </c>
      <c r="B248" s="185">
        <v>1516</v>
      </c>
      <c r="C248" s="185">
        <v>100</v>
      </c>
      <c r="D248" s="84">
        <v>1361.142857</v>
      </c>
      <c r="E248" s="185">
        <v>302</v>
      </c>
      <c r="F248" s="185">
        <v>4</v>
      </c>
      <c r="G248" s="185">
        <v>153</v>
      </c>
      <c r="H248" s="185">
        <v>14</v>
      </c>
      <c r="I248" s="185">
        <v>185</v>
      </c>
    </row>
    <row r="249" spans="1:9" s="185" customFormat="1" x14ac:dyDescent="0.3">
      <c r="A249" s="127">
        <v>44172</v>
      </c>
      <c r="B249" s="185">
        <v>1552</v>
      </c>
      <c r="C249" s="185">
        <v>36</v>
      </c>
      <c r="D249" s="84">
        <v>1412.7142859999999</v>
      </c>
      <c r="E249" s="185">
        <v>310</v>
      </c>
      <c r="F249" s="185">
        <v>8</v>
      </c>
      <c r="G249" s="185">
        <v>166</v>
      </c>
      <c r="H249" s="185">
        <v>13</v>
      </c>
      <c r="I249" s="185">
        <v>176</v>
      </c>
    </row>
    <row r="250" spans="1:9" s="185" customFormat="1" x14ac:dyDescent="0.3">
      <c r="A250" s="127">
        <v>44173</v>
      </c>
      <c r="B250" s="185">
        <v>1576</v>
      </c>
      <c r="C250" s="185">
        <v>24</v>
      </c>
      <c r="D250" s="84">
        <v>1458</v>
      </c>
      <c r="E250" s="185">
        <v>308</v>
      </c>
      <c r="F250" s="185">
        <v>-2</v>
      </c>
      <c r="G250" s="185">
        <v>162</v>
      </c>
      <c r="H250" s="185">
        <v>-4</v>
      </c>
      <c r="I250" s="185">
        <v>235</v>
      </c>
    </row>
    <row r="251" spans="1:9" s="185" customFormat="1" x14ac:dyDescent="0.3">
      <c r="A251" s="127">
        <v>44174</v>
      </c>
      <c r="B251" s="185">
        <v>1607</v>
      </c>
      <c r="C251" s="185">
        <v>31</v>
      </c>
      <c r="D251" s="84">
        <v>1498.4285709999999</v>
      </c>
      <c r="E251" s="185">
        <v>307</v>
      </c>
      <c r="F251" s="185">
        <v>-1</v>
      </c>
      <c r="G251" s="185">
        <v>168</v>
      </c>
      <c r="H251" s="185">
        <v>6</v>
      </c>
      <c r="I251" s="185">
        <v>251</v>
      </c>
    </row>
    <row r="252" spans="1:9" s="185" customFormat="1" x14ac:dyDescent="0.3">
      <c r="A252" s="127">
        <v>44175</v>
      </c>
      <c r="B252" s="185">
        <v>1605</v>
      </c>
      <c r="C252" s="185">
        <v>-2</v>
      </c>
      <c r="D252" s="84">
        <v>1528.5714290000001</v>
      </c>
      <c r="E252" s="185">
        <v>309</v>
      </c>
      <c r="F252" s="185">
        <v>2</v>
      </c>
      <c r="G252" s="185">
        <v>165</v>
      </c>
      <c r="H252" s="185">
        <v>-3</v>
      </c>
      <c r="I252" s="185">
        <v>222</v>
      </c>
    </row>
    <row r="253" spans="1:9" s="185" customFormat="1" x14ac:dyDescent="0.3">
      <c r="A253" s="127">
        <v>44176</v>
      </c>
      <c r="B253" s="185">
        <v>1670</v>
      </c>
      <c r="C253" s="185">
        <v>65</v>
      </c>
      <c r="D253" s="84">
        <v>1563.142857</v>
      </c>
      <c r="E253" s="185">
        <v>334</v>
      </c>
      <c r="F253" s="185">
        <v>25</v>
      </c>
      <c r="G253" s="185">
        <v>170</v>
      </c>
      <c r="H253" s="185">
        <v>5</v>
      </c>
      <c r="I253" s="185">
        <v>237</v>
      </c>
    </row>
    <row r="254" spans="1:9" s="185" customFormat="1" x14ac:dyDescent="0.3">
      <c r="A254" s="127">
        <v>44177</v>
      </c>
      <c r="B254" s="185">
        <v>1707</v>
      </c>
      <c r="C254" s="185">
        <v>37</v>
      </c>
      <c r="D254" s="84">
        <v>1604.7142859999999</v>
      </c>
      <c r="E254" s="185">
        <v>342</v>
      </c>
      <c r="F254" s="185">
        <v>8</v>
      </c>
      <c r="G254" s="185">
        <v>178</v>
      </c>
      <c r="H254" s="185">
        <v>8</v>
      </c>
      <c r="I254" s="185">
        <v>253</v>
      </c>
    </row>
    <row r="255" spans="1:9" s="185" customFormat="1" x14ac:dyDescent="0.3">
      <c r="A255" s="127">
        <v>44178</v>
      </c>
      <c r="B255" s="185">
        <v>1788</v>
      </c>
      <c r="C255" s="185">
        <v>81</v>
      </c>
      <c r="D255" s="84">
        <v>1643.5714290000001</v>
      </c>
      <c r="E255" s="185">
        <v>354</v>
      </c>
      <c r="F255" s="185">
        <v>12</v>
      </c>
      <c r="G255" s="185">
        <v>186</v>
      </c>
      <c r="H255" s="185">
        <v>8</v>
      </c>
      <c r="I255" s="185">
        <v>194</v>
      </c>
    </row>
    <row r="256" spans="1:9" s="185" customFormat="1" x14ac:dyDescent="0.3">
      <c r="A256" s="127">
        <v>44179</v>
      </c>
      <c r="B256" s="185">
        <v>1834</v>
      </c>
      <c r="C256" s="185">
        <v>46</v>
      </c>
      <c r="D256" s="84">
        <v>1683.857143</v>
      </c>
      <c r="E256" s="185">
        <v>371</v>
      </c>
      <c r="F256" s="185">
        <v>17</v>
      </c>
      <c r="G256" s="185">
        <v>200</v>
      </c>
      <c r="H256" s="185">
        <v>14</v>
      </c>
      <c r="I256" s="185">
        <v>211</v>
      </c>
    </row>
    <row r="257" spans="1:9" s="185" customFormat="1" x14ac:dyDescent="0.3">
      <c r="A257" s="127">
        <v>44180</v>
      </c>
      <c r="B257" s="185">
        <v>1851</v>
      </c>
      <c r="C257" s="185">
        <v>17</v>
      </c>
      <c r="D257" s="84">
        <v>1723.142857</v>
      </c>
      <c r="E257" s="185">
        <v>382</v>
      </c>
      <c r="F257" s="185">
        <v>11</v>
      </c>
      <c r="G257" s="185">
        <v>205</v>
      </c>
      <c r="H257" s="185">
        <v>5</v>
      </c>
      <c r="I257" s="185">
        <v>234</v>
      </c>
    </row>
    <row r="258" spans="1:9" s="185" customFormat="1" x14ac:dyDescent="0.3">
      <c r="A258" s="127">
        <v>44181</v>
      </c>
      <c r="B258" s="185">
        <v>1871</v>
      </c>
      <c r="C258" s="185">
        <v>20</v>
      </c>
      <c r="D258" s="84">
        <v>1760.857143</v>
      </c>
      <c r="E258" s="185">
        <v>383</v>
      </c>
      <c r="F258" s="185">
        <v>1</v>
      </c>
      <c r="G258" s="185">
        <v>207</v>
      </c>
      <c r="H258" s="185">
        <v>2</v>
      </c>
      <c r="I258" s="185">
        <v>244</v>
      </c>
    </row>
    <row r="259" spans="1:9" s="185" customFormat="1" x14ac:dyDescent="0.3">
      <c r="A259" s="127">
        <v>44182</v>
      </c>
      <c r="B259" s="185">
        <v>1874</v>
      </c>
      <c r="C259" s="185">
        <v>3</v>
      </c>
      <c r="D259" s="84">
        <v>1799.2857140000001</v>
      </c>
      <c r="E259" s="185">
        <v>370</v>
      </c>
      <c r="F259" s="185">
        <v>-13</v>
      </c>
      <c r="G259" s="185">
        <v>204</v>
      </c>
      <c r="H259" s="185">
        <v>-3</v>
      </c>
      <c r="I259" s="185">
        <v>245</v>
      </c>
    </row>
    <row r="260" spans="1:9" s="185" customFormat="1" x14ac:dyDescent="0.3">
      <c r="A260" s="127">
        <v>44183</v>
      </c>
      <c r="B260" s="185">
        <v>1927</v>
      </c>
      <c r="C260" s="185">
        <v>53</v>
      </c>
      <c r="D260" s="84">
        <v>1836</v>
      </c>
      <c r="E260" s="185">
        <v>383</v>
      </c>
      <c r="F260" s="185">
        <v>13</v>
      </c>
      <c r="G260" s="185">
        <v>196</v>
      </c>
      <c r="H260" s="185">
        <v>-8</v>
      </c>
      <c r="I260" s="185">
        <v>201</v>
      </c>
    </row>
    <row r="261" spans="1:9" s="185" customFormat="1" x14ac:dyDescent="0.3">
      <c r="A261" s="127">
        <v>44184</v>
      </c>
      <c r="B261" s="185">
        <v>1919</v>
      </c>
      <c r="C261" s="185">
        <v>-8</v>
      </c>
      <c r="D261" s="84">
        <v>1866.2857140000001</v>
      </c>
      <c r="E261" s="185">
        <v>387</v>
      </c>
      <c r="F261" s="185">
        <v>4</v>
      </c>
      <c r="G261" s="185">
        <v>205</v>
      </c>
      <c r="H261" s="185">
        <v>9</v>
      </c>
      <c r="I261" s="185">
        <v>231</v>
      </c>
    </row>
    <row r="262" spans="1:9" s="185" customFormat="1" x14ac:dyDescent="0.3">
      <c r="A262" s="127">
        <v>44185</v>
      </c>
      <c r="B262" s="185">
        <v>1991</v>
      </c>
      <c r="C262" s="185">
        <v>72</v>
      </c>
      <c r="D262" s="84">
        <v>1895.2857140000001</v>
      </c>
      <c r="E262" s="185">
        <v>410</v>
      </c>
      <c r="F262" s="185">
        <v>23</v>
      </c>
      <c r="G262" s="185">
        <v>215</v>
      </c>
      <c r="H262" s="185">
        <v>10</v>
      </c>
      <c r="I262" s="185">
        <v>239</v>
      </c>
    </row>
    <row r="263" spans="1:9" s="185" customFormat="1" x14ac:dyDescent="0.3">
      <c r="A263" s="127">
        <v>44186</v>
      </c>
      <c r="B263" s="185">
        <v>2004</v>
      </c>
      <c r="C263" s="185">
        <v>13</v>
      </c>
      <c r="D263" s="84">
        <v>1919.5714290000001</v>
      </c>
      <c r="E263" s="185">
        <v>412</v>
      </c>
      <c r="F263" s="185">
        <v>2</v>
      </c>
      <c r="G263" s="185">
        <v>233</v>
      </c>
      <c r="H263" s="185">
        <v>18</v>
      </c>
      <c r="I263" s="185">
        <v>186</v>
      </c>
    </row>
    <row r="264" spans="1:9" s="185" customFormat="1" ht="14.25" customHeight="1" x14ac:dyDescent="0.3">
      <c r="A264" s="127">
        <v>44187</v>
      </c>
      <c r="B264" s="185">
        <v>2066</v>
      </c>
      <c r="C264" s="185">
        <v>62</v>
      </c>
      <c r="D264" s="84">
        <v>1950.2857140000001</v>
      </c>
      <c r="E264" s="185">
        <v>409</v>
      </c>
      <c r="F264" s="185">
        <v>-3</v>
      </c>
      <c r="G264" s="185">
        <v>226</v>
      </c>
      <c r="H264" s="185">
        <v>-7</v>
      </c>
      <c r="I264" s="185">
        <v>255</v>
      </c>
    </row>
    <row r="265" spans="1:9" s="185" customFormat="1" x14ac:dyDescent="0.3">
      <c r="A265" s="127">
        <v>44188</v>
      </c>
      <c r="B265" s="185">
        <v>2095</v>
      </c>
      <c r="C265" s="185">
        <v>29</v>
      </c>
      <c r="D265" s="84">
        <v>1982.2857140000001</v>
      </c>
      <c r="E265" s="185">
        <v>409</v>
      </c>
      <c r="F265" s="185">
        <v>0</v>
      </c>
      <c r="G265" s="185">
        <v>232</v>
      </c>
      <c r="H265" s="185">
        <v>6</v>
      </c>
      <c r="I265" s="185">
        <v>268</v>
      </c>
    </row>
    <row r="266" spans="1:9" s="185" customFormat="1" x14ac:dyDescent="0.3">
      <c r="A266" s="127">
        <v>44189</v>
      </c>
      <c r="B266" s="185">
        <v>2091</v>
      </c>
      <c r="C266" s="185">
        <v>-4</v>
      </c>
      <c r="D266" s="84">
        <v>2013.2857140000001</v>
      </c>
      <c r="E266" s="185">
        <v>409</v>
      </c>
      <c r="F266" s="185">
        <v>0</v>
      </c>
      <c r="G266" s="185">
        <v>250</v>
      </c>
      <c r="H266" s="185">
        <v>18</v>
      </c>
      <c r="I266" s="185">
        <v>248</v>
      </c>
    </row>
    <row r="267" spans="1:9" s="185" customFormat="1" x14ac:dyDescent="0.3">
      <c r="A267" s="127">
        <v>44190</v>
      </c>
      <c r="B267" s="185">
        <v>2077</v>
      </c>
      <c r="C267" s="185">
        <v>-14</v>
      </c>
      <c r="D267" s="84">
        <v>2034.7142859999999</v>
      </c>
      <c r="E267" s="185">
        <v>416</v>
      </c>
      <c r="F267" s="185">
        <v>7</v>
      </c>
      <c r="G267" s="185">
        <v>232</v>
      </c>
      <c r="H267" s="185">
        <v>-18</v>
      </c>
      <c r="I267" s="185">
        <v>247</v>
      </c>
    </row>
    <row r="268" spans="1:9" s="185" customFormat="1" x14ac:dyDescent="0.3">
      <c r="A268" s="127">
        <v>44191</v>
      </c>
      <c r="B268" s="185">
        <v>2156</v>
      </c>
      <c r="C268" s="185">
        <v>79</v>
      </c>
      <c r="D268" s="84">
        <v>2068.5714290000001</v>
      </c>
      <c r="E268" s="185">
        <v>416</v>
      </c>
      <c r="F268" s="185">
        <v>0</v>
      </c>
      <c r="G268" s="185">
        <v>230</v>
      </c>
      <c r="H268" s="185">
        <v>-2</v>
      </c>
      <c r="I268" s="185">
        <v>223</v>
      </c>
    </row>
    <row r="269" spans="1:9" s="185" customFormat="1" x14ac:dyDescent="0.3">
      <c r="A269" s="127">
        <v>44192</v>
      </c>
      <c r="B269" s="185">
        <v>2230</v>
      </c>
      <c r="C269" s="185">
        <v>74</v>
      </c>
      <c r="D269" s="84">
        <v>2102.7142859999999</v>
      </c>
      <c r="E269" s="185">
        <v>430</v>
      </c>
      <c r="F269" s="185">
        <v>14</v>
      </c>
      <c r="G269" s="185">
        <v>234</v>
      </c>
      <c r="H269" s="185">
        <v>4</v>
      </c>
      <c r="I269" s="185">
        <v>251</v>
      </c>
    </row>
    <row r="270" spans="1:9" s="185" customFormat="1" x14ac:dyDescent="0.3">
      <c r="A270" s="127">
        <v>44193</v>
      </c>
      <c r="B270" s="185">
        <v>2259</v>
      </c>
      <c r="C270" s="185">
        <v>27</v>
      </c>
      <c r="D270" s="84">
        <f>AVERAGE(B263:B270)</f>
        <v>2122.25</v>
      </c>
      <c r="E270" s="185">
        <v>431</v>
      </c>
      <c r="F270" s="185">
        <v>0</v>
      </c>
      <c r="G270" s="185">
        <v>225</v>
      </c>
      <c r="H270" s="185">
        <v>-9</v>
      </c>
      <c r="I270" s="185">
        <v>223</v>
      </c>
    </row>
    <row r="271" spans="1:9" s="185" customFormat="1" x14ac:dyDescent="0.3">
      <c r="A271" s="127">
        <v>44194</v>
      </c>
      <c r="B271" s="185">
        <v>2257</v>
      </c>
      <c r="C271" s="185">
        <f>B271-B270</f>
        <v>-2</v>
      </c>
      <c r="D271" s="84">
        <f>AVERAGE(B264:B271)</f>
        <v>2153.875</v>
      </c>
      <c r="E271" s="185">
        <v>433</v>
      </c>
      <c r="F271" s="185">
        <v>2</v>
      </c>
      <c r="G271" s="185">
        <v>231</v>
      </c>
      <c r="H271" s="185">
        <v>6</v>
      </c>
      <c r="I271" s="185">
        <v>266</v>
      </c>
    </row>
    <row r="272" spans="1:9" s="185" customFormat="1" x14ac:dyDescent="0.3">
      <c r="A272" s="127">
        <v>44195</v>
      </c>
      <c r="B272" s="185">
        <v>2271</v>
      </c>
      <c r="C272" s="185">
        <v>14</v>
      </c>
      <c r="D272" s="84">
        <f>AVERAGE(B265:B272)</f>
        <v>2179.5</v>
      </c>
      <c r="E272" s="185">
        <v>417</v>
      </c>
      <c r="F272" s="185">
        <v>-16</v>
      </c>
      <c r="G272" s="185">
        <v>240</v>
      </c>
      <c r="H272" s="185">
        <v>9</v>
      </c>
      <c r="I272" s="185">
        <v>294</v>
      </c>
    </row>
    <row r="273" spans="1:9" s="185" customFormat="1" x14ac:dyDescent="0.3">
      <c r="A273" s="127">
        <v>44196</v>
      </c>
      <c r="B273" s="185">
        <v>2323</v>
      </c>
      <c r="C273" s="185">
        <f>B273-B271</f>
        <v>66</v>
      </c>
      <c r="D273" s="84">
        <f>AVERAGE(B266:B273)</f>
        <v>2208</v>
      </c>
      <c r="E273" s="185">
        <v>429</v>
      </c>
      <c r="F273" s="185">
        <f>E273-E271</f>
        <v>-4</v>
      </c>
      <c r="G273" s="185">
        <v>258</v>
      </c>
      <c r="H273" s="185">
        <v>18</v>
      </c>
      <c r="I273" s="185">
        <v>301</v>
      </c>
    </row>
    <row r="274" spans="1:9" s="185" customFormat="1" x14ac:dyDescent="0.3">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85">
        <v>279</v>
      </c>
    </row>
    <row r="275" spans="1:9" s="185" customFormat="1" x14ac:dyDescent="0.3">
      <c r="A275" s="127">
        <v>44198</v>
      </c>
      <c r="B275" s="185">
        <v>2291</v>
      </c>
      <c r="C275" s="185">
        <f t="shared" si="0"/>
        <v>11</v>
      </c>
      <c r="D275" s="84">
        <f t="shared" si="1"/>
        <v>2258.375</v>
      </c>
      <c r="E275" s="185">
        <v>416</v>
      </c>
      <c r="F275" s="185">
        <f t="shared" si="2"/>
        <v>4</v>
      </c>
      <c r="G275" s="185">
        <v>258</v>
      </c>
      <c r="H275" s="185">
        <v>12</v>
      </c>
      <c r="I275" s="185">
        <v>229</v>
      </c>
    </row>
    <row r="276" spans="1:9" s="185" customFormat="1" x14ac:dyDescent="0.3">
      <c r="A276" s="127">
        <v>44199</v>
      </c>
      <c r="B276" s="185">
        <v>2339</v>
      </c>
      <c r="C276" s="185">
        <f t="shared" si="0"/>
        <v>48</v>
      </c>
      <c r="D276" s="84">
        <f t="shared" si="1"/>
        <v>2281.25</v>
      </c>
      <c r="E276" s="185">
        <v>423</v>
      </c>
      <c r="F276" s="185">
        <f t="shared" si="2"/>
        <v>7</v>
      </c>
      <c r="G276" s="185">
        <v>258</v>
      </c>
      <c r="H276" s="185">
        <v>0</v>
      </c>
      <c r="I276" s="185">
        <v>245</v>
      </c>
    </row>
    <row r="277" spans="1:9" s="185" customFormat="1" x14ac:dyDescent="0.3">
      <c r="A277" s="127">
        <v>44200</v>
      </c>
      <c r="B277" s="185">
        <v>2428</v>
      </c>
      <c r="C277" s="185">
        <f t="shared" si="0"/>
        <v>89</v>
      </c>
      <c r="D277" s="84">
        <f t="shared" si="1"/>
        <v>2306</v>
      </c>
      <c r="E277" s="39">
        <v>425</v>
      </c>
      <c r="F277" s="185">
        <f t="shared" si="2"/>
        <v>2</v>
      </c>
      <c r="G277" s="87">
        <v>264</v>
      </c>
      <c r="H277" s="87">
        <v>6</v>
      </c>
      <c r="I277" s="185">
        <v>223</v>
      </c>
    </row>
    <row r="278" spans="1:9" s="185" customFormat="1" x14ac:dyDescent="0.3">
      <c r="A278" s="127">
        <v>44201</v>
      </c>
      <c r="B278" s="185">
        <v>2416</v>
      </c>
      <c r="C278" s="185">
        <f t="shared" si="0"/>
        <v>-12</v>
      </c>
      <c r="D278" s="84">
        <f t="shared" si="1"/>
        <v>2325.625</v>
      </c>
      <c r="E278" s="185">
        <v>442</v>
      </c>
      <c r="F278" s="185">
        <f t="shared" si="2"/>
        <v>17</v>
      </c>
      <c r="G278" s="185">
        <v>281</v>
      </c>
      <c r="H278" s="185">
        <v>17</v>
      </c>
      <c r="I278" s="185">
        <v>315</v>
      </c>
    </row>
    <row r="279" spans="1:9" s="185" customFormat="1" x14ac:dyDescent="0.3">
      <c r="A279" s="127">
        <v>44202</v>
      </c>
      <c r="B279" s="185">
        <v>2386</v>
      </c>
      <c r="C279" s="185">
        <f t="shared" si="0"/>
        <v>-30</v>
      </c>
      <c r="D279" s="84">
        <f t="shared" si="1"/>
        <v>2341.75</v>
      </c>
      <c r="E279" s="185">
        <v>455</v>
      </c>
      <c r="F279" s="185">
        <f t="shared" si="2"/>
        <v>13</v>
      </c>
      <c r="G279" s="185">
        <v>277</v>
      </c>
      <c r="H279" s="185">
        <v>-4</v>
      </c>
      <c r="I279" s="185">
        <v>262</v>
      </c>
    </row>
    <row r="280" spans="1:9" s="185" customFormat="1" x14ac:dyDescent="0.3">
      <c r="A280" s="127">
        <v>44203</v>
      </c>
      <c r="B280" s="185">
        <v>2311</v>
      </c>
      <c r="C280" s="185">
        <f t="shared" si="0"/>
        <v>-75</v>
      </c>
      <c r="D280" s="84">
        <f t="shared" si="1"/>
        <v>2346.75</v>
      </c>
      <c r="E280" s="39">
        <v>440</v>
      </c>
      <c r="F280" s="185">
        <f t="shared" si="2"/>
        <v>-15</v>
      </c>
      <c r="G280" s="87">
        <v>280</v>
      </c>
      <c r="H280" s="185">
        <v>3</v>
      </c>
      <c r="I280" s="185">
        <v>281</v>
      </c>
    </row>
    <row r="281" spans="1:9" s="185" customFormat="1" x14ac:dyDescent="0.3">
      <c r="A281" s="127">
        <v>44204</v>
      </c>
      <c r="B281" s="185">
        <v>2291</v>
      </c>
      <c r="C281" s="185">
        <f t="shared" si="0"/>
        <v>-20</v>
      </c>
      <c r="D281" s="84">
        <f t="shared" si="1"/>
        <v>2342.75</v>
      </c>
      <c r="E281" s="185">
        <v>445</v>
      </c>
      <c r="F281" s="185">
        <f t="shared" si="2"/>
        <v>5</v>
      </c>
      <c r="G281" s="185">
        <v>280</v>
      </c>
      <c r="H281" s="185">
        <v>0</v>
      </c>
      <c r="I281" s="185">
        <v>267</v>
      </c>
    </row>
    <row r="282" spans="1:9" s="185" customFormat="1" x14ac:dyDescent="0.3">
      <c r="A282" s="127">
        <v>44205</v>
      </c>
      <c r="B282" s="185">
        <v>2225</v>
      </c>
      <c r="C282" s="185">
        <f t="shared" si="0"/>
        <v>-66</v>
      </c>
      <c r="D282" s="84">
        <f t="shared" si="1"/>
        <v>2335.875</v>
      </c>
      <c r="E282" s="185">
        <v>459</v>
      </c>
      <c r="F282" s="185">
        <f t="shared" si="2"/>
        <v>14</v>
      </c>
      <c r="G282" s="185">
        <v>282</v>
      </c>
      <c r="H282" s="185">
        <v>2</v>
      </c>
      <c r="I282" s="185">
        <v>257</v>
      </c>
    </row>
    <row r="283" spans="1:9" s="185" customFormat="1" x14ac:dyDescent="0.3">
      <c r="A283" s="127">
        <v>44206</v>
      </c>
      <c r="B283" s="185">
        <v>2211</v>
      </c>
      <c r="C283" s="185">
        <f t="shared" si="0"/>
        <v>-14</v>
      </c>
      <c r="D283" s="84">
        <f t="shared" si="1"/>
        <v>2325.875</v>
      </c>
      <c r="E283" s="39">
        <v>451</v>
      </c>
      <c r="F283" s="185">
        <f t="shared" si="2"/>
        <v>-8</v>
      </c>
      <c r="G283" s="185">
        <v>285</v>
      </c>
      <c r="H283" s="185">
        <f t="shared" ref="H283:H364" si="3">G283-G282</f>
        <v>3</v>
      </c>
      <c r="I283" s="185">
        <v>213</v>
      </c>
    </row>
    <row r="284" spans="1:9" s="185" customFormat="1" x14ac:dyDescent="0.3">
      <c r="A284" s="127">
        <v>44207</v>
      </c>
      <c r="B284" s="185">
        <v>2219</v>
      </c>
      <c r="C284" s="185">
        <f t="shared" si="0"/>
        <v>8</v>
      </c>
      <c r="D284" s="84">
        <f t="shared" si="1"/>
        <v>2310.875</v>
      </c>
      <c r="E284" s="185">
        <v>451</v>
      </c>
      <c r="F284" s="185">
        <f t="shared" si="2"/>
        <v>0</v>
      </c>
      <c r="G284" s="87">
        <v>271</v>
      </c>
      <c r="H284" s="185">
        <f t="shared" si="3"/>
        <v>-14</v>
      </c>
      <c r="I284" s="185">
        <v>189</v>
      </c>
    </row>
    <row r="285" spans="1:9" s="185" customFormat="1" x14ac:dyDescent="0.3">
      <c r="A285" s="127">
        <v>44208</v>
      </c>
      <c r="B285" s="185">
        <v>2205</v>
      </c>
      <c r="C285" s="185">
        <f t="shared" si="0"/>
        <v>-14</v>
      </c>
      <c r="D285" s="84">
        <f t="shared" si="1"/>
        <v>2283</v>
      </c>
      <c r="E285" s="185">
        <v>461</v>
      </c>
      <c r="F285" s="185">
        <f t="shared" si="2"/>
        <v>10</v>
      </c>
      <c r="G285" s="185">
        <v>286</v>
      </c>
      <c r="H285" s="185">
        <f t="shared" si="3"/>
        <v>15</v>
      </c>
      <c r="I285" s="185">
        <v>270</v>
      </c>
    </row>
    <row r="286" spans="1:9" s="185" customFormat="1" x14ac:dyDescent="0.3">
      <c r="A286" s="127">
        <v>44209</v>
      </c>
      <c r="B286" s="185">
        <v>2226</v>
      </c>
      <c r="C286" s="185">
        <f t="shared" si="0"/>
        <v>21</v>
      </c>
      <c r="D286" s="84">
        <f t="shared" si="1"/>
        <v>2259.25</v>
      </c>
      <c r="E286" s="185">
        <v>454</v>
      </c>
      <c r="F286" s="185">
        <f t="shared" si="2"/>
        <v>-7</v>
      </c>
      <c r="G286" s="185">
        <v>294</v>
      </c>
      <c r="H286" s="185">
        <f t="shared" si="3"/>
        <v>8</v>
      </c>
      <c r="I286" s="185">
        <v>331</v>
      </c>
    </row>
    <row r="287" spans="1:9" s="185" customFormat="1" x14ac:dyDescent="0.3">
      <c r="A287" s="127">
        <v>44210</v>
      </c>
      <c r="B287" s="185">
        <v>2201</v>
      </c>
      <c r="C287" s="185">
        <f t="shared" si="0"/>
        <v>-25</v>
      </c>
      <c r="D287" s="84">
        <f t="shared" si="1"/>
        <v>2236.125</v>
      </c>
      <c r="E287" s="185">
        <v>451</v>
      </c>
      <c r="F287" s="185">
        <f t="shared" si="2"/>
        <v>-3</v>
      </c>
      <c r="G287" s="185">
        <v>293</v>
      </c>
      <c r="H287" s="185">
        <f t="shared" si="3"/>
        <v>-1</v>
      </c>
      <c r="I287" s="185">
        <v>299</v>
      </c>
    </row>
    <row r="288" spans="1:9" s="185" customFormat="1" x14ac:dyDescent="0.3">
      <c r="A288" s="127">
        <v>44211</v>
      </c>
      <c r="B288" s="185">
        <v>2197</v>
      </c>
      <c r="C288" s="185">
        <f t="shared" si="0"/>
        <v>-4</v>
      </c>
      <c r="D288" s="84">
        <f t="shared" si="1"/>
        <v>2221.875</v>
      </c>
      <c r="E288" s="185">
        <v>433</v>
      </c>
      <c r="F288" s="185">
        <f t="shared" si="2"/>
        <v>-18</v>
      </c>
      <c r="G288" s="185">
        <v>294</v>
      </c>
      <c r="H288" s="185">
        <f t="shared" si="3"/>
        <v>1</v>
      </c>
      <c r="I288" s="185">
        <v>280</v>
      </c>
    </row>
    <row r="289" spans="1:9" s="185" customFormat="1" x14ac:dyDescent="0.3">
      <c r="A289" s="127">
        <v>44212</v>
      </c>
      <c r="B289" s="185">
        <v>2165</v>
      </c>
      <c r="C289" s="185">
        <f t="shared" si="0"/>
        <v>-32</v>
      </c>
      <c r="D289" s="84">
        <f t="shared" si="1"/>
        <v>2206.125</v>
      </c>
      <c r="E289" s="185">
        <v>433</v>
      </c>
      <c r="F289" s="185">
        <f t="shared" si="2"/>
        <v>0</v>
      </c>
      <c r="G289" s="185">
        <v>288</v>
      </c>
      <c r="H289" s="185">
        <f t="shared" si="3"/>
        <v>-6</v>
      </c>
      <c r="I289" s="185">
        <v>270</v>
      </c>
    </row>
    <row r="290" spans="1:9" s="185" customFormat="1" x14ac:dyDescent="0.3">
      <c r="A290" s="127">
        <v>44213</v>
      </c>
      <c r="B290" s="185">
        <v>2206</v>
      </c>
      <c r="C290" s="185">
        <f t="shared" si="0"/>
        <v>41</v>
      </c>
      <c r="D290" s="84">
        <f t="shared" si="1"/>
        <v>2203.75</v>
      </c>
      <c r="E290" s="185">
        <v>427</v>
      </c>
      <c r="F290" s="185">
        <f t="shared" si="2"/>
        <v>-6</v>
      </c>
      <c r="G290" s="185">
        <v>288</v>
      </c>
      <c r="H290" s="185">
        <f t="shared" si="3"/>
        <v>0</v>
      </c>
      <c r="I290" s="185">
        <v>230</v>
      </c>
    </row>
    <row r="291" spans="1:9" s="185" customFormat="1" x14ac:dyDescent="0.3">
      <c r="A291" s="127">
        <v>44214</v>
      </c>
      <c r="B291" s="185">
        <v>2213</v>
      </c>
      <c r="C291" s="185">
        <f t="shared" si="0"/>
        <v>7</v>
      </c>
      <c r="D291" s="84">
        <f t="shared" si="1"/>
        <v>2204</v>
      </c>
      <c r="E291" s="185">
        <v>432</v>
      </c>
      <c r="F291" s="185">
        <f t="shared" si="2"/>
        <v>5</v>
      </c>
      <c r="G291" s="185">
        <v>277</v>
      </c>
      <c r="H291" s="185">
        <f t="shared" si="3"/>
        <v>-11</v>
      </c>
      <c r="I291" s="185">
        <v>199</v>
      </c>
    </row>
    <row r="292" spans="1:9" s="185" customFormat="1" x14ac:dyDescent="0.3">
      <c r="A292" s="127">
        <v>44215</v>
      </c>
      <c r="B292" s="185">
        <v>2209</v>
      </c>
      <c r="C292" s="185">
        <f t="shared" si="0"/>
        <v>-4</v>
      </c>
      <c r="D292" s="84">
        <f t="shared" si="1"/>
        <v>2202.75</v>
      </c>
      <c r="E292" s="185">
        <v>444</v>
      </c>
      <c r="F292" s="185">
        <f t="shared" si="2"/>
        <v>12</v>
      </c>
      <c r="G292" s="185">
        <v>299</v>
      </c>
      <c r="H292" s="185">
        <f t="shared" si="3"/>
        <v>22</v>
      </c>
      <c r="I292" s="185">
        <v>236</v>
      </c>
    </row>
    <row r="293" spans="1:9" s="185" customFormat="1" x14ac:dyDescent="0.3">
      <c r="A293" s="127">
        <v>44216</v>
      </c>
      <c r="B293" s="185">
        <v>2152</v>
      </c>
      <c r="C293" s="185">
        <f t="shared" si="0"/>
        <v>-57</v>
      </c>
      <c r="D293" s="84">
        <f t="shared" si="1"/>
        <v>2196.125</v>
      </c>
      <c r="E293" s="185">
        <v>430</v>
      </c>
      <c r="F293" s="185">
        <f t="shared" si="2"/>
        <v>-14</v>
      </c>
      <c r="G293" s="185">
        <v>287</v>
      </c>
      <c r="H293" s="185">
        <f t="shared" si="3"/>
        <v>-12</v>
      </c>
      <c r="I293" s="185">
        <v>231</v>
      </c>
    </row>
    <row r="294" spans="1:9" s="185" customFormat="1" x14ac:dyDescent="0.3">
      <c r="A294" s="127">
        <v>44217</v>
      </c>
      <c r="B294" s="185">
        <v>2098</v>
      </c>
      <c r="C294" s="185">
        <f t="shared" si="0"/>
        <v>-54</v>
      </c>
      <c r="D294" s="84">
        <f t="shared" si="1"/>
        <v>2180.125</v>
      </c>
      <c r="E294" s="185">
        <v>426</v>
      </c>
      <c r="F294" s="185">
        <f t="shared" si="2"/>
        <v>-4</v>
      </c>
      <c r="G294" s="185">
        <v>282</v>
      </c>
      <c r="H294" s="185">
        <f t="shared" si="3"/>
        <v>-5</v>
      </c>
      <c r="I294" s="185">
        <v>222</v>
      </c>
    </row>
    <row r="295" spans="1:9" s="185" customFormat="1" x14ac:dyDescent="0.3">
      <c r="A295" s="127">
        <v>44218</v>
      </c>
      <c r="B295" s="185">
        <v>2055</v>
      </c>
      <c r="C295" s="185">
        <f t="shared" si="0"/>
        <v>-43</v>
      </c>
      <c r="D295" s="84">
        <f t="shared" si="1"/>
        <v>2161.875</v>
      </c>
      <c r="E295" s="185">
        <v>418</v>
      </c>
      <c r="F295" s="185">
        <f t="shared" si="2"/>
        <v>-8</v>
      </c>
      <c r="G295" s="185">
        <v>291</v>
      </c>
      <c r="H295" s="185">
        <f t="shared" si="3"/>
        <v>9</v>
      </c>
      <c r="I295" s="185">
        <v>256</v>
      </c>
    </row>
    <row r="296" spans="1:9" s="185" customFormat="1" x14ac:dyDescent="0.3">
      <c r="A296" s="127">
        <v>44219</v>
      </c>
      <c r="B296" s="185">
        <v>1946</v>
      </c>
      <c r="C296" s="185">
        <f t="shared" si="0"/>
        <v>-109</v>
      </c>
      <c r="D296" s="84">
        <f t="shared" si="1"/>
        <v>2130.5</v>
      </c>
      <c r="E296" s="6">
        <v>409</v>
      </c>
      <c r="F296" s="185">
        <f t="shared" si="2"/>
        <v>-9</v>
      </c>
      <c r="G296" s="185">
        <v>286</v>
      </c>
      <c r="H296" s="185">
        <f t="shared" si="3"/>
        <v>-5</v>
      </c>
      <c r="I296" s="185">
        <v>214</v>
      </c>
    </row>
    <row r="297" spans="1:9" s="185" customFormat="1" x14ac:dyDescent="0.3">
      <c r="A297" s="127">
        <v>44220</v>
      </c>
      <c r="B297" s="185">
        <v>1955</v>
      </c>
      <c r="C297" s="185">
        <f t="shared" si="0"/>
        <v>9</v>
      </c>
      <c r="D297" s="84">
        <f t="shared" si="1"/>
        <v>2104.25</v>
      </c>
      <c r="E297" s="185">
        <v>418</v>
      </c>
      <c r="F297" s="185">
        <f t="shared" si="2"/>
        <v>9</v>
      </c>
      <c r="G297" s="185">
        <v>285</v>
      </c>
      <c r="H297" s="185">
        <f t="shared" si="3"/>
        <v>-1</v>
      </c>
      <c r="I297" s="185">
        <v>186</v>
      </c>
    </row>
    <row r="298" spans="1:9" s="185" customFormat="1" x14ac:dyDescent="0.3">
      <c r="A298" s="127">
        <v>44221</v>
      </c>
      <c r="B298" s="185">
        <v>1951</v>
      </c>
      <c r="C298" s="185">
        <f t="shared" si="0"/>
        <v>-4</v>
      </c>
      <c r="D298" s="84">
        <f t="shared" si="1"/>
        <v>2072.375</v>
      </c>
      <c r="E298" s="185">
        <v>431</v>
      </c>
      <c r="F298" s="185">
        <f t="shared" si="2"/>
        <v>13</v>
      </c>
      <c r="G298" s="87">
        <v>278</v>
      </c>
      <c r="H298" s="185">
        <f t="shared" si="3"/>
        <v>-7</v>
      </c>
      <c r="I298" s="185">
        <v>172</v>
      </c>
    </row>
    <row r="299" spans="1:9" s="185" customFormat="1" x14ac:dyDescent="0.3">
      <c r="A299" s="127">
        <v>44222</v>
      </c>
      <c r="B299" s="185">
        <v>1930</v>
      </c>
      <c r="C299" s="185">
        <f t="shared" si="0"/>
        <v>-21</v>
      </c>
      <c r="D299" s="84">
        <f t="shared" si="1"/>
        <v>2037</v>
      </c>
      <c r="E299" s="6">
        <v>418</v>
      </c>
      <c r="F299" s="185">
        <f t="shared" si="2"/>
        <v>-13</v>
      </c>
      <c r="G299" s="185">
        <v>270</v>
      </c>
      <c r="H299" s="185">
        <f t="shared" si="3"/>
        <v>-8</v>
      </c>
      <c r="I299" s="185">
        <v>216</v>
      </c>
    </row>
    <row r="300" spans="1:9" s="185" customFormat="1" x14ac:dyDescent="0.3">
      <c r="A300" s="127">
        <v>44223</v>
      </c>
      <c r="B300" s="185">
        <v>1878</v>
      </c>
      <c r="C300" s="185">
        <f t="shared" si="0"/>
        <v>-52</v>
      </c>
      <c r="D300" s="84">
        <f t="shared" si="1"/>
        <v>1995.625</v>
      </c>
      <c r="E300" s="185">
        <v>405</v>
      </c>
      <c r="F300" s="185">
        <f t="shared" si="2"/>
        <v>-13</v>
      </c>
      <c r="G300" s="185">
        <v>255</v>
      </c>
      <c r="H300" s="185">
        <f t="shared" si="3"/>
        <v>-15</v>
      </c>
      <c r="I300" s="185">
        <v>219</v>
      </c>
    </row>
    <row r="301" spans="1:9" s="185" customFormat="1" x14ac:dyDescent="0.3">
      <c r="A301" s="127">
        <v>44224</v>
      </c>
      <c r="B301" s="185">
        <v>1789</v>
      </c>
      <c r="C301" s="185">
        <f t="shared" si="0"/>
        <v>-89</v>
      </c>
      <c r="D301" s="84">
        <f t="shared" si="1"/>
        <v>1950.25</v>
      </c>
      <c r="E301" s="185">
        <v>412</v>
      </c>
      <c r="F301" s="185">
        <f t="shared" si="2"/>
        <v>7</v>
      </c>
      <c r="G301" s="185">
        <v>248</v>
      </c>
      <c r="H301" s="185">
        <f t="shared" si="3"/>
        <v>-7</v>
      </c>
      <c r="I301" s="185">
        <v>204</v>
      </c>
    </row>
    <row r="302" spans="1:9" s="185" customFormat="1" x14ac:dyDescent="0.3">
      <c r="A302" s="127">
        <v>44225</v>
      </c>
      <c r="B302" s="185">
        <v>1739</v>
      </c>
      <c r="C302" s="185">
        <f t="shared" si="0"/>
        <v>-50</v>
      </c>
      <c r="D302" s="84">
        <f t="shared" si="1"/>
        <v>1905.375</v>
      </c>
      <c r="E302" s="185">
        <v>393</v>
      </c>
      <c r="F302" s="185">
        <f t="shared" si="2"/>
        <v>-19</v>
      </c>
      <c r="G302" s="185">
        <v>239</v>
      </c>
      <c r="H302" s="185">
        <f t="shared" si="3"/>
        <v>-9</v>
      </c>
      <c r="I302" s="185">
        <v>197</v>
      </c>
    </row>
    <row r="303" spans="1:9" s="185" customFormat="1" x14ac:dyDescent="0.3">
      <c r="A303" s="127">
        <v>44226</v>
      </c>
      <c r="B303" s="185">
        <v>1676</v>
      </c>
      <c r="C303" s="185">
        <f t="shared" si="0"/>
        <v>-63</v>
      </c>
      <c r="D303" s="84">
        <f t="shared" si="1"/>
        <v>1858</v>
      </c>
      <c r="E303" s="6">
        <v>371</v>
      </c>
      <c r="F303" s="185">
        <f t="shared" si="2"/>
        <v>-22</v>
      </c>
      <c r="G303" s="185">
        <v>231</v>
      </c>
      <c r="H303" s="185">
        <f t="shared" si="3"/>
        <v>-8</v>
      </c>
      <c r="I303" s="185">
        <v>183</v>
      </c>
    </row>
    <row r="304" spans="1:9" s="185" customFormat="1" x14ac:dyDescent="0.3">
      <c r="A304" s="127">
        <v>44227</v>
      </c>
      <c r="B304" s="185">
        <v>1676</v>
      </c>
      <c r="C304" s="185">
        <f t="shared" si="0"/>
        <v>0</v>
      </c>
      <c r="D304" s="84">
        <f t="shared" si="1"/>
        <v>1824.25</v>
      </c>
      <c r="E304" s="185">
        <v>373</v>
      </c>
      <c r="F304" s="185">
        <f t="shared" si="2"/>
        <v>2</v>
      </c>
      <c r="G304" s="185">
        <v>222</v>
      </c>
      <c r="H304" s="185">
        <f t="shared" si="3"/>
        <v>-9</v>
      </c>
      <c r="I304" s="185">
        <v>142</v>
      </c>
    </row>
    <row r="305" spans="1:9" s="185" customFormat="1" x14ac:dyDescent="0.3">
      <c r="A305" s="127">
        <v>44228</v>
      </c>
      <c r="B305" s="185">
        <v>1640</v>
      </c>
      <c r="C305" s="185">
        <f t="shared" si="0"/>
        <v>-36</v>
      </c>
      <c r="D305" s="84">
        <f t="shared" si="1"/>
        <v>1784.875</v>
      </c>
      <c r="E305" s="185">
        <v>353</v>
      </c>
      <c r="F305" s="185">
        <f t="shared" si="2"/>
        <v>-20</v>
      </c>
      <c r="G305" s="185">
        <v>224</v>
      </c>
      <c r="H305" s="185">
        <f t="shared" si="3"/>
        <v>2</v>
      </c>
      <c r="I305" s="185">
        <v>163</v>
      </c>
    </row>
    <row r="306" spans="1:9" s="185" customFormat="1" x14ac:dyDescent="0.3">
      <c r="A306" s="127">
        <v>44229</v>
      </c>
      <c r="B306" s="185">
        <v>1635</v>
      </c>
      <c r="C306" s="185">
        <f t="shared" si="0"/>
        <v>-5</v>
      </c>
      <c r="D306" s="84">
        <f t="shared" si="1"/>
        <v>1745.375</v>
      </c>
      <c r="E306" s="185">
        <v>335</v>
      </c>
      <c r="F306" s="185">
        <f t="shared" si="2"/>
        <v>-18</v>
      </c>
      <c r="G306" s="185">
        <v>203</v>
      </c>
      <c r="H306" s="185">
        <f t="shared" si="3"/>
        <v>-21</v>
      </c>
      <c r="I306" s="185">
        <v>161</v>
      </c>
    </row>
    <row r="307" spans="1:9" s="185" customFormat="1" x14ac:dyDescent="0.3">
      <c r="A307" s="127">
        <v>44230</v>
      </c>
      <c r="B307" s="185">
        <v>1554</v>
      </c>
      <c r="C307" s="185">
        <f t="shared" si="0"/>
        <v>-81</v>
      </c>
      <c r="D307" s="84">
        <f t="shared" si="1"/>
        <v>1698.375</v>
      </c>
      <c r="E307" s="185">
        <v>335</v>
      </c>
      <c r="F307" s="185">
        <f t="shared" si="2"/>
        <v>0</v>
      </c>
      <c r="G307" s="185">
        <v>208</v>
      </c>
      <c r="H307" s="185">
        <f t="shared" si="3"/>
        <v>5</v>
      </c>
      <c r="I307" s="185">
        <v>161</v>
      </c>
    </row>
    <row r="308" spans="1:9" s="185" customFormat="1" x14ac:dyDescent="0.3">
      <c r="A308" s="127">
        <v>44231</v>
      </c>
      <c r="B308" s="185">
        <v>1503</v>
      </c>
      <c r="C308" s="185">
        <f t="shared" si="0"/>
        <v>-51</v>
      </c>
      <c r="D308" s="84">
        <f t="shared" si="1"/>
        <v>1651.5</v>
      </c>
      <c r="E308" s="6">
        <v>322</v>
      </c>
      <c r="F308" s="185">
        <f t="shared" si="2"/>
        <v>-13</v>
      </c>
      <c r="G308" s="185">
        <v>196</v>
      </c>
      <c r="H308" s="185">
        <f t="shared" si="3"/>
        <v>-12</v>
      </c>
      <c r="I308" s="185">
        <v>173</v>
      </c>
    </row>
    <row r="309" spans="1:9" s="185" customFormat="1" x14ac:dyDescent="0.3">
      <c r="A309" s="127">
        <v>44232</v>
      </c>
      <c r="B309" s="185">
        <v>1451</v>
      </c>
      <c r="C309" s="185">
        <f t="shared" si="0"/>
        <v>-52</v>
      </c>
      <c r="D309" s="84">
        <f t="shared" si="1"/>
        <v>1609.25</v>
      </c>
      <c r="E309" s="185">
        <v>310</v>
      </c>
      <c r="F309" s="185">
        <f t="shared" si="2"/>
        <v>-12</v>
      </c>
      <c r="G309" s="185">
        <v>189</v>
      </c>
      <c r="H309" s="185">
        <f t="shared" si="3"/>
        <v>-7</v>
      </c>
      <c r="I309" s="185">
        <v>169</v>
      </c>
    </row>
    <row r="310" spans="1:9" s="185" customFormat="1" x14ac:dyDescent="0.3">
      <c r="A310" s="127">
        <v>44233</v>
      </c>
      <c r="B310" s="185">
        <v>1389</v>
      </c>
      <c r="C310" s="185">
        <f t="shared" si="0"/>
        <v>-62</v>
      </c>
      <c r="D310" s="84">
        <f t="shared" si="1"/>
        <v>1565.5</v>
      </c>
      <c r="E310" s="185">
        <v>318</v>
      </c>
      <c r="F310" s="185">
        <f t="shared" si="2"/>
        <v>8</v>
      </c>
      <c r="G310" s="185">
        <v>191</v>
      </c>
      <c r="H310" s="185">
        <f t="shared" si="3"/>
        <v>2</v>
      </c>
      <c r="I310" s="185">
        <v>179</v>
      </c>
    </row>
    <row r="311" spans="1:9" s="185" customFormat="1" x14ac:dyDescent="0.3">
      <c r="A311" s="127">
        <v>44234</v>
      </c>
      <c r="B311" s="185">
        <v>1387</v>
      </c>
      <c r="C311" s="185">
        <f t="shared" si="0"/>
        <v>-2</v>
      </c>
      <c r="D311" s="84">
        <f t="shared" si="1"/>
        <v>1529.375</v>
      </c>
      <c r="E311" s="185">
        <v>329</v>
      </c>
      <c r="F311" s="185">
        <f t="shared" si="2"/>
        <v>11</v>
      </c>
      <c r="G311" s="185">
        <v>188</v>
      </c>
      <c r="H311" s="185">
        <f t="shared" si="3"/>
        <v>-3</v>
      </c>
      <c r="I311" s="185">
        <v>138</v>
      </c>
    </row>
    <row r="312" spans="1:9" s="185" customFormat="1" x14ac:dyDescent="0.3">
      <c r="A312" s="127">
        <v>44235</v>
      </c>
      <c r="B312" s="185">
        <v>1401</v>
      </c>
      <c r="C312" s="185">
        <f t="shared" si="0"/>
        <v>14</v>
      </c>
      <c r="D312" s="84">
        <f t="shared" si="1"/>
        <v>1495</v>
      </c>
      <c r="E312" s="185">
        <v>324</v>
      </c>
      <c r="F312" s="185">
        <f t="shared" si="2"/>
        <v>-5</v>
      </c>
      <c r="G312" s="185">
        <v>191</v>
      </c>
      <c r="H312" s="185">
        <f t="shared" si="3"/>
        <v>3</v>
      </c>
      <c r="I312" s="185">
        <v>123</v>
      </c>
    </row>
    <row r="313" spans="1:9" s="185" customFormat="1" x14ac:dyDescent="0.3">
      <c r="A313" s="127">
        <v>44236</v>
      </c>
      <c r="B313" s="185">
        <v>1358</v>
      </c>
      <c r="C313" s="185">
        <f t="shared" si="0"/>
        <v>-43</v>
      </c>
      <c r="D313" s="84">
        <f t="shared" si="1"/>
        <v>1459.75</v>
      </c>
      <c r="E313" s="185">
        <v>309</v>
      </c>
      <c r="F313" s="185">
        <f t="shared" si="2"/>
        <v>-15</v>
      </c>
      <c r="G313" s="185">
        <v>183</v>
      </c>
      <c r="H313" s="185">
        <f t="shared" si="3"/>
        <v>-8</v>
      </c>
      <c r="I313" s="185">
        <v>144</v>
      </c>
    </row>
    <row r="314" spans="1:9" s="185" customFormat="1" x14ac:dyDescent="0.3">
      <c r="A314" s="127">
        <v>44237</v>
      </c>
      <c r="B314" s="185">
        <v>1313</v>
      </c>
      <c r="C314" s="185">
        <f t="shared" si="0"/>
        <v>-45</v>
      </c>
      <c r="D314" s="84">
        <f t="shared" si="1"/>
        <v>1419.5</v>
      </c>
      <c r="E314" s="185">
        <v>304</v>
      </c>
      <c r="F314" s="185">
        <f t="shared" si="2"/>
        <v>-5</v>
      </c>
      <c r="G314" s="185">
        <v>185</v>
      </c>
      <c r="H314" s="185">
        <f t="shared" si="3"/>
        <v>2</v>
      </c>
      <c r="I314" s="185">
        <v>128</v>
      </c>
    </row>
    <row r="315" spans="1:9" s="185" customFormat="1" x14ac:dyDescent="0.3">
      <c r="A315" s="127">
        <v>44238</v>
      </c>
      <c r="B315" s="185">
        <v>1223</v>
      </c>
      <c r="C315" s="185">
        <f t="shared" si="0"/>
        <v>-90</v>
      </c>
      <c r="D315" s="84">
        <f t="shared" si="1"/>
        <v>1378.125</v>
      </c>
      <c r="E315" s="185">
        <v>300</v>
      </c>
      <c r="F315" s="185">
        <f t="shared" si="2"/>
        <v>-4</v>
      </c>
      <c r="G315" s="185">
        <v>180</v>
      </c>
      <c r="H315" s="185">
        <f t="shared" si="3"/>
        <v>-5</v>
      </c>
      <c r="I315" s="185">
        <v>125</v>
      </c>
    </row>
    <row r="316" spans="1:9" s="185" customFormat="1" x14ac:dyDescent="0.3">
      <c r="A316" s="127">
        <v>44239</v>
      </c>
      <c r="B316" s="185">
        <v>1149</v>
      </c>
      <c r="C316" s="185">
        <f t="shared" si="0"/>
        <v>-74</v>
      </c>
      <c r="D316" s="84">
        <f t="shared" si="1"/>
        <v>1333.875</v>
      </c>
      <c r="E316" s="185">
        <v>291</v>
      </c>
      <c r="F316" s="185">
        <f t="shared" si="2"/>
        <v>-9</v>
      </c>
      <c r="G316" s="185">
        <v>196</v>
      </c>
      <c r="H316" s="185">
        <f t="shared" si="3"/>
        <v>16</v>
      </c>
      <c r="I316" s="185">
        <v>119</v>
      </c>
    </row>
    <row r="317" spans="1:9" s="185" customFormat="1" x14ac:dyDescent="0.3">
      <c r="A317" s="127">
        <v>44240</v>
      </c>
      <c r="B317" s="185">
        <v>1125</v>
      </c>
      <c r="C317" s="185">
        <f t="shared" si="0"/>
        <v>-24</v>
      </c>
      <c r="D317" s="84">
        <f t="shared" si="1"/>
        <v>1293.125</v>
      </c>
      <c r="E317" s="185">
        <v>290</v>
      </c>
      <c r="F317" s="185">
        <f t="shared" si="2"/>
        <v>-1</v>
      </c>
      <c r="G317" s="185">
        <v>183</v>
      </c>
      <c r="H317" s="185">
        <f t="shared" si="3"/>
        <v>-13</v>
      </c>
      <c r="I317" s="185">
        <v>122</v>
      </c>
    </row>
    <row r="318" spans="1:9" s="185" customFormat="1" x14ac:dyDescent="0.3">
      <c r="A318" s="127">
        <v>44241</v>
      </c>
      <c r="B318" s="185">
        <v>1107</v>
      </c>
      <c r="C318" s="185">
        <f t="shared" si="0"/>
        <v>-18</v>
      </c>
      <c r="D318" s="84">
        <f t="shared" si="1"/>
        <v>1257.875</v>
      </c>
      <c r="E318" s="185">
        <v>286</v>
      </c>
      <c r="F318" s="185">
        <f t="shared" si="2"/>
        <v>-4</v>
      </c>
      <c r="G318" s="185">
        <v>174</v>
      </c>
      <c r="H318" s="185">
        <f t="shared" si="3"/>
        <v>-9</v>
      </c>
      <c r="I318" s="185">
        <v>106</v>
      </c>
    </row>
    <row r="319" spans="1:9" s="185" customFormat="1" x14ac:dyDescent="0.3">
      <c r="A319" s="127">
        <v>44242</v>
      </c>
      <c r="B319" s="185">
        <v>1096</v>
      </c>
      <c r="C319" s="185">
        <f t="shared" si="0"/>
        <v>-11</v>
      </c>
      <c r="D319" s="84">
        <f t="shared" si="1"/>
        <v>1221.5</v>
      </c>
      <c r="E319" s="185">
        <v>275</v>
      </c>
      <c r="F319" s="185">
        <f t="shared" si="2"/>
        <v>-11</v>
      </c>
      <c r="G319" s="185">
        <v>177</v>
      </c>
      <c r="H319" s="185">
        <f t="shared" si="3"/>
        <v>3</v>
      </c>
      <c r="I319" s="185">
        <v>99</v>
      </c>
    </row>
    <row r="320" spans="1:9" s="185" customFormat="1" x14ac:dyDescent="0.3">
      <c r="A320" s="127">
        <v>44243</v>
      </c>
      <c r="B320" s="185">
        <v>1088</v>
      </c>
      <c r="C320" s="185">
        <f t="shared" si="0"/>
        <v>-8</v>
      </c>
      <c r="D320" s="84">
        <f t="shared" si="1"/>
        <v>1182.375</v>
      </c>
      <c r="E320" s="185">
        <v>273</v>
      </c>
      <c r="F320" s="185">
        <f t="shared" si="2"/>
        <v>-2</v>
      </c>
      <c r="G320" s="185">
        <v>179</v>
      </c>
      <c r="H320" s="185">
        <f t="shared" si="3"/>
        <v>2</v>
      </c>
      <c r="I320" s="185">
        <v>97</v>
      </c>
    </row>
    <row r="321" spans="1:9" s="185" customFormat="1" x14ac:dyDescent="0.3">
      <c r="A321" s="127">
        <v>44244</v>
      </c>
      <c r="B321" s="185">
        <v>1029</v>
      </c>
      <c r="C321" s="185">
        <f t="shared" si="0"/>
        <v>-59</v>
      </c>
      <c r="D321" s="84">
        <f t="shared" si="1"/>
        <v>1141.25</v>
      </c>
      <c r="E321" s="185">
        <v>271</v>
      </c>
      <c r="F321" s="185">
        <f t="shared" si="2"/>
        <v>-2</v>
      </c>
      <c r="G321" s="185">
        <v>173</v>
      </c>
      <c r="H321" s="185">
        <f t="shared" si="3"/>
        <v>-6</v>
      </c>
      <c r="I321" s="185">
        <v>97</v>
      </c>
    </row>
    <row r="322" spans="1:9" s="185" customFormat="1" x14ac:dyDescent="0.3">
      <c r="A322" s="127">
        <v>44245</v>
      </c>
      <c r="B322" s="185">
        <v>990</v>
      </c>
      <c r="C322" s="185">
        <f t="shared" si="0"/>
        <v>-39</v>
      </c>
      <c r="D322" s="84">
        <f t="shared" si="1"/>
        <v>1100.875</v>
      </c>
      <c r="E322" s="185">
        <v>258</v>
      </c>
      <c r="F322" s="185">
        <f t="shared" si="2"/>
        <v>-13</v>
      </c>
      <c r="G322" s="185">
        <v>163</v>
      </c>
      <c r="H322" s="185">
        <f t="shared" si="3"/>
        <v>-10</v>
      </c>
      <c r="I322" s="185">
        <v>104</v>
      </c>
    </row>
    <row r="323" spans="1:9" s="185" customFormat="1" x14ac:dyDescent="0.3">
      <c r="A323" s="127">
        <v>44246</v>
      </c>
      <c r="B323" s="185">
        <v>970</v>
      </c>
      <c r="C323" s="185">
        <f t="shared" si="0"/>
        <v>-20</v>
      </c>
      <c r="D323" s="84">
        <f t="shared" si="1"/>
        <v>1069.25</v>
      </c>
      <c r="E323" s="185">
        <v>246</v>
      </c>
      <c r="F323" s="185">
        <f t="shared" si="2"/>
        <v>-12</v>
      </c>
      <c r="G323" s="185">
        <v>152</v>
      </c>
      <c r="H323" s="185">
        <f t="shared" si="3"/>
        <v>-11</v>
      </c>
      <c r="I323" s="185">
        <v>92</v>
      </c>
    </row>
    <row r="324" spans="1:9" s="185" customFormat="1" x14ac:dyDescent="0.3">
      <c r="A324" s="127">
        <v>44247</v>
      </c>
      <c r="B324" s="185">
        <v>927</v>
      </c>
      <c r="C324" s="185">
        <f t="shared" si="0"/>
        <v>-43</v>
      </c>
      <c r="D324" s="84">
        <f t="shared" si="1"/>
        <v>1041.5</v>
      </c>
      <c r="E324" s="185">
        <v>234</v>
      </c>
      <c r="F324" s="185">
        <f t="shared" si="2"/>
        <v>-12</v>
      </c>
      <c r="G324" s="185">
        <v>153</v>
      </c>
      <c r="H324" s="185">
        <f t="shared" si="3"/>
        <v>1</v>
      </c>
      <c r="I324" s="185">
        <v>86</v>
      </c>
    </row>
    <row r="325" spans="1:9" s="185" customFormat="1" x14ac:dyDescent="0.3">
      <c r="A325" s="127">
        <v>44248</v>
      </c>
      <c r="B325" s="185">
        <v>888</v>
      </c>
      <c r="C325" s="185">
        <f t="shared" si="0"/>
        <v>-39</v>
      </c>
      <c r="D325" s="84">
        <f t="shared" si="1"/>
        <v>1011.875</v>
      </c>
      <c r="E325" s="185">
        <v>229</v>
      </c>
      <c r="F325" s="185">
        <f t="shared" si="2"/>
        <v>-5</v>
      </c>
      <c r="G325" s="185">
        <v>140</v>
      </c>
      <c r="H325" s="185">
        <f t="shared" si="3"/>
        <v>-13</v>
      </c>
      <c r="I325" s="185">
        <v>91</v>
      </c>
    </row>
    <row r="326" spans="1:9" s="185" customFormat="1" x14ac:dyDescent="0.3">
      <c r="A326" s="127">
        <v>44249</v>
      </c>
      <c r="B326" s="185">
        <v>879</v>
      </c>
      <c r="C326" s="185">
        <f t="shared" si="0"/>
        <v>-9</v>
      </c>
      <c r="D326" s="84">
        <f t="shared" si="1"/>
        <v>983.375</v>
      </c>
      <c r="E326" s="185">
        <v>225</v>
      </c>
      <c r="F326" s="185">
        <f t="shared" si="2"/>
        <v>-4</v>
      </c>
      <c r="G326" s="185">
        <v>147</v>
      </c>
      <c r="H326" s="185">
        <f t="shared" si="3"/>
        <v>7</v>
      </c>
      <c r="I326" s="185">
        <v>88</v>
      </c>
    </row>
    <row r="327" spans="1:9" s="185" customFormat="1" x14ac:dyDescent="0.3">
      <c r="A327" s="127">
        <v>44250</v>
      </c>
      <c r="B327" s="185">
        <v>875</v>
      </c>
      <c r="C327" s="185">
        <f t="shared" si="0"/>
        <v>-4</v>
      </c>
      <c r="D327" s="84">
        <f t="shared" si="1"/>
        <v>955.75</v>
      </c>
      <c r="E327" s="185">
        <v>219</v>
      </c>
      <c r="F327" s="185">
        <f t="shared" si="2"/>
        <v>-6</v>
      </c>
      <c r="G327" s="185">
        <v>151</v>
      </c>
      <c r="H327" s="185">
        <f t="shared" si="3"/>
        <v>4</v>
      </c>
      <c r="I327" s="185">
        <v>104</v>
      </c>
    </row>
    <row r="328" spans="1:9" s="185" customFormat="1" x14ac:dyDescent="0.3">
      <c r="A328" s="127">
        <v>44251</v>
      </c>
      <c r="B328" s="185">
        <v>853</v>
      </c>
      <c r="C328" s="185">
        <f t="shared" si="0"/>
        <v>-22</v>
      </c>
      <c r="D328" s="84">
        <f t="shared" si="1"/>
        <v>926.375</v>
      </c>
      <c r="E328" s="185">
        <v>221</v>
      </c>
      <c r="F328" s="185">
        <f t="shared" si="2"/>
        <v>2</v>
      </c>
      <c r="G328" s="185">
        <v>142</v>
      </c>
      <c r="H328" s="185">
        <f t="shared" si="3"/>
        <v>-9</v>
      </c>
      <c r="I328" s="185">
        <v>114</v>
      </c>
    </row>
    <row r="329" spans="1:9" s="185" customFormat="1" x14ac:dyDescent="0.3">
      <c r="A329" s="127">
        <v>44252</v>
      </c>
      <c r="B329" s="185">
        <v>807</v>
      </c>
      <c r="C329" s="185">
        <f t="shared" si="0"/>
        <v>-46</v>
      </c>
      <c r="D329" s="84">
        <f t="shared" si="1"/>
        <v>898.625</v>
      </c>
      <c r="E329" s="185">
        <v>211</v>
      </c>
      <c r="F329" s="185">
        <f t="shared" si="2"/>
        <v>-10</v>
      </c>
      <c r="G329" s="185">
        <v>137</v>
      </c>
      <c r="H329" s="185">
        <f t="shared" si="3"/>
        <v>-5</v>
      </c>
      <c r="I329" s="185">
        <v>88</v>
      </c>
    </row>
    <row r="330" spans="1:9" s="185" customFormat="1" x14ac:dyDescent="0.3">
      <c r="A330" s="127">
        <v>44253</v>
      </c>
      <c r="B330" s="185">
        <v>785</v>
      </c>
      <c r="C330" s="185">
        <f t="shared" si="0"/>
        <v>-22</v>
      </c>
      <c r="D330" s="84">
        <f t="shared" si="1"/>
        <v>873</v>
      </c>
      <c r="E330" s="185">
        <v>204</v>
      </c>
      <c r="F330" s="185">
        <f t="shared" si="2"/>
        <v>-7</v>
      </c>
      <c r="G330" s="185">
        <v>139</v>
      </c>
      <c r="H330" s="185">
        <f t="shared" si="3"/>
        <v>2</v>
      </c>
      <c r="I330" s="185">
        <v>97</v>
      </c>
    </row>
    <row r="331" spans="1:9" s="185" customFormat="1" x14ac:dyDescent="0.3">
      <c r="A331" s="127">
        <v>44254</v>
      </c>
      <c r="B331" s="185">
        <v>760</v>
      </c>
      <c r="C331" s="185">
        <f t="shared" si="0"/>
        <v>-25</v>
      </c>
      <c r="D331" s="84">
        <f t="shared" si="1"/>
        <v>846.75</v>
      </c>
      <c r="E331" s="185">
        <v>183</v>
      </c>
      <c r="F331" s="185">
        <f t="shared" si="2"/>
        <v>-21</v>
      </c>
      <c r="G331" s="185">
        <v>124</v>
      </c>
      <c r="H331" s="185">
        <f t="shared" si="3"/>
        <v>-15</v>
      </c>
      <c r="I331" s="185">
        <v>92</v>
      </c>
    </row>
    <row r="332" spans="1:9" s="185" customFormat="1" x14ac:dyDescent="0.3">
      <c r="A332" s="127">
        <v>44255</v>
      </c>
      <c r="B332" s="185">
        <v>788</v>
      </c>
      <c r="C332" s="185">
        <f t="shared" si="0"/>
        <v>28</v>
      </c>
      <c r="D332" s="84">
        <f t="shared" si="1"/>
        <v>829.375</v>
      </c>
      <c r="E332" s="185">
        <v>184</v>
      </c>
      <c r="F332" s="185">
        <f t="shared" si="2"/>
        <v>1</v>
      </c>
      <c r="G332" s="185">
        <v>119</v>
      </c>
      <c r="H332" s="185">
        <f t="shared" si="3"/>
        <v>-5</v>
      </c>
      <c r="I332" s="185">
        <v>89</v>
      </c>
    </row>
    <row r="333" spans="1:9" s="185" customFormat="1" x14ac:dyDescent="0.3">
      <c r="A333" s="127">
        <v>44256</v>
      </c>
      <c r="B333" s="185">
        <v>775</v>
      </c>
      <c r="C333" s="185">
        <f t="shared" si="0"/>
        <v>-13</v>
      </c>
      <c r="D333" s="84">
        <f t="shared" si="1"/>
        <v>815.25</v>
      </c>
      <c r="E333" s="185">
        <v>187</v>
      </c>
      <c r="F333" s="185">
        <f t="shared" si="2"/>
        <v>3</v>
      </c>
      <c r="G333" s="185">
        <v>116</v>
      </c>
      <c r="H333" s="185">
        <f t="shared" si="3"/>
        <v>-3</v>
      </c>
      <c r="I333" s="185">
        <v>65</v>
      </c>
    </row>
    <row r="334" spans="1:9" s="185" customFormat="1" x14ac:dyDescent="0.3">
      <c r="A334" s="127">
        <v>44257</v>
      </c>
      <c r="B334" s="185">
        <v>755</v>
      </c>
      <c r="C334" s="185">
        <f t="shared" si="0"/>
        <v>-20</v>
      </c>
      <c r="D334" s="84">
        <f t="shared" si="1"/>
        <v>799.75</v>
      </c>
      <c r="E334" s="185">
        <v>173</v>
      </c>
      <c r="F334" s="185">
        <f t="shared" si="2"/>
        <v>-14</v>
      </c>
      <c r="G334" s="185">
        <v>109</v>
      </c>
      <c r="H334" s="185">
        <f t="shared" si="3"/>
        <v>-7</v>
      </c>
      <c r="I334" s="185">
        <v>95</v>
      </c>
    </row>
    <row r="335" spans="1:9" s="185" customFormat="1" x14ac:dyDescent="0.3">
      <c r="A335" s="127">
        <v>44258</v>
      </c>
      <c r="B335" s="185">
        <v>741</v>
      </c>
      <c r="C335" s="185">
        <f t="shared" si="0"/>
        <v>-14</v>
      </c>
      <c r="D335" s="84">
        <f t="shared" si="1"/>
        <v>783</v>
      </c>
      <c r="E335" s="185">
        <v>168</v>
      </c>
      <c r="F335" s="185">
        <f t="shared" si="2"/>
        <v>-5</v>
      </c>
      <c r="G335" s="185">
        <v>100</v>
      </c>
      <c r="H335" s="185">
        <f t="shared" si="3"/>
        <v>-9</v>
      </c>
      <c r="I335" s="185">
        <v>89</v>
      </c>
    </row>
    <row r="336" spans="1:9" s="185" customFormat="1" x14ac:dyDescent="0.3">
      <c r="A336" s="127">
        <v>44259</v>
      </c>
      <c r="B336" s="185">
        <v>716</v>
      </c>
      <c r="C336" s="185">
        <f t="shared" si="0"/>
        <v>-25</v>
      </c>
      <c r="D336" s="84">
        <f t="shared" si="1"/>
        <v>765.875</v>
      </c>
      <c r="E336" s="185">
        <v>180</v>
      </c>
      <c r="F336" s="185">
        <f t="shared" si="2"/>
        <v>12</v>
      </c>
      <c r="G336" s="185">
        <v>109</v>
      </c>
      <c r="H336" s="185">
        <f t="shared" si="3"/>
        <v>9</v>
      </c>
      <c r="I336" s="185">
        <v>100</v>
      </c>
    </row>
    <row r="337" spans="1:9" s="185" customFormat="1" x14ac:dyDescent="0.3">
      <c r="A337" s="127">
        <v>44260</v>
      </c>
      <c r="B337" s="185">
        <v>687</v>
      </c>
      <c r="C337" s="185">
        <f t="shared" si="0"/>
        <v>-29</v>
      </c>
      <c r="D337" s="84">
        <f t="shared" si="1"/>
        <v>750.875</v>
      </c>
      <c r="E337" s="185">
        <v>176</v>
      </c>
      <c r="F337" s="185">
        <f t="shared" si="2"/>
        <v>-4</v>
      </c>
      <c r="G337" s="185">
        <v>114</v>
      </c>
      <c r="H337" s="185">
        <f t="shared" si="3"/>
        <v>5</v>
      </c>
      <c r="I337" s="185">
        <v>99</v>
      </c>
    </row>
    <row r="338" spans="1:9" s="185" customFormat="1" x14ac:dyDescent="0.3">
      <c r="A338" s="127">
        <v>44261</v>
      </c>
      <c r="B338" s="185">
        <v>665</v>
      </c>
      <c r="C338" s="185">
        <f t="shared" ref="C338:C401" si="4">B338-B337</f>
        <v>-22</v>
      </c>
      <c r="D338" s="84">
        <f t="shared" si="1"/>
        <v>735.875</v>
      </c>
      <c r="E338" s="185">
        <v>174</v>
      </c>
      <c r="F338" s="185">
        <f t="shared" si="2"/>
        <v>-2</v>
      </c>
      <c r="G338" s="185">
        <v>116</v>
      </c>
      <c r="H338" s="185">
        <f t="shared" si="3"/>
        <v>2</v>
      </c>
      <c r="I338" s="185">
        <v>88</v>
      </c>
    </row>
    <row r="339" spans="1:9" s="185" customFormat="1" x14ac:dyDescent="0.3">
      <c r="A339" s="127">
        <v>44262</v>
      </c>
      <c r="B339" s="185">
        <v>672</v>
      </c>
      <c r="C339" s="185">
        <f t="shared" si="4"/>
        <v>7</v>
      </c>
      <c r="D339" s="84">
        <f t="shared" si="1"/>
        <v>724.875</v>
      </c>
      <c r="E339" s="185">
        <v>180</v>
      </c>
      <c r="F339" s="185">
        <f t="shared" si="2"/>
        <v>6</v>
      </c>
      <c r="G339" s="185">
        <v>123</v>
      </c>
      <c r="H339" s="185">
        <f t="shared" si="3"/>
        <v>7</v>
      </c>
      <c r="I339" s="185">
        <v>79</v>
      </c>
    </row>
    <row r="340" spans="1:9" s="185" customFormat="1" x14ac:dyDescent="0.3">
      <c r="A340" s="127">
        <v>44263</v>
      </c>
      <c r="B340" s="185">
        <v>704</v>
      </c>
      <c r="C340" s="185">
        <f t="shared" si="4"/>
        <v>32</v>
      </c>
      <c r="D340" s="84">
        <f t="shared" si="1"/>
        <v>714.375</v>
      </c>
      <c r="E340" s="185">
        <v>185</v>
      </c>
      <c r="F340" s="185">
        <f t="shared" si="2"/>
        <v>5</v>
      </c>
      <c r="G340" s="185">
        <v>117</v>
      </c>
      <c r="H340" s="185">
        <f t="shared" si="3"/>
        <v>-6</v>
      </c>
      <c r="I340" s="185">
        <v>80</v>
      </c>
    </row>
    <row r="341" spans="1:9" s="185" customFormat="1" x14ac:dyDescent="0.3">
      <c r="A341" s="127">
        <v>44264</v>
      </c>
      <c r="B341" s="185">
        <v>689</v>
      </c>
      <c r="C341" s="185">
        <f t="shared" si="4"/>
        <v>-15</v>
      </c>
      <c r="D341" s="84">
        <f t="shared" si="1"/>
        <v>703.625</v>
      </c>
      <c r="E341" s="185">
        <v>183</v>
      </c>
      <c r="F341" s="185">
        <f t="shared" si="2"/>
        <v>-2</v>
      </c>
      <c r="G341" s="185">
        <v>121</v>
      </c>
      <c r="H341" s="185">
        <f t="shared" si="3"/>
        <v>4</v>
      </c>
      <c r="I341" s="185">
        <v>94</v>
      </c>
    </row>
    <row r="342" spans="1:9" s="185" customFormat="1" x14ac:dyDescent="0.3">
      <c r="A342" s="127">
        <v>44265</v>
      </c>
      <c r="B342" s="185">
        <v>680</v>
      </c>
      <c r="C342" s="185">
        <f t="shared" si="4"/>
        <v>-9</v>
      </c>
      <c r="D342" s="84">
        <f t="shared" si="1"/>
        <v>694.25</v>
      </c>
      <c r="E342" s="185">
        <v>176</v>
      </c>
      <c r="F342" s="185">
        <f t="shared" si="2"/>
        <v>-7</v>
      </c>
      <c r="G342" s="185">
        <v>122</v>
      </c>
      <c r="H342" s="185">
        <f t="shared" si="3"/>
        <v>1</v>
      </c>
      <c r="I342" s="185">
        <v>93</v>
      </c>
    </row>
    <row r="343" spans="1:9" s="185" customFormat="1" x14ac:dyDescent="0.3">
      <c r="A343" s="127">
        <v>44266</v>
      </c>
      <c r="B343" s="185">
        <v>641</v>
      </c>
      <c r="C343" s="185">
        <f t="shared" si="4"/>
        <v>-39</v>
      </c>
      <c r="D343" s="84">
        <f t="shared" si="1"/>
        <v>681.75</v>
      </c>
      <c r="E343" s="185">
        <v>170</v>
      </c>
      <c r="F343" s="185">
        <f t="shared" si="2"/>
        <v>-6</v>
      </c>
      <c r="G343" s="185">
        <v>116</v>
      </c>
      <c r="H343" s="185">
        <f t="shared" si="3"/>
        <v>-6</v>
      </c>
      <c r="I343" s="185">
        <v>68</v>
      </c>
    </row>
    <row r="344" spans="1:9" s="185" customFormat="1" x14ac:dyDescent="0.3">
      <c r="A344" s="127">
        <v>44267</v>
      </c>
      <c r="B344" s="185">
        <v>643</v>
      </c>
      <c r="C344" s="185">
        <f t="shared" si="4"/>
        <v>2</v>
      </c>
      <c r="D344" s="84">
        <f t="shared" si="1"/>
        <v>672.625</v>
      </c>
      <c r="E344" s="185">
        <v>176</v>
      </c>
      <c r="F344" s="185">
        <f t="shared" si="2"/>
        <v>6</v>
      </c>
      <c r="G344" s="185">
        <v>109</v>
      </c>
      <c r="H344" s="185">
        <f t="shared" si="3"/>
        <v>-7</v>
      </c>
      <c r="I344" s="185">
        <v>86</v>
      </c>
    </row>
    <row r="345" spans="1:9" s="185" customFormat="1" x14ac:dyDescent="0.3">
      <c r="A345" s="127">
        <v>44268</v>
      </c>
      <c r="B345" s="185">
        <v>636</v>
      </c>
      <c r="C345" s="185">
        <f t="shared" si="4"/>
        <v>-7</v>
      </c>
      <c r="D345" s="84">
        <f t="shared" si="1"/>
        <v>666.25</v>
      </c>
      <c r="E345" s="185">
        <v>169</v>
      </c>
      <c r="F345" s="185">
        <f t="shared" si="2"/>
        <v>-7</v>
      </c>
      <c r="G345" s="185">
        <v>95</v>
      </c>
      <c r="H345" s="185">
        <f t="shared" si="3"/>
        <v>-14</v>
      </c>
      <c r="I345" s="185">
        <v>74</v>
      </c>
    </row>
    <row r="346" spans="1:9" s="185" customFormat="1" x14ac:dyDescent="0.3">
      <c r="A346" s="127">
        <v>44269</v>
      </c>
      <c r="B346" s="185">
        <v>624</v>
      </c>
      <c r="C346" s="185">
        <f t="shared" si="4"/>
        <v>-12</v>
      </c>
      <c r="D346" s="84">
        <f t="shared" si="1"/>
        <v>661.125</v>
      </c>
      <c r="E346" s="185">
        <v>169</v>
      </c>
      <c r="F346" s="185">
        <f t="shared" si="2"/>
        <v>0</v>
      </c>
      <c r="G346" s="185">
        <v>94</v>
      </c>
      <c r="H346" s="185">
        <f t="shared" si="3"/>
        <v>-1</v>
      </c>
      <c r="I346" s="185">
        <v>74</v>
      </c>
    </row>
    <row r="347" spans="1:9" s="185" customFormat="1" x14ac:dyDescent="0.3">
      <c r="A347" s="127">
        <v>44270</v>
      </c>
      <c r="B347" s="185">
        <v>619</v>
      </c>
      <c r="C347" s="185">
        <f t="shared" si="4"/>
        <v>-5</v>
      </c>
      <c r="D347" s="84">
        <f t="shared" si="1"/>
        <v>654.5</v>
      </c>
      <c r="E347" s="185">
        <v>164</v>
      </c>
      <c r="F347" s="185">
        <f t="shared" si="2"/>
        <v>-5</v>
      </c>
      <c r="G347" s="185">
        <v>99</v>
      </c>
      <c r="H347" s="185">
        <f t="shared" si="3"/>
        <v>5</v>
      </c>
      <c r="I347" s="185">
        <v>64</v>
      </c>
    </row>
    <row r="348" spans="1:9" s="185" customFormat="1" x14ac:dyDescent="0.3">
      <c r="A348" s="127">
        <v>44271</v>
      </c>
      <c r="B348" s="185">
        <v>620</v>
      </c>
      <c r="C348" s="185">
        <f t="shared" si="4"/>
        <v>1</v>
      </c>
      <c r="D348" s="84">
        <f t="shared" si="1"/>
        <v>644</v>
      </c>
      <c r="E348" s="185">
        <v>158</v>
      </c>
      <c r="F348" s="185">
        <f t="shared" si="2"/>
        <v>-6</v>
      </c>
      <c r="G348" s="185">
        <v>102</v>
      </c>
      <c r="H348" s="185">
        <f t="shared" si="3"/>
        <v>3</v>
      </c>
      <c r="I348" s="185">
        <v>80</v>
      </c>
    </row>
    <row r="349" spans="1:9" s="185" customFormat="1" x14ac:dyDescent="0.3">
      <c r="A349" s="127">
        <v>44272</v>
      </c>
      <c r="B349" s="185">
        <v>591</v>
      </c>
      <c r="C349" s="185">
        <f t="shared" si="4"/>
        <v>-29</v>
      </c>
      <c r="D349" s="84">
        <f t="shared" si="1"/>
        <v>631.75</v>
      </c>
      <c r="E349" s="185">
        <v>163</v>
      </c>
      <c r="F349" s="185">
        <f t="shared" si="2"/>
        <v>5</v>
      </c>
      <c r="G349" s="185">
        <v>98</v>
      </c>
      <c r="H349" s="185">
        <f t="shared" si="3"/>
        <v>-4</v>
      </c>
      <c r="I349" s="185">
        <v>75</v>
      </c>
    </row>
    <row r="350" spans="1:9" s="185" customFormat="1" x14ac:dyDescent="0.3">
      <c r="A350" s="127">
        <v>44273</v>
      </c>
      <c r="B350" s="185">
        <v>586</v>
      </c>
      <c r="C350" s="185">
        <f t="shared" si="4"/>
        <v>-5</v>
      </c>
      <c r="D350" s="84">
        <f t="shared" si="1"/>
        <v>620</v>
      </c>
      <c r="E350" s="185">
        <v>157</v>
      </c>
      <c r="F350" s="185">
        <f t="shared" si="2"/>
        <v>-6</v>
      </c>
      <c r="G350" s="185">
        <v>92</v>
      </c>
      <c r="H350" s="185">
        <f t="shared" si="3"/>
        <v>-6</v>
      </c>
      <c r="I350" s="185">
        <v>84</v>
      </c>
    </row>
    <row r="351" spans="1:9" s="185" customFormat="1" x14ac:dyDescent="0.3">
      <c r="A351" s="127">
        <v>44274</v>
      </c>
      <c r="B351" s="185">
        <v>588</v>
      </c>
      <c r="C351" s="185">
        <f t="shared" si="4"/>
        <v>2</v>
      </c>
      <c r="D351" s="84">
        <f t="shared" si="1"/>
        <v>613.375</v>
      </c>
      <c r="E351" s="185">
        <v>152</v>
      </c>
      <c r="F351" s="185">
        <f t="shared" si="2"/>
        <v>-5</v>
      </c>
      <c r="G351" s="185">
        <v>92</v>
      </c>
      <c r="H351" s="185">
        <f t="shared" si="3"/>
        <v>0</v>
      </c>
      <c r="I351" s="185">
        <v>75</v>
      </c>
    </row>
    <row r="352" spans="1:9" s="185" customFormat="1" x14ac:dyDescent="0.3">
      <c r="A352" s="127">
        <v>44275</v>
      </c>
      <c r="B352" s="185">
        <v>580</v>
      </c>
      <c r="C352" s="185">
        <f t="shared" si="4"/>
        <v>-8</v>
      </c>
      <c r="D352" s="84">
        <f t="shared" si="1"/>
        <v>605.5</v>
      </c>
      <c r="E352" s="185">
        <v>144</v>
      </c>
      <c r="F352" s="185">
        <f t="shared" si="2"/>
        <v>-8</v>
      </c>
      <c r="G352" s="185">
        <v>88</v>
      </c>
      <c r="H352" s="185">
        <f t="shared" si="3"/>
        <v>-4</v>
      </c>
      <c r="I352" s="185">
        <v>98</v>
      </c>
    </row>
    <row r="353" spans="1:9" s="185" customFormat="1" x14ac:dyDescent="0.3">
      <c r="A353" s="127">
        <v>44276</v>
      </c>
      <c r="B353" s="185">
        <v>603</v>
      </c>
      <c r="C353" s="185">
        <f t="shared" si="4"/>
        <v>23</v>
      </c>
      <c r="D353" s="84">
        <f t="shared" si="1"/>
        <v>601.375</v>
      </c>
      <c r="E353" s="185">
        <v>145</v>
      </c>
      <c r="F353" s="185">
        <f t="shared" si="2"/>
        <v>1</v>
      </c>
      <c r="G353" s="185">
        <v>88</v>
      </c>
      <c r="H353" s="185">
        <f t="shared" si="3"/>
        <v>0</v>
      </c>
      <c r="I353" s="185">
        <v>80</v>
      </c>
    </row>
    <row r="354" spans="1:9" s="185" customFormat="1" x14ac:dyDescent="0.3">
      <c r="A354" s="127">
        <v>44277</v>
      </c>
      <c r="B354" s="185">
        <v>608</v>
      </c>
      <c r="C354" s="185">
        <f t="shared" si="4"/>
        <v>5</v>
      </c>
      <c r="D354" s="84">
        <f t="shared" si="1"/>
        <v>599.375</v>
      </c>
      <c r="E354" s="185">
        <v>148</v>
      </c>
      <c r="F354" s="185">
        <f t="shared" si="2"/>
        <v>3</v>
      </c>
      <c r="G354" s="185">
        <v>86</v>
      </c>
      <c r="H354" s="185">
        <f t="shared" si="3"/>
        <v>-2</v>
      </c>
      <c r="I354" s="185">
        <v>78</v>
      </c>
    </row>
    <row r="355" spans="1:9" s="185" customFormat="1" x14ac:dyDescent="0.3">
      <c r="A355" s="127">
        <v>44278</v>
      </c>
      <c r="B355" s="185">
        <v>628</v>
      </c>
      <c r="C355" s="185">
        <f t="shared" si="4"/>
        <v>20</v>
      </c>
      <c r="D355" s="84">
        <f t="shared" si="1"/>
        <v>600.5</v>
      </c>
      <c r="E355" s="185">
        <v>147</v>
      </c>
      <c r="F355" s="185">
        <f t="shared" si="2"/>
        <v>-1</v>
      </c>
      <c r="G355" s="185">
        <v>86</v>
      </c>
      <c r="H355" s="185">
        <f t="shared" si="3"/>
        <v>0</v>
      </c>
      <c r="I355" s="185">
        <v>87</v>
      </c>
    </row>
    <row r="356" spans="1:9" s="185" customFormat="1" x14ac:dyDescent="0.3">
      <c r="A356" s="127">
        <v>44279</v>
      </c>
      <c r="B356" s="185">
        <v>631</v>
      </c>
      <c r="C356" s="185">
        <f t="shared" si="4"/>
        <v>3</v>
      </c>
      <c r="D356" s="84">
        <f t="shared" si="1"/>
        <v>601.875</v>
      </c>
      <c r="E356" s="185">
        <v>137</v>
      </c>
      <c r="F356" s="185">
        <f t="shared" si="2"/>
        <v>-10</v>
      </c>
      <c r="G356" s="185">
        <v>87</v>
      </c>
      <c r="H356" s="185">
        <f t="shared" si="3"/>
        <v>1</v>
      </c>
      <c r="I356" s="185">
        <v>91</v>
      </c>
    </row>
    <row r="357" spans="1:9" s="185" customFormat="1" x14ac:dyDescent="0.3">
      <c r="A357" s="127">
        <v>44280</v>
      </c>
      <c r="B357" s="185">
        <v>622</v>
      </c>
      <c r="C357" s="185">
        <f t="shared" si="4"/>
        <v>-9</v>
      </c>
      <c r="D357" s="84">
        <f t="shared" si="1"/>
        <v>605.75</v>
      </c>
      <c r="E357" s="185">
        <v>139</v>
      </c>
      <c r="F357" s="185">
        <f t="shared" si="2"/>
        <v>2</v>
      </c>
      <c r="G357" s="185">
        <v>84</v>
      </c>
      <c r="H357" s="185">
        <f t="shared" si="3"/>
        <v>-3</v>
      </c>
      <c r="I357" s="185">
        <v>73</v>
      </c>
    </row>
    <row r="358" spans="1:9" s="185" customFormat="1" x14ac:dyDescent="0.3">
      <c r="A358" s="127">
        <v>44281</v>
      </c>
      <c r="B358" s="185">
        <v>654</v>
      </c>
      <c r="C358" s="185">
        <f t="shared" si="4"/>
        <v>32</v>
      </c>
      <c r="D358" s="84">
        <f t="shared" si="1"/>
        <v>614.25</v>
      </c>
      <c r="E358" s="185">
        <v>143</v>
      </c>
      <c r="F358" s="185">
        <f t="shared" si="2"/>
        <v>4</v>
      </c>
      <c r="G358" s="185">
        <v>86</v>
      </c>
      <c r="H358" s="185">
        <f t="shared" si="3"/>
        <v>2</v>
      </c>
      <c r="I358" s="185">
        <v>102</v>
      </c>
    </row>
    <row r="359" spans="1:9" s="185" customFormat="1" x14ac:dyDescent="0.3">
      <c r="A359" s="127">
        <v>44282</v>
      </c>
      <c r="B359" s="185">
        <v>657</v>
      </c>
      <c r="C359" s="185">
        <f t="shared" si="4"/>
        <v>3</v>
      </c>
      <c r="D359" s="84">
        <f t="shared" si="1"/>
        <v>622.875</v>
      </c>
      <c r="E359" s="185">
        <v>141</v>
      </c>
      <c r="F359" s="185">
        <f t="shared" si="2"/>
        <v>-2</v>
      </c>
      <c r="G359" s="185">
        <v>92</v>
      </c>
      <c r="H359" s="185">
        <f t="shared" si="3"/>
        <v>6</v>
      </c>
      <c r="I359" s="185">
        <v>100</v>
      </c>
    </row>
    <row r="360" spans="1:9" s="185" customFormat="1" x14ac:dyDescent="0.3">
      <c r="A360" s="127">
        <v>44283</v>
      </c>
      <c r="B360" s="185">
        <v>675</v>
      </c>
      <c r="C360" s="185">
        <f t="shared" si="4"/>
        <v>18</v>
      </c>
      <c r="D360" s="84">
        <f t="shared" si="1"/>
        <v>634.75</v>
      </c>
      <c r="E360" s="185">
        <v>159</v>
      </c>
      <c r="F360" s="185">
        <f t="shared" si="2"/>
        <v>18</v>
      </c>
      <c r="G360" s="185">
        <v>93</v>
      </c>
      <c r="H360" s="185">
        <f t="shared" si="3"/>
        <v>1</v>
      </c>
      <c r="I360" s="185">
        <v>86</v>
      </c>
    </row>
    <row r="361" spans="1:9" s="185" customFormat="1" x14ac:dyDescent="0.3">
      <c r="A361" s="127">
        <v>44284</v>
      </c>
      <c r="B361" s="185">
        <v>711</v>
      </c>
      <c r="C361" s="185">
        <f t="shared" si="4"/>
        <v>36</v>
      </c>
      <c r="D361" s="84">
        <f t="shared" si="1"/>
        <v>648.25</v>
      </c>
      <c r="E361" s="185">
        <v>172</v>
      </c>
      <c r="F361" s="185">
        <f t="shared" si="2"/>
        <v>13</v>
      </c>
      <c r="G361" s="185">
        <v>95</v>
      </c>
      <c r="H361" s="185">
        <f t="shared" si="3"/>
        <v>2</v>
      </c>
      <c r="I361" s="185">
        <v>80</v>
      </c>
    </row>
    <row r="362" spans="1:9" s="185" customFormat="1" x14ac:dyDescent="0.3">
      <c r="A362" s="127">
        <v>44285</v>
      </c>
      <c r="B362" s="185">
        <v>690</v>
      </c>
      <c r="C362" s="185">
        <f t="shared" si="4"/>
        <v>-21</v>
      </c>
      <c r="D362" s="84">
        <f t="shared" si="1"/>
        <v>658.5</v>
      </c>
      <c r="E362" s="185">
        <v>169</v>
      </c>
      <c r="F362" s="185">
        <f t="shared" si="2"/>
        <v>-3</v>
      </c>
      <c r="G362" s="185">
        <v>93</v>
      </c>
      <c r="H362" s="185">
        <f t="shared" si="3"/>
        <v>-2</v>
      </c>
      <c r="I362" s="185">
        <v>98</v>
      </c>
    </row>
    <row r="363" spans="1:9" s="185" customFormat="1" x14ac:dyDescent="0.3">
      <c r="A363" s="127">
        <v>44286</v>
      </c>
      <c r="B363" s="185">
        <v>700</v>
      </c>
      <c r="C363" s="185">
        <f t="shared" si="4"/>
        <v>10</v>
      </c>
      <c r="D363" s="84">
        <f t="shared" si="1"/>
        <v>667.5</v>
      </c>
      <c r="E363" s="185">
        <v>166</v>
      </c>
      <c r="F363" s="185">
        <f t="shared" si="2"/>
        <v>-3</v>
      </c>
      <c r="G363" s="185">
        <v>86</v>
      </c>
      <c r="H363" s="185">
        <f t="shared" si="3"/>
        <v>-7</v>
      </c>
      <c r="I363" s="185">
        <v>93</v>
      </c>
    </row>
    <row r="364" spans="1:9" s="185" customFormat="1" x14ac:dyDescent="0.3">
      <c r="A364" s="127">
        <v>44287</v>
      </c>
      <c r="B364" s="185">
        <v>705</v>
      </c>
      <c r="C364" s="185">
        <f t="shared" si="4"/>
        <v>5</v>
      </c>
      <c r="D364" s="84">
        <f t="shared" si="1"/>
        <v>676.75</v>
      </c>
      <c r="E364" s="185">
        <v>160</v>
      </c>
      <c r="F364" s="185">
        <f t="shared" si="2"/>
        <v>-6</v>
      </c>
      <c r="G364" s="185">
        <v>90</v>
      </c>
      <c r="H364" s="185">
        <f t="shared" si="3"/>
        <v>4</v>
      </c>
      <c r="I364" s="185">
        <v>101</v>
      </c>
    </row>
    <row r="365" spans="1:9" s="185" customFormat="1" x14ac:dyDescent="0.3">
      <c r="A365" s="127">
        <v>44288</v>
      </c>
      <c r="B365" s="185">
        <v>707</v>
      </c>
      <c r="C365" s="185">
        <f t="shared" si="4"/>
        <v>2</v>
      </c>
      <c r="D365" s="84">
        <f t="shared" ref="D365:D434" si="5">AVERAGE(B358:B365)</f>
        <v>687.375</v>
      </c>
      <c r="E365" s="185">
        <v>164</v>
      </c>
      <c r="F365" s="185">
        <f t="shared" ref="F365:F434" si="6">E365-E364</f>
        <v>4</v>
      </c>
      <c r="G365" s="185">
        <v>93</v>
      </c>
      <c r="H365" s="185">
        <f t="shared" ref="H365:H434" si="7">G365-G364</f>
        <v>3</v>
      </c>
      <c r="I365" s="185">
        <v>105</v>
      </c>
    </row>
    <row r="366" spans="1:9" s="185" customFormat="1" x14ac:dyDescent="0.3">
      <c r="A366" s="127">
        <v>44289</v>
      </c>
      <c r="B366" s="185">
        <v>715</v>
      </c>
      <c r="C366" s="185">
        <f t="shared" si="4"/>
        <v>8</v>
      </c>
      <c r="D366" s="84">
        <f t="shared" si="5"/>
        <v>695</v>
      </c>
      <c r="E366" s="185">
        <v>167</v>
      </c>
      <c r="F366" s="185">
        <f t="shared" si="6"/>
        <v>3</v>
      </c>
      <c r="G366" s="185">
        <v>97</v>
      </c>
      <c r="H366" s="185">
        <f t="shared" si="7"/>
        <v>4</v>
      </c>
      <c r="I366" s="185">
        <v>91</v>
      </c>
    </row>
    <row r="367" spans="1:9" s="185" customFormat="1" x14ac:dyDescent="0.3">
      <c r="A367" s="127">
        <v>44290</v>
      </c>
      <c r="B367" s="185">
        <v>707</v>
      </c>
      <c r="C367" s="185">
        <f t="shared" si="4"/>
        <v>-8</v>
      </c>
      <c r="D367" s="84">
        <f t="shared" si="5"/>
        <v>701.25</v>
      </c>
      <c r="E367" s="185">
        <v>163</v>
      </c>
      <c r="F367" s="185">
        <f t="shared" si="6"/>
        <v>-4</v>
      </c>
      <c r="G367" s="185">
        <v>93</v>
      </c>
      <c r="H367" s="185">
        <f t="shared" si="7"/>
        <v>-4</v>
      </c>
      <c r="I367" s="185">
        <v>82</v>
      </c>
    </row>
    <row r="368" spans="1:9" s="185" customFormat="1" x14ac:dyDescent="0.3">
      <c r="A368" s="127">
        <v>44291</v>
      </c>
      <c r="B368" s="185">
        <v>725</v>
      </c>
      <c r="C368" s="185">
        <f t="shared" si="4"/>
        <v>18</v>
      </c>
      <c r="D368" s="84">
        <f t="shared" si="5"/>
        <v>707.5</v>
      </c>
      <c r="E368" s="185">
        <v>169</v>
      </c>
      <c r="F368" s="185">
        <f t="shared" si="6"/>
        <v>6</v>
      </c>
      <c r="G368" s="185">
        <v>97</v>
      </c>
      <c r="H368" s="185">
        <f t="shared" si="7"/>
        <v>4</v>
      </c>
      <c r="I368" s="185">
        <v>95</v>
      </c>
    </row>
    <row r="369" spans="1:9" s="185" customFormat="1" x14ac:dyDescent="0.3">
      <c r="A369" s="127">
        <v>44292</v>
      </c>
      <c r="B369" s="185">
        <v>755</v>
      </c>
      <c r="C369" s="185">
        <f t="shared" si="4"/>
        <v>30</v>
      </c>
      <c r="D369" s="84">
        <f t="shared" si="5"/>
        <v>713</v>
      </c>
      <c r="E369" s="185">
        <v>179</v>
      </c>
      <c r="F369" s="185">
        <f t="shared" si="6"/>
        <v>10</v>
      </c>
      <c r="G369" s="185">
        <v>105</v>
      </c>
      <c r="H369" s="185">
        <f t="shared" si="7"/>
        <v>8</v>
      </c>
      <c r="I369" s="185">
        <v>100</v>
      </c>
    </row>
    <row r="370" spans="1:9" s="185" customFormat="1" x14ac:dyDescent="0.3">
      <c r="A370" s="127">
        <v>44293</v>
      </c>
      <c r="B370" s="185">
        <v>735</v>
      </c>
      <c r="C370" s="185">
        <f t="shared" si="4"/>
        <v>-20</v>
      </c>
      <c r="D370" s="84">
        <f t="shared" si="5"/>
        <v>718.625</v>
      </c>
      <c r="E370" s="185">
        <v>176</v>
      </c>
      <c r="F370" s="185">
        <f t="shared" si="6"/>
        <v>-3</v>
      </c>
      <c r="G370" s="185">
        <v>95</v>
      </c>
      <c r="H370" s="185">
        <f t="shared" si="7"/>
        <v>-10</v>
      </c>
      <c r="I370" s="185">
        <v>92</v>
      </c>
    </row>
    <row r="371" spans="1:9" s="185" customFormat="1" x14ac:dyDescent="0.3">
      <c r="A371" s="127">
        <v>44294</v>
      </c>
      <c r="B371" s="185">
        <v>711</v>
      </c>
      <c r="C371" s="185">
        <f t="shared" si="4"/>
        <v>-24</v>
      </c>
      <c r="D371" s="84">
        <f t="shared" si="5"/>
        <v>720</v>
      </c>
      <c r="E371" s="185">
        <v>174</v>
      </c>
      <c r="F371" s="185">
        <f t="shared" si="6"/>
        <v>-2</v>
      </c>
      <c r="G371" s="185">
        <v>106</v>
      </c>
      <c r="H371" s="185">
        <f t="shared" si="7"/>
        <v>11</v>
      </c>
      <c r="I371" s="185">
        <v>94</v>
      </c>
    </row>
    <row r="372" spans="1:9" s="185" customFormat="1" x14ac:dyDescent="0.3">
      <c r="A372" s="127">
        <v>44295</v>
      </c>
      <c r="B372" s="185">
        <v>685</v>
      </c>
      <c r="C372" s="185">
        <f t="shared" si="4"/>
        <v>-26</v>
      </c>
      <c r="D372" s="84">
        <f t="shared" si="5"/>
        <v>717.5</v>
      </c>
      <c r="E372" s="185">
        <v>178</v>
      </c>
      <c r="F372" s="185">
        <f t="shared" si="6"/>
        <v>4</v>
      </c>
      <c r="G372" s="185">
        <v>98</v>
      </c>
      <c r="H372" s="185">
        <f t="shared" si="7"/>
        <v>-8</v>
      </c>
      <c r="I372" s="185">
        <v>89</v>
      </c>
    </row>
    <row r="373" spans="1:9" s="185" customFormat="1" x14ac:dyDescent="0.3">
      <c r="A373" s="127">
        <v>44296</v>
      </c>
      <c r="B373" s="185">
        <v>698</v>
      </c>
      <c r="C373" s="185">
        <f t="shared" si="4"/>
        <v>13</v>
      </c>
      <c r="D373" s="84">
        <f t="shared" si="5"/>
        <v>716.375</v>
      </c>
      <c r="E373" s="185">
        <v>172</v>
      </c>
      <c r="F373" s="185">
        <f t="shared" si="6"/>
        <v>-6</v>
      </c>
      <c r="G373" s="185">
        <v>100</v>
      </c>
      <c r="H373" s="185">
        <f t="shared" si="7"/>
        <v>2</v>
      </c>
      <c r="I373" s="185">
        <v>101</v>
      </c>
    </row>
    <row r="374" spans="1:9" s="185" customFormat="1" x14ac:dyDescent="0.3">
      <c r="A374" s="127">
        <v>44297</v>
      </c>
      <c r="B374" s="185">
        <v>699</v>
      </c>
      <c r="C374" s="185">
        <f t="shared" si="4"/>
        <v>1</v>
      </c>
      <c r="D374" s="84">
        <f t="shared" si="5"/>
        <v>714.375</v>
      </c>
      <c r="E374" s="185">
        <v>162</v>
      </c>
      <c r="F374" s="185">
        <f t="shared" si="6"/>
        <v>-10</v>
      </c>
      <c r="G374" s="185">
        <v>102</v>
      </c>
      <c r="H374" s="185">
        <f t="shared" si="7"/>
        <v>2</v>
      </c>
      <c r="I374" s="185">
        <v>82</v>
      </c>
    </row>
    <row r="375" spans="1:9" s="185" customFormat="1" x14ac:dyDescent="0.3">
      <c r="A375" s="127">
        <v>44298</v>
      </c>
      <c r="B375" s="185">
        <v>714</v>
      </c>
      <c r="C375" s="185">
        <f t="shared" si="4"/>
        <v>15</v>
      </c>
      <c r="D375" s="84">
        <f t="shared" si="5"/>
        <v>715.25</v>
      </c>
      <c r="E375" s="185">
        <v>165</v>
      </c>
      <c r="F375" s="185">
        <f t="shared" si="6"/>
        <v>3</v>
      </c>
      <c r="G375" s="185">
        <v>100</v>
      </c>
      <c r="H375" s="185">
        <f t="shared" si="7"/>
        <v>-2</v>
      </c>
      <c r="I375" s="185">
        <v>90</v>
      </c>
    </row>
    <row r="376" spans="1:9" s="185" customFormat="1" x14ac:dyDescent="0.3">
      <c r="A376" s="127">
        <v>44299</v>
      </c>
      <c r="B376" s="185">
        <v>711</v>
      </c>
      <c r="C376" s="185">
        <f t="shared" si="4"/>
        <v>-3</v>
      </c>
      <c r="D376" s="84">
        <f t="shared" si="5"/>
        <v>713.5</v>
      </c>
      <c r="E376" s="185">
        <v>159</v>
      </c>
      <c r="F376" s="185">
        <f t="shared" si="6"/>
        <v>-6</v>
      </c>
      <c r="G376" s="185">
        <v>101</v>
      </c>
      <c r="H376" s="185">
        <f t="shared" si="7"/>
        <v>1</v>
      </c>
      <c r="I376" s="185">
        <v>93</v>
      </c>
    </row>
    <row r="377" spans="1:9" s="185" customFormat="1" x14ac:dyDescent="0.3">
      <c r="A377" s="127">
        <v>44300</v>
      </c>
      <c r="B377" s="185">
        <v>710</v>
      </c>
      <c r="C377" s="185">
        <f t="shared" si="4"/>
        <v>-1</v>
      </c>
      <c r="D377" s="84">
        <f t="shared" si="5"/>
        <v>707.875</v>
      </c>
      <c r="E377" s="185">
        <v>162</v>
      </c>
      <c r="F377" s="185">
        <f t="shared" si="6"/>
        <v>3</v>
      </c>
      <c r="G377" s="185">
        <v>102</v>
      </c>
      <c r="H377" s="185">
        <f t="shared" si="7"/>
        <v>1</v>
      </c>
      <c r="I377" s="185">
        <v>84</v>
      </c>
    </row>
    <row r="378" spans="1:9" s="185" customFormat="1" x14ac:dyDescent="0.3">
      <c r="A378" s="127">
        <v>44301</v>
      </c>
      <c r="B378" s="185">
        <v>699</v>
      </c>
      <c r="C378" s="185">
        <f t="shared" si="4"/>
        <v>-11</v>
      </c>
      <c r="D378" s="84">
        <f t="shared" si="5"/>
        <v>703.375</v>
      </c>
      <c r="E378" s="185">
        <v>164</v>
      </c>
      <c r="F378" s="185">
        <f t="shared" si="6"/>
        <v>2</v>
      </c>
      <c r="G378" s="185">
        <v>98</v>
      </c>
      <c r="H378" s="185">
        <f t="shared" si="7"/>
        <v>-4</v>
      </c>
      <c r="I378" s="185">
        <v>97</v>
      </c>
    </row>
    <row r="379" spans="1:9" s="185" customFormat="1" x14ac:dyDescent="0.3">
      <c r="A379" s="127">
        <v>44302</v>
      </c>
      <c r="B379" s="185">
        <v>693</v>
      </c>
      <c r="C379" s="185">
        <f t="shared" si="4"/>
        <v>-6</v>
      </c>
      <c r="D379" s="84">
        <f t="shared" si="5"/>
        <v>701.125</v>
      </c>
      <c r="E379" s="185">
        <v>169</v>
      </c>
      <c r="F379" s="185">
        <f t="shared" si="6"/>
        <v>5</v>
      </c>
      <c r="G379" s="185">
        <v>99</v>
      </c>
      <c r="H379" s="185">
        <f t="shared" si="7"/>
        <v>1</v>
      </c>
      <c r="I379" s="185">
        <v>108</v>
      </c>
    </row>
    <row r="380" spans="1:9" s="185" customFormat="1" x14ac:dyDescent="0.3">
      <c r="A380" s="127">
        <v>44303</v>
      </c>
      <c r="B380" s="185">
        <v>701</v>
      </c>
      <c r="C380" s="185">
        <f t="shared" si="4"/>
        <v>8</v>
      </c>
      <c r="D380" s="84">
        <f t="shared" si="5"/>
        <v>703.125</v>
      </c>
      <c r="E380" s="185">
        <v>162</v>
      </c>
      <c r="F380" s="185">
        <f t="shared" si="6"/>
        <v>-7</v>
      </c>
      <c r="G380" s="185">
        <v>103</v>
      </c>
      <c r="H380" s="185">
        <f t="shared" si="7"/>
        <v>4</v>
      </c>
      <c r="I380" s="185">
        <v>107</v>
      </c>
    </row>
    <row r="381" spans="1:9" s="185" customFormat="1" x14ac:dyDescent="0.3">
      <c r="A381" s="127">
        <v>44304</v>
      </c>
      <c r="B381" s="185">
        <v>705</v>
      </c>
      <c r="C381" s="185">
        <f t="shared" si="4"/>
        <v>4</v>
      </c>
      <c r="D381" s="84">
        <f t="shared" si="5"/>
        <v>704</v>
      </c>
      <c r="E381" s="185">
        <v>163</v>
      </c>
      <c r="F381" s="185">
        <f t="shared" si="6"/>
        <v>1</v>
      </c>
      <c r="G381" s="185">
        <v>95</v>
      </c>
      <c r="H381" s="185">
        <f t="shared" si="7"/>
        <v>-8</v>
      </c>
      <c r="I381" s="185">
        <v>97</v>
      </c>
    </row>
    <row r="382" spans="1:9" s="185" customFormat="1" x14ac:dyDescent="0.3">
      <c r="A382" s="127">
        <v>44305</v>
      </c>
      <c r="B382" s="185">
        <v>708</v>
      </c>
      <c r="C382" s="185">
        <f t="shared" si="4"/>
        <v>3</v>
      </c>
      <c r="D382" s="84">
        <f t="shared" si="5"/>
        <v>705.125</v>
      </c>
      <c r="E382" s="185">
        <v>168</v>
      </c>
      <c r="F382" s="185">
        <f t="shared" si="6"/>
        <v>5</v>
      </c>
      <c r="G382" s="185">
        <v>102</v>
      </c>
      <c r="H382" s="185">
        <f t="shared" si="7"/>
        <v>7</v>
      </c>
      <c r="I382" s="185">
        <v>82</v>
      </c>
    </row>
    <row r="383" spans="1:9" s="185" customFormat="1" x14ac:dyDescent="0.3">
      <c r="A383" s="127">
        <v>44306</v>
      </c>
      <c r="B383" s="185">
        <v>686</v>
      </c>
      <c r="C383" s="185">
        <f t="shared" si="4"/>
        <v>-22</v>
      </c>
      <c r="D383" s="84">
        <f t="shared" si="5"/>
        <v>701.625</v>
      </c>
      <c r="E383" s="185">
        <v>156</v>
      </c>
      <c r="F383" s="185">
        <f t="shared" si="6"/>
        <v>-12</v>
      </c>
      <c r="G383" s="5">
        <v>95</v>
      </c>
      <c r="H383" s="185">
        <f t="shared" si="7"/>
        <v>-7</v>
      </c>
      <c r="I383" s="185">
        <v>79</v>
      </c>
    </row>
    <row r="384" spans="1:9" s="185" customFormat="1" x14ac:dyDescent="0.3">
      <c r="A384" s="127">
        <v>44307</v>
      </c>
      <c r="B384" s="185">
        <v>645</v>
      </c>
      <c r="C384" s="185">
        <f t="shared" si="4"/>
        <v>-41</v>
      </c>
      <c r="D384" s="84">
        <f t="shared" si="5"/>
        <v>693.375</v>
      </c>
      <c r="E384" s="185">
        <v>158</v>
      </c>
      <c r="F384" s="185">
        <f t="shared" si="6"/>
        <v>2</v>
      </c>
      <c r="G384" s="5">
        <v>90</v>
      </c>
      <c r="H384" s="185">
        <f t="shared" si="7"/>
        <v>-5</v>
      </c>
      <c r="I384" s="185">
        <v>93</v>
      </c>
    </row>
    <row r="385" spans="1:9" s="185" customFormat="1" x14ac:dyDescent="0.3">
      <c r="A385" s="127">
        <v>44308</v>
      </c>
      <c r="B385" s="185">
        <v>644</v>
      </c>
      <c r="C385" s="185">
        <f t="shared" si="4"/>
        <v>-1</v>
      </c>
      <c r="D385" s="84">
        <f t="shared" si="5"/>
        <v>685.125</v>
      </c>
      <c r="E385" s="185">
        <v>156</v>
      </c>
      <c r="F385" s="185">
        <f t="shared" si="6"/>
        <v>-2</v>
      </c>
      <c r="G385" s="5">
        <v>89</v>
      </c>
      <c r="H385" s="185">
        <f t="shared" si="7"/>
        <v>-1</v>
      </c>
      <c r="I385" s="185">
        <v>80</v>
      </c>
    </row>
    <row r="386" spans="1:9" s="185" customFormat="1" x14ac:dyDescent="0.3">
      <c r="A386" s="127">
        <v>44309</v>
      </c>
      <c r="B386" s="185">
        <v>633</v>
      </c>
      <c r="C386" s="185">
        <f t="shared" si="4"/>
        <v>-11</v>
      </c>
      <c r="D386" s="84">
        <f t="shared" si="5"/>
        <v>676.875</v>
      </c>
      <c r="E386" s="185">
        <v>144</v>
      </c>
      <c r="F386" s="185">
        <f t="shared" si="6"/>
        <v>-12</v>
      </c>
      <c r="G386" s="185">
        <v>90</v>
      </c>
      <c r="H386" s="185">
        <f t="shared" si="7"/>
        <v>1</v>
      </c>
      <c r="I386" s="185">
        <v>89</v>
      </c>
    </row>
    <row r="387" spans="1:9" s="185" customFormat="1" x14ac:dyDescent="0.3">
      <c r="A387" s="127">
        <v>44310</v>
      </c>
      <c r="B387" s="185">
        <v>641</v>
      </c>
      <c r="C387" s="185">
        <f t="shared" si="4"/>
        <v>8</v>
      </c>
      <c r="D387" s="84">
        <f t="shared" si="5"/>
        <v>670.375</v>
      </c>
      <c r="E387" s="6">
        <v>152</v>
      </c>
      <c r="F387" s="185">
        <f t="shared" si="6"/>
        <v>8</v>
      </c>
      <c r="G387" s="185">
        <v>96</v>
      </c>
      <c r="H387" s="185">
        <f t="shared" si="7"/>
        <v>6</v>
      </c>
      <c r="I387" s="185">
        <v>87</v>
      </c>
    </row>
    <row r="388" spans="1:9" s="185" customFormat="1" x14ac:dyDescent="0.3">
      <c r="A388" s="127">
        <v>44311</v>
      </c>
      <c r="B388" s="185">
        <v>625</v>
      </c>
      <c r="C388" s="185">
        <f t="shared" si="4"/>
        <v>-16</v>
      </c>
      <c r="D388" s="84">
        <f t="shared" si="5"/>
        <v>660.875</v>
      </c>
      <c r="E388" s="6">
        <v>154</v>
      </c>
      <c r="F388" s="185">
        <f t="shared" si="6"/>
        <v>2</v>
      </c>
      <c r="G388" s="185">
        <v>97</v>
      </c>
      <c r="H388" s="185">
        <f t="shared" si="7"/>
        <v>1</v>
      </c>
      <c r="I388" s="185">
        <v>61</v>
      </c>
    </row>
    <row r="389" spans="1:9" s="185" customFormat="1" x14ac:dyDescent="0.3">
      <c r="A389" s="127">
        <v>44312</v>
      </c>
      <c r="B389" s="185">
        <v>628</v>
      </c>
      <c r="C389" s="185">
        <f t="shared" si="4"/>
        <v>3</v>
      </c>
      <c r="D389" s="84">
        <f t="shared" si="5"/>
        <v>651.25</v>
      </c>
      <c r="E389" s="6">
        <v>158</v>
      </c>
      <c r="F389" s="185">
        <f t="shared" si="6"/>
        <v>4</v>
      </c>
      <c r="G389" s="185">
        <v>93</v>
      </c>
      <c r="H389" s="185">
        <f t="shared" si="7"/>
        <v>-4</v>
      </c>
      <c r="I389" s="185">
        <v>80</v>
      </c>
    </row>
    <row r="390" spans="1:9" s="185" customFormat="1" x14ac:dyDescent="0.3">
      <c r="A390" s="127">
        <v>44313</v>
      </c>
      <c r="B390" s="185">
        <v>594</v>
      </c>
      <c r="C390" s="185">
        <f t="shared" si="4"/>
        <v>-34</v>
      </c>
      <c r="D390" s="84">
        <f t="shared" si="5"/>
        <v>637</v>
      </c>
      <c r="E390" s="6">
        <v>153</v>
      </c>
      <c r="F390" s="185">
        <f t="shared" si="6"/>
        <v>-5</v>
      </c>
      <c r="G390" s="185">
        <v>89</v>
      </c>
      <c r="H390" s="185">
        <f t="shared" si="7"/>
        <v>-4</v>
      </c>
      <c r="I390" s="185">
        <v>61</v>
      </c>
    </row>
    <row r="391" spans="1:9" s="185" customFormat="1" x14ac:dyDescent="0.3">
      <c r="A391" s="127">
        <v>44314</v>
      </c>
      <c r="B391" s="185">
        <v>590</v>
      </c>
      <c r="C391" s="185">
        <f t="shared" si="4"/>
        <v>-4</v>
      </c>
      <c r="D391" s="84">
        <f t="shared" si="5"/>
        <v>625</v>
      </c>
      <c r="E391" s="6">
        <v>155</v>
      </c>
      <c r="F391" s="185">
        <f t="shared" si="6"/>
        <v>2</v>
      </c>
      <c r="G391" s="185">
        <v>89</v>
      </c>
      <c r="H391" s="185">
        <f t="shared" si="7"/>
        <v>0</v>
      </c>
      <c r="I391" s="185">
        <v>75</v>
      </c>
    </row>
    <row r="392" spans="1:9" s="185" customFormat="1" x14ac:dyDescent="0.3">
      <c r="A392" s="127">
        <v>44315</v>
      </c>
      <c r="B392" s="185">
        <v>559</v>
      </c>
      <c r="C392" s="185">
        <f t="shared" si="4"/>
        <v>-31</v>
      </c>
      <c r="D392" s="84">
        <f t="shared" si="5"/>
        <v>614.25</v>
      </c>
      <c r="E392" s="6">
        <v>152</v>
      </c>
      <c r="F392" s="185">
        <f t="shared" si="6"/>
        <v>-3</v>
      </c>
      <c r="G392" s="185">
        <v>79</v>
      </c>
      <c r="H392" s="185">
        <f t="shared" si="7"/>
        <v>-10</v>
      </c>
      <c r="I392" s="185">
        <v>66</v>
      </c>
    </row>
    <row r="393" spans="1:9" s="185" customFormat="1" x14ac:dyDescent="0.3">
      <c r="A393" s="127">
        <v>44316</v>
      </c>
      <c r="B393" s="185">
        <v>541</v>
      </c>
      <c r="C393" s="185">
        <f t="shared" si="4"/>
        <v>-18</v>
      </c>
      <c r="D393" s="84">
        <f t="shared" si="5"/>
        <v>601.375</v>
      </c>
      <c r="E393" s="6">
        <v>146</v>
      </c>
      <c r="F393" s="185">
        <f t="shared" si="6"/>
        <v>-6</v>
      </c>
      <c r="G393" s="185">
        <v>78</v>
      </c>
      <c r="H393" s="185">
        <f t="shared" si="7"/>
        <v>-1</v>
      </c>
      <c r="I393" s="185">
        <v>63</v>
      </c>
    </row>
    <row r="394" spans="1:9" s="185" customFormat="1" x14ac:dyDescent="0.3">
      <c r="A394" s="127">
        <v>44317</v>
      </c>
      <c r="B394" s="185">
        <v>525</v>
      </c>
      <c r="C394" s="185">
        <f t="shared" si="4"/>
        <v>-16</v>
      </c>
      <c r="D394" s="84">
        <f t="shared" si="5"/>
        <v>587.875</v>
      </c>
      <c r="E394" s="6">
        <v>143</v>
      </c>
      <c r="F394" s="185">
        <f t="shared" si="6"/>
        <v>-3</v>
      </c>
      <c r="G394" s="185">
        <v>81</v>
      </c>
      <c r="H394" s="185">
        <f t="shared" si="7"/>
        <v>3</v>
      </c>
      <c r="I394" s="185">
        <v>59</v>
      </c>
    </row>
    <row r="395" spans="1:9" s="185" customFormat="1" x14ac:dyDescent="0.3">
      <c r="A395" s="127">
        <v>44318</v>
      </c>
      <c r="B395" s="185">
        <v>522</v>
      </c>
      <c r="C395" s="185">
        <f t="shared" si="4"/>
        <v>-3</v>
      </c>
      <c r="D395" s="84">
        <f t="shared" si="5"/>
        <v>573</v>
      </c>
      <c r="E395" s="6">
        <v>133</v>
      </c>
      <c r="F395" s="185">
        <f t="shared" si="6"/>
        <v>-10</v>
      </c>
      <c r="G395" s="185">
        <v>82</v>
      </c>
      <c r="H395" s="185">
        <f t="shared" si="7"/>
        <v>1</v>
      </c>
      <c r="I395" s="185">
        <v>53</v>
      </c>
    </row>
    <row r="396" spans="1:9" s="185" customFormat="1" x14ac:dyDescent="0.3">
      <c r="A396" s="127">
        <v>44319</v>
      </c>
      <c r="B396" s="185">
        <v>516</v>
      </c>
      <c r="C396" s="185">
        <f t="shared" si="4"/>
        <v>-6</v>
      </c>
      <c r="D396" s="84">
        <f t="shared" si="5"/>
        <v>559.375</v>
      </c>
      <c r="E396" s="6">
        <v>136</v>
      </c>
      <c r="F396" s="185">
        <f t="shared" si="6"/>
        <v>3</v>
      </c>
      <c r="G396" s="185">
        <v>85</v>
      </c>
      <c r="H396" s="185">
        <f t="shared" si="7"/>
        <v>3</v>
      </c>
      <c r="I396" s="185">
        <v>51</v>
      </c>
    </row>
    <row r="397" spans="1:9" s="185" customFormat="1" x14ac:dyDescent="0.3">
      <c r="A397" s="127">
        <v>44320</v>
      </c>
      <c r="B397" s="185">
        <v>485</v>
      </c>
      <c r="C397" s="185">
        <f t="shared" si="4"/>
        <v>-31</v>
      </c>
      <c r="D397" s="84">
        <f t="shared" si="5"/>
        <v>541.5</v>
      </c>
      <c r="E397" s="6">
        <v>135</v>
      </c>
      <c r="F397" s="185">
        <f t="shared" si="6"/>
        <v>-1</v>
      </c>
      <c r="G397" s="185">
        <v>81</v>
      </c>
      <c r="H397" s="185">
        <f t="shared" si="7"/>
        <v>-4</v>
      </c>
      <c r="I397" s="185">
        <v>55</v>
      </c>
    </row>
    <row r="398" spans="1:9" s="185" customFormat="1" x14ac:dyDescent="0.3">
      <c r="A398" s="127">
        <v>44321</v>
      </c>
      <c r="B398" s="185">
        <v>469</v>
      </c>
      <c r="C398" s="185">
        <f t="shared" si="4"/>
        <v>-16</v>
      </c>
      <c r="D398" s="84">
        <f t="shared" si="5"/>
        <v>525.875</v>
      </c>
      <c r="E398" s="6">
        <v>137</v>
      </c>
      <c r="F398" s="185">
        <f t="shared" si="6"/>
        <v>2</v>
      </c>
      <c r="G398" s="185">
        <v>87</v>
      </c>
      <c r="H398" s="185">
        <f t="shared" si="7"/>
        <v>6</v>
      </c>
      <c r="I398" s="169">
        <v>59</v>
      </c>
    </row>
    <row r="399" spans="1:9" s="185" customFormat="1" x14ac:dyDescent="0.3">
      <c r="A399" s="127">
        <v>44322</v>
      </c>
      <c r="B399" s="185">
        <v>459</v>
      </c>
      <c r="C399" s="185">
        <f t="shared" si="4"/>
        <v>-10</v>
      </c>
      <c r="D399" s="84">
        <f t="shared" si="5"/>
        <v>509.5</v>
      </c>
      <c r="E399" s="6">
        <v>138</v>
      </c>
      <c r="F399" s="185">
        <f t="shared" si="6"/>
        <v>1</v>
      </c>
      <c r="G399" s="185">
        <v>82</v>
      </c>
      <c r="H399" s="185">
        <f t="shared" si="7"/>
        <v>-5</v>
      </c>
      <c r="I399" s="169">
        <v>63</v>
      </c>
    </row>
    <row r="400" spans="1:9" s="185" customFormat="1" x14ac:dyDescent="0.3">
      <c r="A400" s="127">
        <v>44323</v>
      </c>
      <c r="B400" s="185">
        <v>441</v>
      </c>
      <c r="C400" s="185">
        <f t="shared" si="4"/>
        <v>-18</v>
      </c>
      <c r="D400" s="84">
        <f t="shared" si="5"/>
        <v>494.75</v>
      </c>
      <c r="E400" s="6">
        <v>128</v>
      </c>
      <c r="F400" s="185">
        <f t="shared" si="6"/>
        <v>-10</v>
      </c>
      <c r="G400" s="185">
        <v>66</v>
      </c>
      <c r="H400" s="185">
        <f t="shared" si="7"/>
        <v>-16</v>
      </c>
      <c r="I400" s="169">
        <v>50</v>
      </c>
    </row>
    <row r="401" spans="1:9" s="185" customFormat="1" x14ac:dyDescent="0.3">
      <c r="A401" s="127">
        <v>44324</v>
      </c>
      <c r="B401" s="185">
        <v>438</v>
      </c>
      <c r="C401" s="185">
        <f t="shared" si="4"/>
        <v>-3</v>
      </c>
      <c r="D401" s="84">
        <f t="shared" si="5"/>
        <v>481.875</v>
      </c>
      <c r="E401" s="6">
        <v>124</v>
      </c>
      <c r="F401" s="185">
        <f t="shared" si="6"/>
        <v>-4</v>
      </c>
      <c r="G401" s="185">
        <v>74</v>
      </c>
      <c r="H401" s="185">
        <f t="shared" si="7"/>
        <v>8</v>
      </c>
      <c r="I401" s="169">
        <v>58</v>
      </c>
    </row>
    <row r="402" spans="1:9" s="185" customFormat="1" x14ac:dyDescent="0.3">
      <c r="A402" s="127">
        <v>44325</v>
      </c>
      <c r="B402" s="185">
        <v>427</v>
      </c>
      <c r="C402" s="185">
        <f t="shared" ref="C402:C434" si="8">B402-B401</f>
        <v>-11</v>
      </c>
      <c r="D402" s="84">
        <f t="shared" si="5"/>
        <v>469.625</v>
      </c>
      <c r="E402" s="6">
        <v>117</v>
      </c>
      <c r="F402" s="185">
        <f t="shared" si="6"/>
        <v>-7</v>
      </c>
      <c r="G402" s="185">
        <v>77</v>
      </c>
      <c r="H402" s="185">
        <f t="shared" si="7"/>
        <v>3</v>
      </c>
      <c r="I402" s="169">
        <v>36</v>
      </c>
    </row>
    <row r="403" spans="1:9" s="185" customFormat="1" x14ac:dyDescent="0.3">
      <c r="A403" s="127">
        <v>44326</v>
      </c>
      <c r="B403" s="185">
        <v>441</v>
      </c>
      <c r="C403" s="185">
        <f t="shared" si="8"/>
        <v>14</v>
      </c>
      <c r="D403" s="84">
        <f t="shared" si="5"/>
        <v>459.5</v>
      </c>
      <c r="E403" s="6">
        <v>117</v>
      </c>
      <c r="F403" s="185">
        <f t="shared" si="6"/>
        <v>0</v>
      </c>
      <c r="G403" s="185">
        <v>76</v>
      </c>
      <c r="H403" s="185">
        <f t="shared" si="7"/>
        <v>-1</v>
      </c>
      <c r="I403" s="169">
        <v>43</v>
      </c>
    </row>
    <row r="404" spans="1:9" s="68" customFormat="1" x14ac:dyDescent="0.3">
      <c r="A404" s="69">
        <v>44327</v>
      </c>
      <c r="B404" s="167">
        <v>428</v>
      </c>
      <c r="C404" s="68">
        <f t="shared" si="8"/>
        <v>-13</v>
      </c>
      <c r="D404" s="168">
        <f t="shared" si="5"/>
        <v>448.5</v>
      </c>
      <c r="E404" s="167">
        <v>114</v>
      </c>
      <c r="F404" s="68">
        <f t="shared" si="6"/>
        <v>-3</v>
      </c>
      <c r="G404" s="11">
        <v>76</v>
      </c>
      <c r="H404" s="68">
        <f t="shared" si="7"/>
        <v>0</v>
      </c>
      <c r="I404" s="169">
        <v>60</v>
      </c>
    </row>
    <row r="405" spans="1:9" s="185" customFormat="1" x14ac:dyDescent="0.3">
      <c r="A405" s="69">
        <v>44328</v>
      </c>
      <c r="B405" s="185">
        <v>385</v>
      </c>
      <c r="C405" s="68">
        <f t="shared" si="8"/>
        <v>-43</v>
      </c>
      <c r="D405" s="168">
        <f t="shared" si="5"/>
        <v>436</v>
      </c>
      <c r="E405" s="185">
        <v>111</v>
      </c>
      <c r="F405" s="68">
        <f t="shared" si="6"/>
        <v>-3</v>
      </c>
      <c r="G405" s="185">
        <v>70</v>
      </c>
      <c r="H405" s="68">
        <f t="shared" si="7"/>
        <v>-6</v>
      </c>
      <c r="I405" s="39">
        <v>45</v>
      </c>
    </row>
    <row r="406" spans="1:9" s="185" customFormat="1" x14ac:dyDescent="0.3">
      <c r="A406" s="69">
        <v>44329</v>
      </c>
      <c r="B406" s="185">
        <v>376</v>
      </c>
      <c r="C406" s="68">
        <f t="shared" si="8"/>
        <v>-9</v>
      </c>
      <c r="D406" s="168">
        <f t="shared" si="5"/>
        <v>424.375</v>
      </c>
      <c r="E406" s="185">
        <v>104</v>
      </c>
      <c r="F406" s="68">
        <f t="shared" si="6"/>
        <v>-7</v>
      </c>
      <c r="G406" s="185">
        <v>63</v>
      </c>
      <c r="H406" s="68">
        <f t="shared" si="7"/>
        <v>-7</v>
      </c>
      <c r="I406" s="39">
        <v>49</v>
      </c>
    </row>
    <row r="407" spans="1:9" s="185" customFormat="1" x14ac:dyDescent="0.3">
      <c r="A407" s="69">
        <v>44330</v>
      </c>
      <c r="B407" s="185">
        <v>352</v>
      </c>
      <c r="C407" s="68">
        <f t="shared" si="8"/>
        <v>-24</v>
      </c>
      <c r="D407" s="168">
        <f t="shared" si="5"/>
        <v>411</v>
      </c>
      <c r="E407" s="185">
        <v>97</v>
      </c>
      <c r="F407" s="68">
        <f t="shared" si="6"/>
        <v>-7</v>
      </c>
      <c r="G407" s="185">
        <v>58</v>
      </c>
      <c r="H407" s="68">
        <f t="shared" si="7"/>
        <v>-5</v>
      </c>
      <c r="I407" s="39">
        <v>46</v>
      </c>
    </row>
    <row r="408" spans="1:9" s="185" customFormat="1" x14ac:dyDescent="0.3">
      <c r="A408" s="69">
        <v>44331</v>
      </c>
      <c r="B408" s="185">
        <v>337</v>
      </c>
      <c r="C408" s="68">
        <f t="shared" si="8"/>
        <v>-15</v>
      </c>
      <c r="D408" s="168">
        <f t="shared" si="5"/>
        <v>398</v>
      </c>
      <c r="E408" s="185">
        <v>94</v>
      </c>
      <c r="F408" s="68">
        <f t="shared" si="6"/>
        <v>-3</v>
      </c>
      <c r="G408" s="185">
        <v>55</v>
      </c>
      <c r="H408" s="68">
        <f t="shared" si="7"/>
        <v>-3</v>
      </c>
      <c r="I408" s="39">
        <v>40</v>
      </c>
    </row>
    <row r="409" spans="1:9" s="185" customFormat="1" x14ac:dyDescent="0.3">
      <c r="A409" s="69">
        <v>44332</v>
      </c>
      <c r="B409" s="185">
        <v>336</v>
      </c>
      <c r="C409" s="68">
        <f t="shared" si="8"/>
        <v>-1</v>
      </c>
      <c r="D409" s="168">
        <f t="shared" si="5"/>
        <v>385.25</v>
      </c>
      <c r="E409" s="185">
        <v>96</v>
      </c>
      <c r="F409" s="68">
        <f t="shared" si="6"/>
        <v>2</v>
      </c>
      <c r="G409" s="185">
        <v>56</v>
      </c>
      <c r="H409" s="68">
        <f t="shared" si="7"/>
        <v>1</v>
      </c>
      <c r="I409" s="39">
        <v>40</v>
      </c>
    </row>
    <row r="410" spans="1:9" s="185" customFormat="1" x14ac:dyDescent="0.3">
      <c r="A410" s="69">
        <v>44333</v>
      </c>
      <c r="B410" s="185">
        <v>326</v>
      </c>
      <c r="C410" s="68">
        <f t="shared" si="8"/>
        <v>-10</v>
      </c>
      <c r="D410" s="168">
        <f t="shared" si="5"/>
        <v>372.625</v>
      </c>
      <c r="E410" s="185">
        <v>93</v>
      </c>
      <c r="F410" s="68">
        <f t="shared" si="6"/>
        <v>-3</v>
      </c>
      <c r="G410" s="185">
        <v>54</v>
      </c>
      <c r="H410" s="68">
        <f t="shared" si="7"/>
        <v>-2</v>
      </c>
      <c r="I410" s="39">
        <v>39</v>
      </c>
    </row>
    <row r="411" spans="1:9" s="5" customFormat="1" x14ac:dyDescent="0.3">
      <c r="A411" s="176">
        <v>44334</v>
      </c>
      <c r="B411" s="169">
        <v>332</v>
      </c>
      <c r="C411" s="11">
        <f t="shared" si="8"/>
        <v>6</v>
      </c>
      <c r="D411" s="177">
        <f t="shared" si="5"/>
        <v>359</v>
      </c>
      <c r="E411" s="169">
        <v>96</v>
      </c>
      <c r="F411" s="11">
        <f t="shared" si="6"/>
        <v>3</v>
      </c>
      <c r="G411" s="5">
        <v>56</v>
      </c>
      <c r="H411" s="11">
        <f t="shared" si="7"/>
        <v>2</v>
      </c>
      <c r="I411" s="39">
        <v>45</v>
      </c>
    </row>
    <row r="412" spans="1:9" s="185" customFormat="1" x14ac:dyDescent="0.3">
      <c r="A412" s="176">
        <v>44335</v>
      </c>
      <c r="B412" s="185">
        <v>327</v>
      </c>
      <c r="C412" s="11">
        <f t="shared" si="8"/>
        <v>-5</v>
      </c>
      <c r="D412" s="177">
        <f t="shared" si="5"/>
        <v>346.375</v>
      </c>
      <c r="E412" s="185">
        <v>91</v>
      </c>
      <c r="F412" s="11">
        <f t="shared" si="6"/>
        <v>-5</v>
      </c>
      <c r="G412" s="185">
        <v>51</v>
      </c>
      <c r="H412" s="11">
        <f t="shared" si="7"/>
        <v>-5</v>
      </c>
      <c r="I412" s="39">
        <v>40</v>
      </c>
    </row>
    <row r="413" spans="1:9" s="5" customFormat="1" x14ac:dyDescent="0.3">
      <c r="A413" s="176">
        <v>44336</v>
      </c>
      <c r="B413" s="169">
        <v>303</v>
      </c>
      <c r="C413" s="11">
        <f t="shared" si="8"/>
        <v>-24</v>
      </c>
      <c r="D413" s="177">
        <f t="shared" si="5"/>
        <v>336.125</v>
      </c>
      <c r="E413" s="169">
        <v>81</v>
      </c>
      <c r="F413" s="11">
        <f t="shared" si="6"/>
        <v>-10</v>
      </c>
      <c r="G413" s="5">
        <v>49</v>
      </c>
      <c r="H413" s="11">
        <f t="shared" si="7"/>
        <v>-2</v>
      </c>
      <c r="I413" s="39">
        <v>32</v>
      </c>
    </row>
    <row r="414" spans="1:9" s="185" customFormat="1" x14ac:dyDescent="0.3">
      <c r="A414" s="176">
        <v>44337</v>
      </c>
      <c r="B414" s="185">
        <v>281</v>
      </c>
      <c r="C414" s="11">
        <f t="shared" si="8"/>
        <v>-22</v>
      </c>
      <c r="D414" s="177">
        <f t="shared" si="5"/>
        <v>324.25</v>
      </c>
      <c r="E414" s="185">
        <v>81</v>
      </c>
      <c r="F414" s="11">
        <f t="shared" si="6"/>
        <v>0</v>
      </c>
      <c r="G414" s="185">
        <v>46</v>
      </c>
      <c r="H414" s="11">
        <f t="shared" si="7"/>
        <v>-3</v>
      </c>
      <c r="I414" s="39">
        <v>31</v>
      </c>
    </row>
    <row r="415" spans="1:9" s="185" customFormat="1" x14ac:dyDescent="0.3">
      <c r="A415" s="176">
        <v>44338</v>
      </c>
      <c r="B415" s="185">
        <v>257</v>
      </c>
      <c r="C415" s="11">
        <f t="shared" si="8"/>
        <v>-24</v>
      </c>
      <c r="D415" s="177">
        <f t="shared" si="5"/>
        <v>312.375</v>
      </c>
      <c r="E415" s="185">
        <v>75</v>
      </c>
      <c r="F415" s="11">
        <f t="shared" si="6"/>
        <v>-6</v>
      </c>
      <c r="G415" s="185">
        <v>45</v>
      </c>
      <c r="H415" s="11">
        <f t="shared" si="7"/>
        <v>-1</v>
      </c>
      <c r="I415" s="39">
        <v>29</v>
      </c>
    </row>
    <row r="416" spans="1:9" s="185" customFormat="1" x14ac:dyDescent="0.3">
      <c r="A416" s="176">
        <v>44339</v>
      </c>
      <c r="B416" s="185">
        <v>258</v>
      </c>
      <c r="C416" s="11">
        <f t="shared" si="8"/>
        <v>1</v>
      </c>
      <c r="D416" s="177">
        <f t="shared" si="5"/>
        <v>302.5</v>
      </c>
      <c r="E416" s="185">
        <v>71</v>
      </c>
      <c r="F416" s="11">
        <f t="shared" si="6"/>
        <v>-4</v>
      </c>
      <c r="G416" s="185">
        <v>40</v>
      </c>
      <c r="H416" s="11">
        <f t="shared" si="7"/>
        <v>-5</v>
      </c>
      <c r="I416" s="39">
        <v>36</v>
      </c>
    </row>
    <row r="417" spans="1:9" s="185" customFormat="1" x14ac:dyDescent="0.3">
      <c r="A417" s="176">
        <v>44340</v>
      </c>
      <c r="B417" s="185">
        <v>248</v>
      </c>
      <c r="C417" s="11">
        <f t="shared" si="8"/>
        <v>-10</v>
      </c>
      <c r="D417" s="177">
        <f t="shared" si="5"/>
        <v>291.5</v>
      </c>
      <c r="E417" s="185">
        <v>74</v>
      </c>
      <c r="F417" s="11">
        <f t="shared" si="6"/>
        <v>3</v>
      </c>
      <c r="G417" s="185">
        <v>40</v>
      </c>
      <c r="H417" s="11">
        <f t="shared" si="7"/>
        <v>0</v>
      </c>
      <c r="I417" s="39">
        <v>39</v>
      </c>
    </row>
    <row r="418" spans="1:9" s="5" customFormat="1" x14ac:dyDescent="0.3">
      <c r="A418" s="186">
        <v>44341</v>
      </c>
      <c r="B418" s="169">
        <v>264</v>
      </c>
      <c r="C418" s="11">
        <f t="shared" si="8"/>
        <v>16</v>
      </c>
      <c r="D418" s="177">
        <f t="shared" si="5"/>
        <v>283.75</v>
      </c>
      <c r="E418" s="169">
        <v>78</v>
      </c>
      <c r="F418" s="11">
        <f t="shared" si="6"/>
        <v>4</v>
      </c>
      <c r="G418" s="5">
        <v>43</v>
      </c>
      <c r="H418" s="11">
        <f t="shared" si="7"/>
        <v>3</v>
      </c>
      <c r="I418" s="39">
        <v>55</v>
      </c>
    </row>
    <row r="419" spans="1:9" s="185" customFormat="1" x14ac:dyDescent="0.3">
      <c r="A419" s="186">
        <v>44342</v>
      </c>
      <c r="B419" s="185">
        <v>253</v>
      </c>
      <c r="C419" s="11">
        <f t="shared" si="8"/>
        <v>-11</v>
      </c>
      <c r="D419" s="177">
        <f t="shared" si="5"/>
        <v>273.875</v>
      </c>
      <c r="E419" s="185">
        <v>79</v>
      </c>
      <c r="F419" s="11">
        <f t="shared" si="6"/>
        <v>1</v>
      </c>
      <c r="G419" s="185">
        <v>42</v>
      </c>
      <c r="H419" s="11">
        <f t="shared" si="7"/>
        <v>-1</v>
      </c>
      <c r="I419" s="185">
        <v>28</v>
      </c>
    </row>
    <row r="420" spans="1:9" x14ac:dyDescent="0.3">
      <c r="A420" s="186">
        <v>44343</v>
      </c>
      <c r="B420" s="30">
        <v>241</v>
      </c>
      <c r="C420" s="11">
        <f t="shared" si="8"/>
        <v>-12</v>
      </c>
      <c r="D420" s="177">
        <f t="shared" si="5"/>
        <v>263.125</v>
      </c>
      <c r="E420" s="30">
        <v>74</v>
      </c>
      <c r="F420" s="11">
        <f t="shared" si="6"/>
        <v>-5</v>
      </c>
      <c r="G420" s="30">
        <v>40</v>
      </c>
      <c r="H420" s="11">
        <f t="shared" si="7"/>
        <v>-2</v>
      </c>
      <c r="I420" s="30">
        <v>27</v>
      </c>
    </row>
    <row r="421" spans="1:9" x14ac:dyDescent="0.3">
      <c r="A421" s="186">
        <v>44344</v>
      </c>
      <c r="B421" s="30">
        <v>236</v>
      </c>
      <c r="C421" s="11">
        <f t="shared" si="8"/>
        <v>-5</v>
      </c>
      <c r="D421" s="177">
        <f t="shared" si="5"/>
        <v>254.75</v>
      </c>
      <c r="E421" s="30">
        <v>73</v>
      </c>
      <c r="F421" s="11">
        <f t="shared" si="6"/>
        <v>-1</v>
      </c>
      <c r="G421" s="30">
        <v>40</v>
      </c>
      <c r="H421" s="11">
        <f t="shared" si="7"/>
        <v>0</v>
      </c>
      <c r="I421" s="30">
        <v>30</v>
      </c>
    </row>
    <row r="422" spans="1:9" x14ac:dyDescent="0.3">
      <c r="A422" s="186">
        <v>44345</v>
      </c>
      <c r="B422" s="30">
        <v>236</v>
      </c>
      <c r="C422" s="11">
        <f t="shared" si="8"/>
        <v>0</v>
      </c>
      <c r="D422" s="177">
        <f t="shared" si="5"/>
        <v>249.125</v>
      </c>
      <c r="E422" s="30">
        <v>74</v>
      </c>
      <c r="F422" s="11">
        <f t="shared" si="6"/>
        <v>1</v>
      </c>
      <c r="G422" s="30">
        <v>39</v>
      </c>
      <c r="H422" s="11">
        <f t="shared" si="7"/>
        <v>-1</v>
      </c>
      <c r="I422" s="30">
        <v>33</v>
      </c>
    </row>
    <row r="423" spans="1:9" x14ac:dyDescent="0.3">
      <c r="A423" s="186">
        <v>44346</v>
      </c>
      <c r="B423" s="30">
        <v>230</v>
      </c>
      <c r="C423" s="11">
        <f t="shared" si="8"/>
        <v>-6</v>
      </c>
      <c r="D423" s="177">
        <f t="shared" si="5"/>
        <v>245.75</v>
      </c>
      <c r="E423" s="30">
        <v>73</v>
      </c>
      <c r="F423" s="11">
        <f t="shared" si="6"/>
        <v>-1</v>
      </c>
      <c r="G423" s="30">
        <v>36</v>
      </c>
      <c r="H423" s="11">
        <f t="shared" si="7"/>
        <v>-3</v>
      </c>
      <c r="I423" s="30">
        <v>17</v>
      </c>
    </row>
    <row r="424" spans="1:9" x14ac:dyDescent="0.3">
      <c r="A424" s="186">
        <v>44347</v>
      </c>
      <c r="B424" s="30">
        <v>225</v>
      </c>
      <c r="C424" s="11">
        <f t="shared" si="8"/>
        <v>-5</v>
      </c>
      <c r="D424" s="177">
        <f t="shared" si="5"/>
        <v>241.625</v>
      </c>
      <c r="E424" s="30">
        <v>77</v>
      </c>
      <c r="F424" s="11">
        <f t="shared" si="6"/>
        <v>4</v>
      </c>
      <c r="G424" s="30">
        <v>38</v>
      </c>
      <c r="H424" s="11">
        <f t="shared" si="7"/>
        <v>2</v>
      </c>
      <c r="I424" s="30">
        <v>26</v>
      </c>
    </row>
    <row r="425" spans="1:9" s="5" customFormat="1" x14ac:dyDescent="0.3">
      <c r="A425" s="186">
        <v>44348</v>
      </c>
      <c r="B425" s="169">
        <v>216</v>
      </c>
      <c r="C425" s="11">
        <f t="shared" si="8"/>
        <v>-9</v>
      </c>
      <c r="D425" s="177">
        <f t="shared" si="5"/>
        <v>237.625</v>
      </c>
      <c r="E425" s="169">
        <v>76</v>
      </c>
      <c r="F425" s="11">
        <f t="shared" si="6"/>
        <v>-1</v>
      </c>
      <c r="G425" s="5">
        <v>37</v>
      </c>
      <c r="H425" s="11">
        <f t="shared" si="7"/>
        <v>-1</v>
      </c>
      <c r="I425" s="5">
        <v>21</v>
      </c>
    </row>
    <row r="426" spans="1:9" x14ac:dyDescent="0.3">
      <c r="A426" s="186">
        <v>44349</v>
      </c>
      <c r="B426" s="30">
        <v>203</v>
      </c>
      <c r="C426" s="11">
        <f t="shared" si="8"/>
        <v>-13</v>
      </c>
      <c r="D426" s="177">
        <f t="shared" si="5"/>
        <v>230</v>
      </c>
      <c r="E426" s="30">
        <v>69</v>
      </c>
      <c r="F426" s="11">
        <f t="shared" si="6"/>
        <v>-7</v>
      </c>
      <c r="G426" s="30">
        <v>36</v>
      </c>
      <c r="H426" s="11">
        <f t="shared" si="7"/>
        <v>-1</v>
      </c>
      <c r="I426" s="169">
        <v>19</v>
      </c>
    </row>
    <row r="427" spans="1:9" x14ac:dyDescent="0.3">
      <c r="A427" s="186">
        <v>44350</v>
      </c>
      <c r="B427" s="30">
        <v>193</v>
      </c>
      <c r="C427" s="11">
        <f t="shared" si="8"/>
        <v>-10</v>
      </c>
      <c r="D427" s="177">
        <f t="shared" si="5"/>
        <v>222.5</v>
      </c>
      <c r="E427" s="30">
        <v>68</v>
      </c>
      <c r="F427" s="11">
        <f t="shared" si="6"/>
        <v>-1</v>
      </c>
      <c r="G427" s="30">
        <v>38</v>
      </c>
      <c r="H427" s="11">
        <f t="shared" si="7"/>
        <v>2</v>
      </c>
      <c r="I427" s="169">
        <v>16</v>
      </c>
    </row>
    <row r="428" spans="1:9" x14ac:dyDescent="0.3">
      <c r="A428" s="186">
        <v>44351</v>
      </c>
      <c r="B428" s="30">
        <v>181</v>
      </c>
      <c r="C428" s="11">
        <f t="shared" si="8"/>
        <v>-12</v>
      </c>
      <c r="D428" s="177">
        <f t="shared" si="5"/>
        <v>215</v>
      </c>
      <c r="E428" s="30">
        <v>65</v>
      </c>
      <c r="F428" s="11">
        <f t="shared" si="6"/>
        <v>-3</v>
      </c>
      <c r="G428" s="30">
        <v>32</v>
      </c>
      <c r="H428" s="11">
        <f t="shared" si="7"/>
        <v>-6</v>
      </c>
      <c r="I428" s="169">
        <v>25</v>
      </c>
    </row>
    <row r="429" spans="1:9" x14ac:dyDescent="0.3">
      <c r="A429" s="186">
        <v>44352</v>
      </c>
      <c r="B429" s="30">
        <v>178</v>
      </c>
      <c r="C429" s="11">
        <f t="shared" si="8"/>
        <v>-3</v>
      </c>
      <c r="D429" s="177">
        <f t="shared" si="5"/>
        <v>207.75</v>
      </c>
      <c r="E429" s="30">
        <v>64</v>
      </c>
      <c r="F429" s="11">
        <f t="shared" si="6"/>
        <v>-1</v>
      </c>
      <c r="G429" s="30">
        <v>31</v>
      </c>
      <c r="H429" s="11">
        <f t="shared" si="7"/>
        <v>-1</v>
      </c>
      <c r="I429" s="169">
        <v>23</v>
      </c>
    </row>
    <row r="430" spans="1:9" x14ac:dyDescent="0.3">
      <c r="A430" s="186">
        <v>44353</v>
      </c>
      <c r="B430" s="30">
        <v>181</v>
      </c>
      <c r="C430" s="11">
        <f t="shared" si="8"/>
        <v>3</v>
      </c>
      <c r="D430" s="177">
        <f t="shared" si="5"/>
        <v>200.875</v>
      </c>
      <c r="E430" s="30">
        <v>65</v>
      </c>
      <c r="F430" s="11">
        <f t="shared" si="6"/>
        <v>1</v>
      </c>
      <c r="G430" s="185">
        <v>35</v>
      </c>
      <c r="H430" s="11">
        <f t="shared" si="7"/>
        <v>4</v>
      </c>
      <c r="I430" s="169">
        <v>11</v>
      </c>
    </row>
    <row r="431" spans="1:9" x14ac:dyDescent="0.3">
      <c r="A431" s="186">
        <v>44354</v>
      </c>
      <c r="B431" s="30">
        <v>173</v>
      </c>
      <c r="C431" s="11">
        <f t="shared" si="8"/>
        <v>-8</v>
      </c>
      <c r="D431" s="177">
        <f t="shared" si="5"/>
        <v>193.75</v>
      </c>
      <c r="E431" s="30">
        <v>57</v>
      </c>
      <c r="F431" s="11">
        <f t="shared" si="6"/>
        <v>-8</v>
      </c>
      <c r="G431" s="30">
        <v>31</v>
      </c>
      <c r="H431" s="11">
        <f t="shared" si="7"/>
        <v>-4</v>
      </c>
      <c r="I431" s="169">
        <v>10</v>
      </c>
    </row>
    <row r="432" spans="1:9" x14ac:dyDescent="0.3">
      <c r="A432" s="186">
        <v>44355</v>
      </c>
      <c r="B432" s="185">
        <v>173</v>
      </c>
      <c r="C432" s="11">
        <f t="shared" si="8"/>
        <v>0</v>
      </c>
      <c r="D432" s="177">
        <f t="shared" si="5"/>
        <v>187.25</v>
      </c>
      <c r="E432" s="185">
        <v>57</v>
      </c>
      <c r="F432" s="11">
        <f t="shared" si="6"/>
        <v>0</v>
      </c>
      <c r="G432" s="30">
        <v>29</v>
      </c>
      <c r="H432" s="11">
        <f t="shared" si="7"/>
        <v>-2</v>
      </c>
      <c r="I432" s="169">
        <v>27</v>
      </c>
    </row>
    <row r="433" spans="1:8" x14ac:dyDescent="0.3">
      <c r="A433" s="186">
        <v>44356</v>
      </c>
      <c r="B433" s="30">
        <v>171</v>
      </c>
      <c r="C433" s="11">
        <f t="shared" si="8"/>
        <v>-2</v>
      </c>
      <c r="D433" s="177">
        <f t="shared" si="5"/>
        <v>181.625</v>
      </c>
      <c r="E433" s="30">
        <v>52</v>
      </c>
      <c r="F433" s="11">
        <f t="shared" si="6"/>
        <v>-5</v>
      </c>
      <c r="G433" s="30">
        <v>23</v>
      </c>
      <c r="H433" s="11">
        <f t="shared" si="7"/>
        <v>-6</v>
      </c>
    </row>
    <row r="434" spans="1:8" x14ac:dyDescent="0.3">
      <c r="A434" s="186">
        <v>44357</v>
      </c>
      <c r="B434" s="30">
        <v>150</v>
      </c>
      <c r="C434" s="11">
        <f t="shared" si="8"/>
        <v>-21</v>
      </c>
      <c r="D434" s="177">
        <f t="shared" si="5"/>
        <v>175</v>
      </c>
      <c r="E434" s="30">
        <v>53</v>
      </c>
      <c r="F434" s="11">
        <f t="shared" si="6"/>
        <v>1</v>
      </c>
      <c r="G434" s="30">
        <v>25</v>
      </c>
      <c r="H434" s="11">
        <f t="shared" si="7"/>
        <v>2</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72"/>
  <sheetViews>
    <sheetView zoomScale="80" zoomScaleNormal="80" workbookViewId="0">
      <pane ySplit="1" topLeftCell="A344" activePane="bottomLeft" state="frozen"/>
      <selection activeCell="F21" sqref="F21:G34"/>
      <selection pane="bottomLeft" activeCell="A372" sqref="A372"/>
    </sheetView>
  </sheetViews>
  <sheetFormatPr defaultColWidth="9.21875" defaultRowHeight="14.4" x14ac:dyDescent="0.3"/>
  <cols>
    <col min="1" max="1" width="10.77734375" style="31" bestFit="1" customWidth="1"/>
    <col min="2" max="2" width="44.21875" style="30" bestFit="1" customWidth="1"/>
    <col min="3" max="3" width="8.5546875" style="30" bestFit="1" customWidth="1"/>
    <col min="4" max="4" width="23.77734375" style="30" bestFit="1" customWidth="1"/>
    <col min="5" max="16384" width="9.21875" style="30"/>
  </cols>
  <sheetData>
    <row r="1" spans="1:4" s="32" customFormat="1" x14ac:dyDescent="0.3">
      <c r="A1" s="4" t="s">
        <v>38</v>
      </c>
      <c r="B1" s="32" t="s">
        <v>247</v>
      </c>
      <c r="C1" s="32" t="s">
        <v>581</v>
      </c>
      <c r="D1" s="32" t="s">
        <v>243</v>
      </c>
    </row>
    <row r="2" spans="1:4" x14ac:dyDescent="0.3">
      <c r="A2" s="127">
        <v>43983</v>
      </c>
      <c r="B2" s="185">
        <v>21413</v>
      </c>
      <c r="C2" s="185">
        <v>349</v>
      </c>
      <c r="D2" s="185">
        <v>4349</v>
      </c>
    </row>
    <row r="3" spans="1:4" x14ac:dyDescent="0.3">
      <c r="A3" s="127">
        <v>43984</v>
      </c>
      <c r="B3" s="185">
        <v>21608</v>
      </c>
      <c r="C3" s="185">
        <v>350</v>
      </c>
      <c r="D3" s="185">
        <v>4382</v>
      </c>
    </row>
    <row r="4" spans="1:4" x14ac:dyDescent="0.3">
      <c r="A4" s="127">
        <v>43985</v>
      </c>
      <c r="B4" s="185">
        <v>21785</v>
      </c>
      <c r="C4" s="185">
        <v>350</v>
      </c>
      <c r="D4" s="185">
        <v>4447</v>
      </c>
    </row>
    <row r="5" spans="1:4" x14ac:dyDescent="0.3">
      <c r="A5" s="127">
        <v>43986</v>
      </c>
      <c r="B5" s="185">
        <v>21892</v>
      </c>
      <c r="C5" s="185">
        <v>350</v>
      </c>
      <c r="D5" s="185">
        <v>4479</v>
      </c>
    </row>
    <row r="6" spans="1:4" x14ac:dyDescent="0.3">
      <c r="A6" s="127">
        <v>43987</v>
      </c>
      <c r="B6" s="185">
        <v>21949</v>
      </c>
      <c r="C6" s="185">
        <v>350</v>
      </c>
      <c r="D6" s="185">
        <v>4504</v>
      </c>
    </row>
    <row r="7" spans="1:4" x14ac:dyDescent="0.3">
      <c r="A7" s="127">
        <v>43988</v>
      </c>
      <c r="B7" s="185">
        <v>22058</v>
      </c>
      <c r="C7" s="185">
        <v>351</v>
      </c>
      <c r="D7" s="185">
        <v>4537</v>
      </c>
    </row>
    <row r="8" spans="1:4" x14ac:dyDescent="0.3">
      <c r="A8" s="127">
        <v>43989</v>
      </c>
      <c r="B8" s="185">
        <v>22191</v>
      </c>
      <c r="C8" s="185">
        <v>351</v>
      </c>
      <c r="D8" s="185">
        <v>4574</v>
      </c>
    </row>
    <row r="9" spans="1:4" x14ac:dyDescent="0.3">
      <c r="A9" s="127">
        <v>43990</v>
      </c>
      <c r="B9" s="185">
        <v>22295</v>
      </c>
      <c r="C9" s="185">
        <v>361</v>
      </c>
      <c r="D9" s="185">
        <v>4597</v>
      </c>
    </row>
    <row r="10" spans="1:4" x14ac:dyDescent="0.3">
      <c r="A10" s="127">
        <v>43991</v>
      </c>
      <c r="B10" s="185">
        <v>22479</v>
      </c>
      <c r="C10" s="185">
        <v>363</v>
      </c>
      <c r="D10" s="185">
        <v>4630</v>
      </c>
    </row>
    <row r="11" spans="1:4" x14ac:dyDescent="0.3">
      <c r="A11" s="127">
        <v>43992</v>
      </c>
      <c r="B11" s="185">
        <v>22526</v>
      </c>
      <c r="C11" s="185">
        <v>364</v>
      </c>
      <c r="D11" s="185">
        <v>4671</v>
      </c>
    </row>
    <row r="12" spans="1:4" x14ac:dyDescent="0.3">
      <c r="A12" s="127">
        <v>43993</v>
      </c>
      <c r="B12" s="185">
        <v>22561</v>
      </c>
      <c r="C12" s="185">
        <v>365</v>
      </c>
      <c r="D12" s="185">
        <v>4705</v>
      </c>
    </row>
    <row r="13" spans="1:4" x14ac:dyDescent="0.3">
      <c r="A13" s="127">
        <v>43994</v>
      </c>
      <c r="B13" s="185">
        <v>22659</v>
      </c>
      <c r="C13" s="185">
        <v>366</v>
      </c>
      <c r="D13" s="185">
        <v>4736</v>
      </c>
    </row>
    <row r="14" spans="1:4" x14ac:dyDescent="0.3">
      <c r="A14" s="127">
        <v>43995</v>
      </c>
      <c r="B14" s="185">
        <v>22706</v>
      </c>
      <c r="C14" s="185">
        <v>366</v>
      </c>
      <c r="D14" s="185">
        <v>4768</v>
      </c>
    </row>
    <row r="15" spans="1:4" x14ac:dyDescent="0.3">
      <c r="A15" s="127">
        <v>43996</v>
      </c>
      <c r="B15" s="185">
        <v>22711</v>
      </c>
      <c r="C15" s="185">
        <v>366</v>
      </c>
      <c r="D15" s="185">
        <v>4803</v>
      </c>
    </row>
    <row r="16" spans="1:4" x14ac:dyDescent="0.3">
      <c r="A16" s="127">
        <v>43997</v>
      </c>
      <c r="B16" s="185">
        <v>22795</v>
      </c>
      <c r="C16" s="185">
        <v>366</v>
      </c>
      <c r="D16" s="185">
        <v>4817</v>
      </c>
    </row>
    <row r="17" spans="1:4" x14ac:dyDescent="0.3">
      <c r="A17" s="127">
        <v>43998</v>
      </c>
      <c r="B17" s="185">
        <v>22839</v>
      </c>
      <c r="C17" s="185">
        <v>367</v>
      </c>
      <c r="D17" s="185">
        <v>4834</v>
      </c>
    </row>
    <row r="18" spans="1:4" x14ac:dyDescent="0.3">
      <c r="A18" s="127">
        <v>43999</v>
      </c>
      <c r="B18" s="185">
        <v>22932</v>
      </c>
      <c r="C18" s="185">
        <v>368</v>
      </c>
      <c r="D18" s="185">
        <v>4875</v>
      </c>
    </row>
    <row r="19" spans="1:4" x14ac:dyDescent="0.3">
      <c r="A19" s="127">
        <v>44000</v>
      </c>
      <c r="B19" s="185">
        <v>23013</v>
      </c>
      <c r="C19" s="185">
        <v>369</v>
      </c>
      <c r="D19" s="185">
        <v>4899</v>
      </c>
    </row>
    <row r="20" spans="1:4" x14ac:dyDescent="0.3">
      <c r="A20" s="127">
        <v>44001</v>
      </c>
      <c r="B20" s="185">
        <v>23052</v>
      </c>
      <c r="C20" s="185">
        <v>369</v>
      </c>
      <c r="D20" s="185">
        <v>4920</v>
      </c>
    </row>
    <row r="21" spans="1:4" x14ac:dyDescent="0.3">
      <c r="A21" s="127">
        <v>44002</v>
      </c>
      <c r="B21" s="185">
        <v>23071</v>
      </c>
      <c r="C21" s="185">
        <v>369</v>
      </c>
      <c r="D21" s="185">
        <v>4929</v>
      </c>
    </row>
    <row r="22" spans="1:4" x14ac:dyDescent="0.3">
      <c r="A22" s="127">
        <v>44003</v>
      </c>
      <c r="B22" s="185">
        <v>23089</v>
      </c>
      <c r="C22" s="185">
        <v>369</v>
      </c>
      <c r="D22" s="185">
        <v>4944</v>
      </c>
    </row>
    <row r="23" spans="1:4" x14ac:dyDescent="0.3">
      <c r="A23" s="127">
        <v>44004</v>
      </c>
      <c r="B23" s="185">
        <v>23104</v>
      </c>
      <c r="C23" s="185">
        <v>369</v>
      </c>
      <c r="D23" s="185">
        <v>4956</v>
      </c>
    </row>
    <row r="24" spans="1:4" x14ac:dyDescent="0.3">
      <c r="A24" s="127">
        <v>44005</v>
      </c>
      <c r="B24" s="185">
        <v>23237</v>
      </c>
      <c r="C24" s="185">
        <v>369</v>
      </c>
      <c r="D24" s="185">
        <v>4970</v>
      </c>
    </row>
    <row r="25" spans="1:4" x14ac:dyDescent="0.3">
      <c r="A25" s="127">
        <v>44006</v>
      </c>
      <c r="B25" s="185">
        <v>23297</v>
      </c>
      <c r="C25" s="185">
        <v>369</v>
      </c>
      <c r="D25" s="185">
        <v>5007</v>
      </c>
    </row>
    <row r="26" spans="1:4" x14ac:dyDescent="0.3">
      <c r="A26" s="127">
        <v>44007</v>
      </c>
      <c r="B26" s="185">
        <v>23321</v>
      </c>
      <c r="C26" s="185">
        <v>369</v>
      </c>
      <c r="D26" s="185">
        <v>5023</v>
      </c>
    </row>
    <row r="27" spans="1:4" x14ac:dyDescent="0.3">
      <c r="A27" s="127">
        <v>44008</v>
      </c>
      <c r="B27" s="185">
        <v>23362</v>
      </c>
      <c r="C27" s="185">
        <v>369</v>
      </c>
      <c r="D27" s="185">
        <v>5051</v>
      </c>
    </row>
    <row r="28" spans="1:4" x14ac:dyDescent="0.3">
      <c r="A28" s="127">
        <v>44009</v>
      </c>
      <c r="B28" s="185">
        <v>23389</v>
      </c>
      <c r="C28" s="185">
        <v>369</v>
      </c>
      <c r="D28" s="185">
        <v>5073</v>
      </c>
    </row>
    <row r="29" spans="1:4" x14ac:dyDescent="0.3">
      <c r="A29" s="127">
        <v>44010</v>
      </c>
      <c r="B29" s="185">
        <v>23399</v>
      </c>
      <c r="C29" s="185">
        <v>369</v>
      </c>
      <c r="D29" s="185">
        <v>5086</v>
      </c>
    </row>
    <row r="30" spans="1:4" x14ac:dyDescent="0.3">
      <c r="A30" s="127">
        <v>44011</v>
      </c>
      <c r="B30" s="185">
        <v>23409</v>
      </c>
      <c r="C30" s="185">
        <v>369</v>
      </c>
      <c r="D30" s="185">
        <v>5111</v>
      </c>
    </row>
    <row r="31" spans="1:4" x14ac:dyDescent="0.3">
      <c r="A31" s="127">
        <v>44012</v>
      </c>
      <c r="B31" s="185">
        <v>23453</v>
      </c>
      <c r="C31" s="185">
        <v>369</v>
      </c>
      <c r="D31" s="185">
        <v>5106</v>
      </c>
    </row>
    <row r="32" spans="1:4" x14ac:dyDescent="0.3">
      <c r="A32" s="127">
        <v>44013</v>
      </c>
      <c r="B32" s="185">
        <v>23458</v>
      </c>
      <c r="C32" s="185">
        <v>369</v>
      </c>
      <c r="D32" s="185">
        <v>5127</v>
      </c>
    </row>
    <row r="33" spans="1:4" x14ac:dyDescent="0.3">
      <c r="A33" s="127">
        <v>44014</v>
      </c>
      <c r="B33" s="185">
        <v>23497</v>
      </c>
      <c r="C33" s="185">
        <v>369</v>
      </c>
      <c r="D33" s="185">
        <v>5141</v>
      </c>
    </row>
    <row r="34" spans="1:4" x14ac:dyDescent="0.3">
      <c r="A34" s="127">
        <v>44015</v>
      </c>
      <c r="B34" s="185">
        <v>23532</v>
      </c>
      <c r="C34" s="185">
        <v>369</v>
      </c>
      <c r="D34" s="185">
        <v>5152</v>
      </c>
    </row>
    <row r="35" spans="1:4" x14ac:dyDescent="0.3">
      <c r="A35" s="127">
        <v>44016</v>
      </c>
      <c r="B35" s="185">
        <v>23544</v>
      </c>
      <c r="C35" s="185">
        <v>369</v>
      </c>
      <c r="D35" s="185">
        <v>5168</v>
      </c>
    </row>
    <row r="36" spans="1:4" x14ac:dyDescent="0.3">
      <c r="A36" s="127">
        <v>44017</v>
      </c>
      <c r="B36" s="185">
        <v>23554</v>
      </c>
      <c r="C36" s="185">
        <v>369</v>
      </c>
      <c r="D36" s="185">
        <v>5173</v>
      </c>
    </row>
    <row r="37" spans="1:4" x14ac:dyDescent="0.3">
      <c r="A37" s="127">
        <v>44018</v>
      </c>
      <c r="B37" s="185">
        <v>23555</v>
      </c>
      <c r="C37" s="185">
        <v>369</v>
      </c>
      <c r="D37" s="185">
        <v>5184</v>
      </c>
    </row>
    <row r="38" spans="1:4" x14ac:dyDescent="0.3">
      <c r="A38" s="127">
        <v>44019</v>
      </c>
      <c r="B38" s="185">
        <v>23595</v>
      </c>
      <c r="C38" s="185">
        <v>369</v>
      </c>
      <c r="D38" s="185">
        <v>5193</v>
      </c>
    </row>
    <row r="39" spans="1:4" x14ac:dyDescent="0.3">
      <c r="A39" s="127">
        <v>44020</v>
      </c>
      <c r="B39" s="185">
        <v>23612</v>
      </c>
      <c r="C39" s="185">
        <v>369</v>
      </c>
      <c r="D39" s="185">
        <v>5220</v>
      </c>
    </row>
    <row r="40" spans="1:4" x14ac:dyDescent="0.3">
      <c r="A40" s="127">
        <v>44021</v>
      </c>
      <c r="B40" s="185">
        <v>23630</v>
      </c>
      <c r="C40" s="185">
        <v>369</v>
      </c>
      <c r="D40" s="185">
        <v>5241</v>
      </c>
    </row>
    <row r="41" spans="1:4" x14ac:dyDescent="0.3">
      <c r="A41" s="127">
        <v>44022</v>
      </c>
      <c r="B41" s="185">
        <v>23648</v>
      </c>
      <c r="C41" s="185">
        <v>369</v>
      </c>
      <c r="D41" s="185">
        <v>5258</v>
      </c>
    </row>
    <row r="42" spans="1:4" x14ac:dyDescent="0.3">
      <c r="A42" s="127">
        <v>44023</v>
      </c>
      <c r="B42" s="185">
        <v>23667</v>
      </c>
      <c r="C42" s="185">
        <v>369</v>
      </c>
      <c r="D42" s="185">
        <v>5268</v>
      </c>
    </row>
    <row r="43" spans="1:4" x14ac:dyDescent="0.3">
      <c r="A43" s="127">
        <v>44024</v>
      </c>
      <c r="B43" s="185">
        <v>23674</v>
      </c>
      <c r="C43" s="185">
        <v>369</v>
      </c>
      <c r="D43" s="185">
        <v>5274</v>
      </c>
    </row>
    <row r="44" spans="1:4" x14ac:dyDescent="0.3">
      <c r="A44" s="127">
        <v>44025</v>
      </c>
      <c r="B44" s="185">
        <v>23686</v>
      </c>
      <c r="C44" s="185">
        <v>369</v>
      </c>
      <c r="D44" s="185">
        <v>5277</v>
      </c>
    </row>
    <row r="45" spans="1:4" x14ac:dyDescent="0.3">
      <c r="A45" s="127">
        <v>44026</v>
      </c>
      <c r="B45" s="185">
        <v>23733</v>
      </c>
      <c r="C45" s="185">
        <v>368</v>
      </c>
      <c r="D45" s="185">
        <v>5282</v>
      </c>
    </row>
    <row r="46" spans="1:4" x14ac:dyDescent="0.3">
      <c r="A46" s="127">
        <v>44027</v>
      </c>
      <c r="B46" s="185">
        <v>23759</v>
      </c>
      <c r="C46" s="185">
        <v>368</v>
      </c>
      <c r="D46" s="185">
        <v>5303</v>
      </c>
    </row>
    <row r="47" spans="1:4" x14ac:dyDescent="0.3">
      <c r="A47" s="127">
        <v>44028</v>
      </c>
      <c r="B47" s="185">
        <v>23760</v>
      </c>
      <c r="C47" s="185">
        <v>368</v>
      </c>
      <c r="D47" s="185">
        <v>5312</v>
      </c>
    </row>
    <row r="48" spans="1:4" x14ac:dyDescent="0.3">
      <c r="A48" s="127">
        <v>44029</v>
      </c>
      <c r="B48" s="185">
        <v>23793</v>
      </c>
      <c r="C48" s="185">
        <v>368</v>
      </c>
      <c r="D48" s="185">
        <v>5328</v>
      </c>
    </row>
    <row r="49" spans="1:4" x14ac:dyDescent="0.3">
      <c r="A49" s="127">
        <v>44030</v>
      </c>
      <c r="B49" s="185">
        <v>23832</v>
      </c>
      <c r="C49" s="185">
        <v>368</v>
      </c>
      <c r="D49" s="185">
        <v>5349</v>
      </c>
    </row>
    <row r="50" spans="1:4" x14ac:dyDescent="0.3">
      <c r="A50" s="127">
        <v>44031</v>
      </c>
      <c r="B50" s="185">
        <v>23841</v>
      </c>
      <c r="C50" s="185">
        <v>368</v>
      </c>
      <c r="D50" s="185">
        <v>5361</v>
      </c>
    </row>
    <row r="51" spans="1:4" x14ac:dyDescent="0.3">
      <c r="A51" s="127">
        <v>44032</v>
      </c>
      <c r="B51" s="185">
        <v>23844</v>
      </c>
      <c r="C51" s="185">
        <v>368</v>
      </c>
      <c r="D51" s="185">
        <v>5361</v>
      </c>
    </row>
    <row r="52" spans="1:4" x14ac:dyDescent="0.3">
      <c r="A52" s="127">
        <v>44033</v>
      </c>
      <c r="B52" s="185">
        <v>23872</v>
      </c>
      <c r="C52" s="185">
        <v>369</v>
      </c>
      <c r="D52" s="185">
        <v>5374</v>
      </c>
    </row>
    <row r="53" spans="1:4" x14ac:dyDescent="0.3">
      <c r="A53" s="127">
        <v>44034</v>
      </c>
      <c r="B53" s="185">
        <v>23900</v>
      </c>
      <c r="C53" s="185">
        <v>369</v>
      </c>
      <c r="D53" s="185">
        <v>5387</v>
      </c>
    </row>
    <row r="54" spans="1:4" x14ac:dyDescent="0.3">
      <c r="A54" s="127">
        <v>44035</v>
      </c>
      <c r="B54" s="185">
        <v>23956</v>
      </c>
      <c r="C54" s="185">
        <v>369</v>
      </c>
      <c r="D54" s="185">
        <v>5398</v>
      </c>
    </row>
    <row r="55" spans="1:4" x14ac:dyDescent="0.3">
      <c r="A55" s="127">
        <v>44036</v>
      </c>
      <c r="B55" s="185">
        <v>24014</v>
      </c>
      <c r="C55" s="185">
        <v>370</v>
      </c>
      <c r="D55" s="185">
        <v>5411</v>
      </c>
    </row>
    <row r="56" spans="1:4" x14ac:dyDescent="0.3">
      <c r="A56" s="127">
        <v>44037</v>
      </c>
      <c r="B56" s="185">
        <v>24046</v>
      </c>
      <c r="C56" s="185">
        <v>371</v>
      </c>
      <c r="D56" s="185">
        <v>5421</v>
      </c>
    </row>
    <row r="57" spans="1:4" x14ac:dyDescent="0.3">
      <c r="A57" s="127">
        <v>44038</v>
      </c>
      <c r="B57" s="185">
        <v>24055</v>
      </c>
      <c r="C57" s="185">
        <v>371</v>
      </c>
      <c r="D57" s="185">
        <v>5433</v>
      </c>
    </row>
    <row r="58" spans="1:4" x14ac:dyDescent="0.3">
      <c r="A58" s="127">
        <v>44039</v>
      </c>
      <c r="B58" s="185">
        <v>24059</v>
      </c>
      <c r="C58" s="185">
        <v>371</v>
      </c>
      <c r="D58" s="185">
        <v>5437</v>
      </c>
    </row>
    <row r="59" spans="1:4" x14ac:dyDescent="0.3">
      <c r="A59" s="127">
        <v>44040</v>
      </c>
      <c r="B59" s="185">
        <v>24099</v>
      </c>
      <c r="C59" s="185">
        <v>373</v>
      </c>
      <c r="D59" s="185">
        <v>5447</v>
      </c>
    </row>
    <row r="60" spans="1:4" x14ac:dyDescent="0.3">
      <c r="A60" s="127">
        <v>44041</v>
      </c>
      <c r="B60" s="185">
        <v>24124</v>
      </c>
      <c r="C60" s="185">
        <v>373</v>
      </c>
      <c r="D60" s="185">
        <v>5468</v>
      </c>
    </row>
    <row r="61" spans="1:4" x14ac:dyDescent="0.3">
      <c r="A61" s="127">
        <v>44042</v>
      </c>
      <c r="B61" s="185">
        <v>24144</v>
      </c>
      <c r="C61" s="185">
        <v>376</v>
      </c>
      <c r="D61" s="185">
        <v>5477</v>
      </c>
    </row>
    <row r="62" spans="1:4" x14ac:dyDescent="0.3">
      <c r="A62" s="127">
        <v>44043</v>
      </c>
      <c r="B62" s="185">
        <v>24184</v>
      </c>
      <c r="C62" s="185">
        <v>376</v>
      </c>
      <c r="D62" s="185">
        <v>5486</v>
      </c>
    </row>
    <row r="63" spans="1:4" x14ac:dyDescent="0.3">
      <c r="A63" s="127">
        <v>44044</v>
      </c>
      <c r="B63" s="185">
        <v>24224</v>
      </c>
      <c r="C63" s="185">
        <v>376</v>
      </c>
      <c r="D63" s="185">
        <v>5497</v>
      </c>
    </row>
    <row r="64" spans="1:4" x14ac:dyDescent="0.3">
      <c r="A64" s="127">
        <v>44045</v>
      </c>
      <c r="B64" s="185">
        <v>24239</v>
      </c>
      <c r="C64" s="185">
        <v>376</v>
      </c>
      <c r="D64" s="185">
        <v>5504</v>
      </c>
    </row>
    <row r="65" spans="1:4" x14ac:dyDescent="0.3">
      <c r="A65" s="127">
        <v>44046</v>
      </c>
      <c r="B65" s="185">
        <v>24244</v>
      </c>
      <c r="C65" s="185">
        <v>376</v>
      </c>
      <c r="D65" s="185">
        <v>5508</v>
      </c>
    </row>
    <row r="66" spans="1:4" x14ac:dyDescent="0.3">
      <c r="A66" s="127">
        <v>44047</v>
      </c>
      <c r="B66" s="185">
        <v>24376</v>
      </c>
      <c r="C66" s="185">
        <v>376</v>
      </c>
      <c r="D66" s="185">
        <v>5512</v>
      </c>
    </row>
    <row r="67" spans="1:4" x14ac:dyDescent="0.3">
      <c r="A67" s="127">
        <v>44048</v>
      </c>
      <c r="B67" s="185">
        <v>24434</v>
      </c>
      <c r="C67" s="185">
        <v>376</v>
      </c>
      <c r="D67" s="185">
        <v>5515</v>
      </c>
    </row>
    <row r="68" spans="1:4" x14ac:dyDescent="0.3">
      <c r="A68" s="127">
        <v>44049</v>
      </c>
      <c r="B68" s="185">
        <v>24450</v>
      </c>
      <c r="C68" s="185">
        <v>376</v>
      </c>
      <c r="D68" s="185">
        <v>5541</v>
      </c>
    </row>
    <row r="69" spans="1:4" x14ac:dyDescent="0.3">
      <c r="A69" s="127">
        <v>44050</v>
      </c>
      <c r="B69" s="185">
        <v>24467</v>
      </c>
      <c r="C69" s="185">
        <v>376</v>
      </c>
      <c r="D69" s="185">
        <v>5551</v>
      </c>
    </row>
    <row r="70" spans="1:4" x14ac:dyDescent="0.3">
      <c r="A70" s="127">
        <v>44051</v>
      </c>
      <c r="B70" s="185">
        <v>24495</v>
      </c>
      <c r="C70" s="185">
        <v>376</v>
      </c>
      <c r="D70" s="185">
        <v>5561</v>
      </c>
    </row>
    <row r="71" spans="1:4" x14ac:dyDescent="0.3">
      <c r="A71" s="127">
        <v>44052</v>
      </c>
      <c r="B71" s="185">
        <v>24510</v>
      </c>
      <c r="C71" s="185">
        <v>376</v>
      </c>
      <c r="D71" s="185">
        <v>5575</v>
      </c>
    </row>
    <row r="72" spans="1:4" x14ac:dyDescent="0.3">
      <c r="A72" s="127">
        <v>44053</v>
      </c>
      <c r="B72" s="185">
        <v>24517</v>
      </c>
      <c r="C72" s="185">
        <v>376</v>
      </c>
      <c r="D72" s="185">
        <v>5579</v>
      </c>
    </row>
    <row r="73" spans="1:4" x14ac:dyDescent="0.3">
      <c r="A73" s="127">
        <v>44054</v>
      </c>
      <c r="B73" s="185">
        <v>24538</v>
      </c>
      <c r="C73" s="185">
        <v>376</v>
      </c>
      <c r="D73" s="185">
        <v>5585</v>
      </c>
    </row>
    <row r="74" spans="1:4" x14ac:dyDescent="0.3">
      <c r="A74" s="127">
        <v>44055</v>
      </c>
      <c r="B74" s="185">
        <v>24542</v>
      </c>
      <c r="C74" s="185">
        <v>377</v>
      </c>
      <c r="D74" s="185">
        <v>5602</v>
      </c>
    </row>
    <row r="75" spans="1:4" x14ac:dyDescent="0.3">
      <c r="A75" s="127">
        <v>44056</v>
      </c>
      <c r="B75" s="185">
        <v>24552</v>
      </c>
      <c r="C75" s="185">
        <v>377</v>
      </c>
      <c r="D75" s="185">
        <v>5621</v>
      </c>
    </row>
    <row r="76" spans="1:4" x14ac:dyDescent="0.3">
      <c r="A76" s="127">
        <v>44057</v>
      </c>
      <c r="B76" s="185">
        <v>24478</v>
      </c>
      <c r="C76" s="185">
        <v>378</v>
      </c>
      <c r="D76" s="185">
        <v>5634</v>
      </c>
    </row>
    <row r="77" spans="1:4" x14ac:dyDescent="0.3">
      <c r="A77" s="127">
        <v>44058</v>
      </c>
      <c r="B77" s="185">
        <v>24505</v>
      </c>
      <c r="C77" s="185">
        <v>379</v>
      </c>
      <c r="D77" s="185">
        <v>5645</v>
      </c>
    </row>
    <row r="78" spans="1:4" x14ac:dyDescent="0.3">
      <c r="A78" s="127">
        <v>44059</v>
      </c>
      <c r="B78" s="185">
        <v>24507</v>
      </c>
      <c r="C78" s="185">
        <v>379</v>
      </c>
      <c r="D78" s="185">
        <v>5653</v>
      </c>
    </row>
    <row r="79" spans="1:4" x14ac:dyDescent="0.3">
      <c r="A79" s="127">
        <v>44060</v>
      </c>
      <c r="B79" s="185">
        <v>24512</v>
      </c>
      <c r="C79" s="185">
        <v>379</v>
      </c>
      <c r="D79" s="185">
        <v>5658</v>
      </c>
    </row>
    <row r="80" spans="1:4" x14ac:dyDescent="0.3">
      <c r="A80" s="127">
        <v>44061</v>
      </c>
      <c r="B80" s="185">
        <v>24522</v>
      </c>
      <c r="C80" s="185">
        <v>379</v>
      </c>
      <c r="D80" s="185">
        <v>5662</v>
      </c>
    </row>
    <row r="81" spans="1:4" x14ac:dyDescent="0.3">
      <c r="A81" s="127">
        <v>44062</v>
      </c>
      <c r="B81" s="185">
        <v>24535</v>
      </c>
      <c r="C81" s="185">
        <v>379</v>
      </c>
      <c r="D81" s="185">
        <v>5684</v>
      </c>
    </row>
    <row r="82" spans="1:4" x14ac:dyDescent="0.3">
      <c r="A82" s="127">
        <v>44063</v>
      </c>
      <c r="B82" s="185">
        <v>24551</v>
      </c>
      <c r="C82" s="185">
        <v>379</v>
      </c>
      <c r="D82" s="185">
        <v>5693</v>
      </c>
    </row>
    <row r="83" spans="1:4" x14ac:dyDescent="0.3">
      <c r="A83" s="127">
        <v>44064</v>
      </c>
      <c r="B83" s="185">
        <v>24551</v>
      </c>
      <c r="C83" s="185">
        <v>379</v>
      </c>
      <c r="D83" s="185">
        <v>5701</v>
      </c>
    </row>
    <row r="84" spans="1:4" x14ac:dyDescent="0.3">
      <c r="A84" s="127">
        <v>44065</v>
      </c>
      <c r="B84" s="185">
        <v>24555</v>
      </c>
      <c r="C84" s="185">
        <v>379</v>
      </c>
      <c r="D84" s="185">
        <v>5714</v>
      </c>
    </row>
    <row r="85" spans="1:4" x14ac:dyDescent="0.3">
      <c r="A85" s="127">
        <v>44067</v>
      </c>
      <c r="B85" s="185">
        <v>24567</v>
      </c>
      <c r="C85" s="185">
        <v>379</v>
      </c>
      <c r="D85" s="185">
        <v>5728</v>
      </c>
    </row>
    <row r="86" spans="1:4" x14ac:dyDescent="0.3">
      <c r="A86" s="127">
        <v>44068</v>
      </c>
      <c r="B86" s="185">
        <v>24574</v>
      </c>
      <c r="C86" s="185">
        <v>379</v>
      </c>
      <c r="D86" s="185">
        <v>5735</v>
      </c>
    </row>
    <row r="87" spans="1:4" x14ac:dyDescent="0.3">
      <c r="A87" s="127">
        <v>44069</v>
      </c>
      <c r="B87" s="185">
        <v>24577</v>
      </c>
      <c r="C87" s="185">
        <v>379</v>
      </c>
      <c r="D87" s="185">
        <v>5755</v>
      </c>
    </row>
    <row r="88" spans="1:4" x14ac:dyDescent="0.3">
      <c r="A88" s="127">
        <v>44070</v>
      </c>
      <c r="B88" s="185">
        <v>24584</v>
      </c>
      <c r="C88" s="185">
        <v>379</v>
      </c>
      <c r="D88" s="185">
        <v>5772</v>
      </c>
    </row>
    <row r="89" spans="1:4" x14ac:dyDescent="0.3">
      <c r="A89" s="127">
        <v>44071</v>
      </c>
      <c r="B89" s="185">
        <v>24597</v>
      </c>
      <c r="C89" s="185">
        <v>379</v>
      </c>
      <c r="D89" s="185">
        <v>5781</v>
      </c>
    </row>
    <row r="90" spans="1:4" x14ac:dyDescent="0.3">
      <c r="A90" s="127">
        <v>44072</v>
      </c>
      <c r="B90" s="185">
        <v>24597</v>
      </c>
      <c r="C90" s="185">
        <v>379</v>
      </c>
      <c r="D90" s="185">
        <v>5790</v>
      </c>
    </row>
    <row r="91" spans="1:4" x14ac:dyDescent="0.3">
      <c r="A91" s="127">
        <v>44073</v>
      </c>
      <c r="B91" s="185">
        <v>24605</v>
      </c>
      <c r="C91" s="185">
        <v>379</v>
      </c>
      <c r="D91" s="185">
        <v>5796</v>
      </c>
    </row>
    <row r="92" spans="1:4" x14ac:dyDescent="0.3">
      <c r="A92" s="127">
        <v>44074</v>
      </c>
      <c r="B92" s="185">
        <v>24606</v>
      </c>
      <c r="C92" s="185">
        <v>379</v>
      </c>
      <c r="D92" s="185">
        <v>5802</v>
      </c>
    </row>
    <row r="93" spans="1:4" x14ac:dyDescent="0.3">
      <c r="A93" s="127">
        <v>44075</v>
      </c>
      <c r="B93" s="185">
        <v>24617</v>
      </c>
      <c r="C93" s="185">
        <v>379</v>
      </c>
      <c r="D93" s="185">
        <v>5803</v>
      </c>
    </row>
    <row r="94" spans="1:4" x14ac:dyDescent="0.3">
      <c r="A94" s="127">
        <v>44076</v>
      </c>
      <c r="B94" s="185">
        <v>24632</v>
      </c>
      <c r="C94" s="185">
        <v>380</v>
      </c>
      <c r="D94" s="185">
        <v>5815</v>
      </c>
    </row>
    <row r="95" spans="1:4" x14ac:dyDescent="0.3">
      <c r="A95" s="127">
        <v>44077</v>
      </c>
      <c r="B95" s="185">
        <v>24635</v>
      </c>
      <c r="C95" s="185">
        <v>380</v>
      </c>
      <c r="D95" s="185">
        <v>5824</v>
      </c>
    </row>
    <row r="96" spans="1:4" x14ac:dyDescent="0.3">
      <c r="A96" s="127">
        <v>44078</v>
      </c>
      <c r="B96" s="185">
        <v>24646</v>
      </c>
      <c r="C96" s="185">
        <v>381</v>
      </c>
      <c r="D96" s="185">
        <v>5838</v>
      </c>
    </row>
    <row r="97" spans="1:4" x14ac:dyDescent="0.3">
      <c r="A97" s="127">
        <v>44079</v>
      </c>
      <c r="B97" s="185">
        <v>24653</v>
      </c>
      <c r="C97" s="185">
        <v>381</v>
      </c>
      <c r="D97" s="185">
        <v>5847</v>
      </c>
    </row>
    <row r="98" spans="1:4" x14ac:dyDescent="0.3">
      <c r="A98" s="127">
        <v>44080</v>
      </c>
      <c r="B98" s="185">
        <v>24653</v>
      </c>
      <c r="C98" s="185">
        <v>381</v>
      </c>
      <c r="D98" s="185">
        <v>5854</v>
      </c>
    </row>
    <row r="99" spans="1:4" x14ac:dyDescent="0.3">
      <c r="A99" s="127">
        <v>44081</v>
      </c>
      <c r="B99" s="185">
        <v>24657</v>
      </c>
      <c r="C99" s="185">
        <v>381</v>
      </c>
      <c r="D99" s="185">
        <v>5858</v>
      </c>
    </row>
    <row r="100" spans="1:4" x14ac:dyDescent="0.3">
      <c r="A100" s="127">
        <v>44082</v>
      </c>
      <c r="B100" s="185">
        <v>24658</v>
      </c>
      <c r="C100" s="185">
        <v>381</v>
      </c>
      <c r="D100" s="185">
        <v>5862</v>
      </c>
    </row>
    <row r="101" spans="1:4" x14ac:dyDescent="0.3">
      <c r="A101" s="127">
        <v>44083</v>
      </c>
      <c r="B101" s="185">
        <v>24671</v>
      </c>
      <c r="C101" s="185">
        <v>381</v>
      </c>
      <c r="D101" s="185">
        <v>5864</v>
      </c>
    </row>
    <row r="102" spans="1:4" x14ac:dyDescent="0.3">
      <c r="A102" s="127">
        <v>44084</v>
      </c>
      <c r="B102" s="185">
        <v>24680</v>
      </c>
      <c r="C102" s="185">
        <v>381</v>
      </c>
      <c r="D102" s="185">
        <v>5878</v>
      </c>
    </row>
    <row r="103" spans="1:4" x14ac:dyDescent="0.3">
      <c r="A103" s="127">
        <v>44085</v>
      </c>
      <c r="B103" s="185">
        <v>24700</v>
      </c>
      <c r="C103" s="185">
        <v>382</v>
      </c>
      <c r="D103" s="185">
        <v>5885</v>
      </c>
    </row>
    <row r="104" spans="1:4" x14ac:dyDescent="0.3">
      <c r="A104" s="127">
        <v>44086</v>
      </c>
      <c r="B104" s="185">
        <v>24705</v>
      </c>
      <c r="C104" s="185">
        <v>382</v>
      </c>
      <c r="D104" s="185">
        <v>5897</v>
      </c>
    </row>
    <row r="105" spans="1:4" x14ac:dyDescent="0.3">
      <c r="A105" s="127">
        <v>44087</v>
      </c>
      <c r="B105" s="185">
        <v>24706</v>
      </c>
      <c r="C105" s="185">
        <v>382</v>
      </c>
      <c r="D105" s="185">
        <v>5906</v>
      </c>
    </row>
    <row r="106" spans="1:4" x14ac:dyDescent="0.3">
      <c r="A106" s="127">
        <v>44088</v>
      </c>
      <c r="B106" s="185">
        <v>24716</v>
      </c>
      <c r="C106" s="185">
        <v>383</v>
      </c>
      <c r="D106" s="185">
        <v>5909</v>
      </c>
    </row>
    <row r="107" spans="1:4" x14ac:dyDescent="0.3">
      <c r="A107" s="127">
        <v>44089</v>
      </c>
      <c r="B107" s="185">
        <v>24732</v>
      </c>
      <c r="C107" s="185">
        <v>382</v>
      </c>
      <c r="D107" s="185">
        <v>5915</v>
      </c>
    </row>
    <row r="108" spans="1:4" x14ac:dyDescent="0.3">
      <c r="A108" s="127">
        <v>44090</v>
      </c>
      <c r="B108" s="185">
        <v>24740</v>
      </c>
      <c r="C108" s="185">
        <v>382</v>
      </c>
      <c r="D108" s="185">
        <v>5928</v>
      </c>
    </row>
    <row r="109" spans="1:4" x14ac:dyDescent="0.3">
      <c r="A109" s="127">
        <v>44091</v>
      </c>
      <c r="B109" s="185">
        <v>24755</v>
      </c>
      <c r="C109" s="185">
        <v>382</v>
      </c>
      <c r="D109" s="185">
        <v>5941</v>
      </c>
    </row>
    <row r="110" spans="1:4" x14ac:dyDescent="0.3">
      <c r="A110" s="127">
        <v>44092</v>
      </c>
      <c r="B110" s="185">
        <v>24764</v>
      </c>
      <c r="C110" s="185">
        <v>382</v>
      </c>
      <c r="D110" s="185">
        <v>5946</v>
      </c>
    </row>
    <row r="111" spans="1:4" x14ac:dyDescent="0.3">
      <c r="A111" s="127">
        <v>44093</v>
      </c>
      <c r="B111" s="185">
        <v>24775</v>
      </c>
      <c r="C111" s="185">
        <v>382</v>
      </c>
      <c r="D111" s="185">
        <v>5964</v>
      </c>
    </row>
    <row r="112" spans="1:4" x14ac:dyDescent="0.3">
      <c r="A112" s="127">
        <v>44094</v>
      </c>
      <c r="B112" s="185">
        <v>24777</v>
      </c>
      <c r="C112" s="185">
        <v>382</v>
      </c>
      <c r="D112" s="185">
        <v>5977</v>
      </c>
    </row>
    <row r="113" spans="1:4" x14ac:dyDescent="0.3">
      <c r="A113" s="127">
        <v>44095</v>
      </c>
      <c r="B113" s="185">
        <v>24777</v>
      </c>
      <c r="C113" s="185">
        <v>382</v>
      </c>
      <c r="D113" s="185">
        <v>5980</v>
      </c>
    </row>
    <row r="114" spans="1:4" x14ac:dyDescent="0.3">
      <c r="A114" s="127">
        <v>44096</v>
      </c>
      <c r="B114" s="185">
        <v>24789</v>
      </c>
      <c r="C114" s="185">
        <v>382</v>
      </c>
      <c r="D114" s="185">
        <v>5989</v>
      </c>
    </row>
    <row r="115" spans="1:4" x14ac:dyDescent="0.3">
      <c r="A115" s="127">
        <v>44097</v>
      </c>
      <c r="B115" s="185">
        <v>24802</v>
      </c>
      <c r="C115" s="185">
        <v>383</v>
      </c>
      <c r="D115" s="185">
        <v>6000</v>
      </c>
    </row>
    <row r="116" spans="1:4" x14ac:dyDescent="0.3">
      <c r="A116" s="127">
        <v>44098</v>
      </c>
      <c r="B116" s="185">
        <v>24811</v>
      </c>
      <c r="C116" s="185">
        <v>383</v>
      </c>
      <c r="D116" s="185">
        <v>6011</v>
      </c>
    </row>
    <row r="117" spans="1:4" x14ac:dyDescent="0.3">
      <c r="A117" s="127">
        <v>44099</v>
      </c>
      <c r="B117" s="185">
        <v>24828</v>
      </c>
      <c r="C117" s="185">
        <v>383</v>
      </c>
      <c r="D117" s="185">
        <v>6019</v>
      </c>
    </row>
    <row r="118" spans="1:4" x14ac:dyDescent="0.3">
      <c r="A118" s="127">
        <v>44100</v>
      </c>
      <c r="B118" s="185">
        <v>24839</v>
      </c>
      <c r="C118" s="185">
        <v>383</v>
      </c>
      <c r="D118" s="185">
        <v>6032</v>
      </c>
    </row>
    <row r="119" spans="1:4" x14ac:dyDescent="0.3">
      <c r="A119" s="127">
        <v>44101</v>
      </c>
      <c r="B119" s="185">
        <v>24841</v>
      </c>
      <c r="C119" s="185">
        <v>383</v>
      </c>
      <c r="D119" s="185">
        <v>6040</v>
      </c>
    </row>
    <row r="120" spans="1:4" x14ac:dyDescent="0.3">
      <c r="A120" s="127">
        <v>44102</v>
      </c>
      <c r="B120" s="185">
        <v>24869</v>
      </c>
      <c r="C120" s="185">
        <v>383</v>
      </c>
      <c r="D120" s="185">
        <v>6045</v>
      </c>
    </row>
    <row r="121" spans="1:4" x14ac:dyDescent="0.3">
      <c r="A121" s="127">
        <v>44103</v>
      </c>
      <c r="B121" s="185">
        <v>24874</v>
      </c>
      <c r="C121" s="185">
        <v>384</v>
      </c>
      <c r="D121" s="185">
        <v>6050</v>
      </c>
    </row>
    <row r="122" spans="1:4" x14ac:dyDescent="0.3">
      <c r="A122" s="127">
        <v>44104</v>
      </c>
      <c r="B122" s="185">
        <v>24893</v>
      </c>
      <c r="C122" s="185">
        <v>384</v>
      </c>
      <c r="D122" s="185">
        <v>6073</v>
      </c>
    </row>
    <row r="123" spans="1:4" x14ac:dyDescent="0.3">
      <c r="A123" s="127">
        <v>44105</v>
      </c>
      <c r="B123" s="185">
        <v>24921</v>
      </c>
      <c r="C123" s="185">
        <v>384</v>
      </c>
      <c r="D123" s="185">
        <v>6086</v>
      </c>
    </row>
    <row r="124" spans="1:4" x14ac:dyDescent="0.3">
      <c r="A124" s="127">
        <v>44106</v>
      </c>
      <c r="B124" s="185">
        <v>24936</v>
      </c>
      <c r="C124" s="185">
        <v>385</v>
      </c>
      <c r="D124" s="185">
        <v>6092</v>
      </c>
    </row>
    <row r="125" spans="1:4" x14ac:dyDescent="0.3">
      <c r="A125" s="127">
        <v>44107</v>
      </c>
      <c r="B125" s="185">
        <v>24951</v>
      </c>
      <c r="C125" s="185">
        <v>385</v>
      </c>
      <c r="D125" s="185">
        <v>6104</v>
      </c>
    </row>
    <row r="126" spans="1:4" x14ac:dyDescent="0.3">
      <c r="A126" s="127">
        <v>44108</v>
      </c>
      <c r="B126" s="185">
        <v>24953</v>
      </c>
      <c r="C126" s="185">
        <v>385</v>
      </c>
      <c r="D126" s="185">
        <v>6104</v>
      </c>
    </row>
    <row r="127" spans="1:4" x14ac:dyDescent="0.3">
      <c r="A127" s="127">
        <v>44109</v>
      </c>
      <c r="B127" s="185">
        <v>25104</v>
      </c>
      <c r="C127" s="185">
        <v>386</v>
      </c>
      <c r="D127" s="185">
        <v>6147</v>
      </c>
    </row>
    <row r="128" spans="1:4" x14ac:dyDescent="0.3">
      <c r="A128" s="127">
        <v>44110</v>
      </c>
      <c r="B128" s="185">
        <v>25128</v>
      </c>
      <c r="C128" s="185">
        <v>387</v>
      </c>
      <c r="D128" s="185">
        <v>6150</v>
      </c>
    </row>
    <row r="129" spans="1:4" x14ac:dyDescent="0.3">
      <c r="A129" s="127">
        <v>44111</v>
      </c>
      <c r="B129" s="185">
        <v>25139</v>
      </c>
      <c r="C129" s="185">
        <v>387</v>
      </c>
      <c r="D129" s="185">
        <v>6160</v>
      </c>
    </row>
    <row r="130" spans="1:4" x14ac:dyDescent="0.3">
      <c r="A130" s="127">
        <v>44112</v>
      </c>
      <c r="B130" s="185">
        <v>25155</v>
      </c>
      <c r="C130" s="185">
        <v>387</v>
      </c>
      <c r="D130" s="185">
        <v>6168</v>
      </c>
    </row>
    <row r="131" spans="1:4" x14ac:dyDescent="0.3">
      <c r="A131" s="127">
        <v>44113</v>
      </c>
      <c r="B131" s="185">
        <v>25178</v>
      </c>
      <c r="C131" s="185">
        <v>387</v>
      </c>
      <c r="D131" s="185">
        <v>6173</v>
      </c>
    </row>
    <row r="132" spans="1:4" x14ac:dyDescent="0.3">
      <c r="A132" s="127">
        <v>44114</v>
      </c>
      <c r="B132" s="185">
        <v>25192</v>
      </c>
      <c r="C132" s="185">
        <v>388</v>
      </c>
      <c r="D132" s="185">
        <v>6177</v>
      </c>
    </row>
    <row r="133" spans="1:4" x14ac:dyDescent="0.3">
      <c r="A133" s="127">
        <v>44115</v>
      </c>
      <c r="B133" s="185">
        <v>25198</v>
      </c>
      <c r="C133" s="185">
        <v>388</v>
      </c>
      <c r="D133" s="185">
        <v>6189</v>
      </c>
    </row>
    <row r="134" spans="1:4" x14ac:dyDescent="0.3">
      <c r="A134" s="127">
        <v>44116</v>
      </c>
      <c r="B134" s="185">
        <v>25202</v>
      </c>
      <c r="C134" s="185">
        <v>388</v>
      </c>
      <c r="D134" s="185">
        <v>6205</v>
      </c>
    </row>
    <row r="135" spans="1:4" x14ac:dyDescent="0.3">
      <c r="A135" s="127">
        <v>44117</v>
      </c>
      <c r="B135" s="185">
        <v>25214</v>
      </c>
      <c r="C135" s="185">
        <v>388</v>
      </c>
      <c r="D135" s="185">
        <v>6209</v>
      </c>
    </row>
    <row r="136" spans="1:4" x14ac:dyDescent="0.3">
      <c r="A136" s="127">
        <v>44118</v>
      </c>
      <c r="B136" s="185">
        <v>25224</v>
      </c>
      <c r="C136" s="185">
        <v>389</v>
      </c>
      <c r="D136" s="185">
        <v>6219</v>
      </c>
    </row>
    <row r="137" spans="1:4" x14ac:dyDescent="0.3">
      <c r="A137" s="127">
        <v>44119</v>
      </c>
      <c r="B137" s="185">
        <v>25246</v>
      </c>
      <c r="C137" s="185">
        <v>389</v>
      </c>
      <c r="D137" s="185">
        <v>6236</v>
      </c>
    </row>
    <row r="138" spans="1:4" x14ac:dyDescent="0.3">
      <c r="A138" s="127">
        <v>44120</v>
      </c>
      <c r="B138" s="185">
        <v>25266</v>
      </c>
      <c r="C138" s="185">
        <v>389</v>
      </c>
      <c r="D138" s="185">
        <v>6254</v>
      </c>
    </row>
    <row r="139" spans="1:4" x14ac:dyDescent="0.3">
      <c r="A139" s="127">
        <v>44121</v>
      </c>
      <c r="B139" s="185">
        <v>25284</v>
      </c>
      <c r="C139" s="185">
        <v>390</v>
      </c>
      <c r="D139" s="185">
        <v>6268</v>
      </c>
    </row>
    <row r="140" spans="1:4" x14ac:dyDescent="0.3">
      <c r="A140" s="127">
        <v>44122</v>
      </c>
      <c r="B140" s="185">
        <v>25294</v>
      </c>
      <c r="C140" s="185">
        <v>390</v>
      </c>
      <c r="D140" s="185">
        <v>6278</v>
      </c>
    </row>
    <row r="141" spans="1:4" x14ac:dyDescent="0.3">
      <c r="A141" s="127">
        <v>44123</v>
      </c>
      <c r="B141" s="185">
        <v>25301</v>
      </c>
      <c r="C141" s="185">
        <v>390</v>
      </c>
      <c r="D141" s="185">
        <v>6288</v>
      </c>
    </row>
    <row r="142" spans="1:4" x14ac:dyDescent="0.3">
      <c r="A142" s="127">
        <v>44124</v>
      </c>
      <c r="B142" s="185">
        <v>25301</v>
      </c>
      <c r="C142" s="185">
        <v>390</v>
      </c>
      <c r="D142" s="185">
        <v>6293</v>
      </c>
    </row>
    <row r="143" spans="1:4" x14ac:dyDescent="0.3">
      <c r="A143" s="127">
        <v>44125</v>
      </c>
      <c r="B143" s="185">
        <v>25374</v>
      </c>
      <c r="C143" s="185">
        <v>390</v>
      </c>
      <c r="D143" s="185">
        <v>6306</v>
      </c>
    </row>
    <row r="144" spans="1:4" x14ac:dyDescent="0.3">
      <c r="A144" s="127">
        <v>44126</v>
      </c>
      <c r="B144" s="185">
        <v>25428</v>
      </c>
      <c r="C144" s="185">
        <v>390</v>
      </c>
      <c r="D144" s="185">
        <v>6314</v>
      </c>
    </row>
    <row r="145" spans="1:4" x14ac:dyDescent="0.3">
      <c r="A145" s="127">
        <v>44127</v>
      </c>
      <c r="B145" s="185">
        <v>25452</v>
      </c>
      <c r="C145" s="185">
        <v>390</v>
      </c>
      <c r="D145" s="185">
        <v>6323</v>
      </c>
    </row>
    <row r="146" spans="1:4" x14ac:dyDescent="0.3">
      <c r="A146" s="127">
        <v>44128</v>
      </c>
      <c r="B146" s="185">
        <v>25476</v>
      </c>
      <c r="C146" s="185">
        <v>391</v>
      </c>
      <c r="D146" s="185">
        <v>6327</v>
      </c>
    </row>
    <row r="147" spans="1:4" x14ac:dyDescent="0.3">
      <c r="A147" s="127">
        <v>44129</v>
      </c>
      <c r="B147" s="185">
        <v>25485</v>
      </c>
      <c r="C147" s="185">
        <v>391</v>
      </c>
      <c r="D147" s="185">
        <v>6341</v>
      </c>
    </row>
    <row r="148" spans="1:4" x14ac:dyDescent="0.3">
      <c r="A148" s="127">
        <v>44130</v>
      </c>
      <c r="B148" s="185">
        <v>25486</v>
      </c>
      <c r="C148" s="185">
        <v>391</v>
      </c>
      <c r="D148" s="185">
        <v>6347</v>
      </c>
    </row>
    <row r="149" spans="1:4" x14ac:dyDescent="0.3">
      <c r="A149" s="127">
        <v>44131</v>
      </c>
      <c r="B149" s="185">
        <v>25555</v>
      </c>
      <c r="C149" s="185">
        <v>391</v>
      </c>
      <c r="D149" s="185">
        <v>6351</v>
      </c>
    </row>
    <row r="150" spans="1:4" x14ac:dyDescent="0.3">
      <c r="A150" s="127">
        <v>44132</v>
      </c>
      <c r="B150" s="185">
        <v>25590</v>
      </c>
      <c r="C150" s="185">
        <v>391</v>
      </c>
      <c r="D150" s="185">
        <v>6373</v>
      </c>
    </row>
    <row r="151" spans="1:4" x14ac:dyDescent="0.3">
      <c r="A151" s="127">
        <v>44133</v>
      </c>
      <c r="B151" s="185">
        <v>25626</v>
      </c>
      <c r="C151" s="185">
        <v>391</v>
      </c>
      <c r="D151" s="185">
        <v>6390</v>
      </c>
    </row>
    <row r="152" spans="1:4" x14ac:dyDescent="0.3">
      <c r="A152" s="127">
        <v>44134</v>
      </c>
      <c r="B152" s="185">
        <v>25679</v>
      </c>
      <c r="C152" s="185">
        <v>391</v>
      </c>
      <c r="D152" s="185">
        <v>6404</v>
      </c>
    </row>
    <row r="153" spans="1:4" x14ac:dyDescent="0.3">
      <c r="A153" s="127">
        <v>44135</v>
      </c>
      <c r="B153" s="185">
        <v>25711</v>
      </c>
      <c r="C153" s="185">
        <v>391</v>
      </c>
      <c r="D153" s="185">
        <v>6412</v>
      </c>
    </row>
    <row r="154" spans="1:4" x14ac:dyDescent="0.3">
      <c r="A154" s="127">
        <v>44136</v>
      </c>
      <c r="B154" s="185">
        <v>25714</v>
      </c>
      <c r="C154" s="185">
        <v>391</v>
      </c>
      <c r="D154" s="185">
        <v>6426</v>
      </c>
    </row>
    <row r="155" spans="1:4" x14ac:dyDescent="0.3">
      <c r="A155" s="127">
        <v>44137</v>
      </c>
      <c r="B155" s="185">
        <v>25717</v>
      </c>
      <c r="C155" s="185">
        <v>391</v>
      </c>
      <c r="D155" s="185">
        <v>6432</v>
      </c>
    </row>
    <row r="156" spans="1:4" x14ac:dyDescent="0.3">
      <c r="A156" s="127">
        <v>44138</v>
      </c>
      <c r="B156" s="185">
        <v>25740</v>
      </c>
      <c r="C156" s="185">
        <v>391</v>
      </c>
      <c r="D156" s="185">
        <v>6436</v>
      </c>
    </row>
    <row r="157" spans="1:4" x14ac:dyDescent="0.3">
      <c r="A157" s="127">
        <v>44139</v>
      </c>
      <c r="B157" s="185">
        <v>25773</v>
      </c>
      <c r="C157" s="185">
        <v>391</v>
      </c>
      <c r="D157" s="185">
        <v>6451</v>
      </c>
    </row>
    <row r="158" spans="1:4" x14ac:dyDescent="0.3">
      <c r="A158" s="127">
        <v>44140</v>
      </c>
      <c r="B158" s="185">
        <v>25838</v>
      </c>
      <c r="C158" s="185">
        <v>391</v>
      </c>
      <c r="D158" s="185">
        <v>6464</v>
      </c>
    </row>
    <row r="159" spans="1:4" x14ac:dyDescent="0.3">
      <c r="A159" s="127">
        <v>44141</v>
      </c>
      <c r="B159" s="185">
        <v>25899</v>
      </c>
      <c r="C159" s="185">
        <v>391</v>
      </c>
      <c r="D159" s="185">
        <v>6469</v>
      </c>
    </row>
    <row r="160" spans="1:4" x14ac:dyDescent="0.3">
      <c r="A160" s="127">
        <v>44142</v>
      </c>
      <c r="B160" s="185">
        <v>25941</v>
      </c>
      <c r="C160" s="185">
        <v>391</v>
      </c>
      <c r="D160" s="185">
        <v>6483</v>
      </c>
    </row>
    <row r="161" spans="1:4" x14ac:dyDescent="0.3">
      <c r="A161" s="127">
        <v>44143</v>
      </c>
      <c r="B161" s="185">
        <v>25951</v>
      </c>
      <c r="C161" s="185">
        <v>391</v>
      </c>
      <c r="D161" s="185">
        <v>6492</v>
      </c>
    </row>
    <row r="162" spans="1:4" x14ac:dyDescent="0.3">
      <c r="A162" s="127">
        <v>44144</v>
      </c>
      <c r="B162" s="185">
        <v>25985</v>
      </c>
      <c r="C162" s="185">
        <v>393</v>
      </c>
      <c r="D162" s="185">
        <v>6494</v>
      </c>
    </row>
    <row r="163" spans="1:4" x14ac:dyDescent="0.3">
      <c r="A163" s="127">
        <v>44145</v>
      </c>
      <c r="B163" s="185">
        <v>26039</v>
      </c>
      <c r="C163" s="185">
        <v>393</v>
      </c>
      <c r="D163" s="185">
        <v>6501</v>
      </c>
    </row>
    <row r="164" spans="1:4" x14ac:dyDescent="0.3">
      <c r="A164" s="127">
        <v>44146</v>
      </c>
      <c r="B164" s="185">
        <v>26074</v>
      </c>
      <c r="C164" s="185">
        <v>392</v>
      </c>
      <c r="D164" s="185">
        <v>6523</v>
      </c>
    </row>
    <row r="165" spans="1:4" x14ac:dyDescent="0.3">
      <c r="A165" s="127">
        <v>44147</v>
      </c>
      <c r="B165" s="185">
        <v>26143</v>
      </c>
      <c r="C165" s="185">
        <v>392</v>
      </c>
      <c r="D165" s="185">
        <v>6538</v>
      </c>
    </row>
    <row r="166" spans="1:4" x14ac:dyDescent="0.3">
      <c r="A166" s="127">
        <v>44148</v>
      </c>
      <c r="B166" s="185">
        <v>26203</v>
      </c>
      <c r="C166" s="185">
        <v>394</v>
      </c>
      <c r="D166" s="185">
        <v>6555</v>
      </c>
    </row>
    <row r="167" spans="1:4" x14ac:dyDescent="0.3">
      <c r="A167" s="127">
        <v>44149</v>
      </c>
      <c r="B167" s="185">
        <v>26245</v>
      </c>
      <c r="C167" s="185">
        <v>394</v>
      </c>
      <c r="D167" s="185">
        <v>6571</v>
      </c>
    </row>
    <row r="168" spans="1:4" x14ac:dyDescent="0.3">
      <c r="A168" s="127">
        <v>44150</v>
      </c>
      <c r="B168" s="185">
        <v>26268</v>
      </c>
      <c r="C168" s="185">
        <v>394</v>
      </c>
      <c r="D168" s="185">
        <v>6594</v>
      </c>
    </row>
    <row r="169" spans="1:4" x14ac:dyDescent="0.3">
      <c r="A169" s="127">
        <v>44151</v>
      </c>
      <c r="B169" s="185">
        <v>26298</v>
      </c>
      <c r="C169" s="185">
        <v>395</v>
      </c>
      <c r="D169" s="185">
        <v>6600</v>
      </c>
    </row>
    <row r="170" spans="1:4" x14ac:dyDescent="0.3">
      <c r="A170" s="127">
        <v>44152</v>
      </c>
      <c r="B170" s="185">
        <v>26486</v>
      </c>
      <c r="C170" s="185">
        <v>396</v>
      </c>
      <c r="D170" s="185">
        <v>6610</v>
      </c>
    </row>
    <row r="171" spans="1:4" x14ac:dyDescent="0.3">
      <c r="A171" s="127">
        <v>44153</v>
      </c>
      <c r="B171" s="185">
        <v>26579</v>
      </c>
      <c r="C171" s="185">
        <v>397</v>
      </c>
      <c r="D171" s="185">
        <v>6629</v>
      </c>
    </row>
    <row r="172" spans="1:4" x14ac:dyDescent="0.3">
      <c r="A172" s="127">
        <v>44154</v>
      </c>
      <c r="B172" s="185">
        <v>26691</v>
      </c>
      <c r="C172" s="185">
        <v>398</v>
      </c>
      <c r="D172" s="185">
        <v>6645</v>
      </c>
    </row>
    <row r="173" spans="1:4" x14ac:dyDescent="0.3">
      <c r="A173" s="127">
        <v>44155</v>
      </c>
      <c r="B173" s="185">
        <v>26752</v>
      </c>
      <c r="C173" s="185">
        <v>398</v>
      </c>
      <c r="D173" s="185">
        <v>6659</v>
      </c>
    </row>
    <row r="174" spans="1:4" x14ac:dyDescent="0.3">
      <c r="A174" s="127">
        <v>44156</v>
      </c>
      <c r="B174" s="185">
        <v>26786</v>
      </c>
      <c r="C174" s="185">
        <v>398</v>
      </c>
      <c r="D174" s="185">
        <v>6666</v>
      </c>
    </row>
    <row r="175" spans="1:4" x14ac:dyDescent="0.3">
      <c r="A175" s="127">
        <v>44157</v>
      </c>
      <c r="B175" s="185">
        <v>26799</v>
      </c>
      <c r="C175" s="185">
        <v>398</v>
      </c>
      <c r="D175" s="185">
        <v>6675</v>
      </c>
    </row>
    <row r="176" spans="1:4" x14ac:dyDescent="0.3">
      <c r="A176" s="127">
        <v>44158</v>
      </c>
      <c r="B176" s="185">
        <v>26872</v>
      </c>
      <c r="C176" s="185">
        <v>398</v>
      </c>
      <c r="D176" s="185">
        <v>6685</v>
      </c>
    </row>
    <row r="177" spans="1:4" x14ac:dyDescent="0.3">
      <c r="A177" s="127">
        <v>44159</v>
      </c>
      <c r="B177" s="185">
        <v>26991</v>
      </c>
      <c r="C177" s="185">
        <v>400</v>
      </c>
      <c r="D177" s="185">
        <v>6697</v>
      </c>
    </row>
    <row r="178" spans="1:4" x14ac:dyDescent="0.3">
      <c r="A178" s="127">
        <v>44160</v>
      </c>
      <c r="B178" s="185">
        <v>27053</v>
      </c>
      <c r="C178" s="185">
        <v>400</v>
      </c>
      <c r="D178" s="185">
        <v>6727</v>
      </c>
    </row>
    <row r="179" spans="1:4" x14ac:dyDescent="0.3">
      <c r="A179" s="127">
        <v>44162</v>
      </c>
      <c r="B179" s="185">
        <v>27167</v>
      </c>
      <c r="C179" s="185">
        <v>401</v>
      </c>
      <c r="D179" s="185">
        <v>6742</v>
      </c>
    </row>
    <row r="180" spans="1:4" x14ac:dyDescent="0.3">
      <c r="A180" s="127">
        <v>44163</v>
      </c>
      <c r="B180" s="185">
        <v>27246</v>
      </c>
      <c r="C180" s="185">
        <v>401</v>
      </c>
      <c r="D180" s="185">
        <v>6755</v>
      </c>
    </row>
    <row r="181" spans="1:4" x14ac:dyDescent="0.3">
      <c r="A181" s="127">
        <v>44164</v>
      </c>
      <c r="B181" s="185">
        <v>27285</v>
      </c>
      <c r="C181" s="185">
        <v>401</v>
      </c>
      <c r="D181" s="185">
        <v>6777</v>
      </c>
    </row>
    <row r="182" spans="1:4" x14ac:dyDescent="0.3">
      <c r="A182" s="127">
        <v>44165</v>
      </c>
      <c r="B182" s="185">
        <v>27323</v>
      </c>
      <c r="C182" s="185">
        <v>401</v>
      </c>
      <c r="D182" s="185">
        <v>6788</v>
      </c>
    </row>
    <row r="183" spans="1:4" x14ac:dyDescent="0.3">
      <c r="A183" s="127">
        <v>44166</v>
      </c>
      <c r="B183" s="185">
        <v>27323</v>
      </c>
      <c r="C183" s="185">
        <v>401</v>
      </c>
      <c r="D183" s="185">
        <v>6797</v>
      </c>
    </row>
    <row r="184" spans="1:4" x14ac:dyDescent="0.3">
      <c r="A184" s="127">
        <v>44167</v>
      </c>
      <c r="B184" s="185">
        <v>27776</v>
      </c>
      <c r="C184" s="185">
        <v>402</v>
      </c>
      <c r="D184" s="185">
        <v>6819</v>
      </c>
    </row>
    <row r="185" spans="1:4" x14ac:dyDescent="0.3">
      <c r="A185" s="127">
        <v>44168</v>
      </c>
      <c r="B185" s="185">
        <v>27868</v>
      </c>
      <c r="C185" s="185">
        <v>402</v>
      </c>
      <c r="D185" s="185">
        <v>6843</v>
      </c>
    </row>
    <row r="186" spans="1:4" x14ac:dyDescent="0.3">
      <c r="A186" s="127">
        <v>44169</v>
      </c>
      <c r="B186" s="185">
        <v>27945</v>
      </c>
      <c r="C186" s="185">
        <v>402</v>
      </c>
      <c r="D186" s="185">
        <v>6858</v>
      </c>
    </row>
    <row r="187" spans="1:4" x14ac:dyDescent="0.3">
      <c r="A187" s="127">
        <v>44170</v>
      </c>
      <c r="B187" s="185">
        <v>28022</v>
      </c>
      <c r="C187" s="185">
        <v>402</v>
      </c>
      <c r="D187" s="185">
        <v>6872</v>
      </c>
    </row>
    <row r="188" spans="1:4" x14ac:dyDescent="0.3">
      <c r="A188" s="127">
        <v>44171</v>
      </c>
      <c r="B188" s="185">
        <v>28084</v>
      </c>
      <c r="C188" s="185">
        <v>402</v>
      </c>
      <c r="D188" s="185">
        <v>6889</v>
      </c>
    </row>
    <row r="189" spans="1:4" x14ac:dyDescent="0.3">
      <c r="A189" s="127">
        <v>44172</v>
      </c>
      <c r="B189" s="185">
        <v>28147</v>
      </c>
      <c r="C189" s="185">
        <v>403</v>
      </c>
      <c r="D189" s="185">
        <v>6900</v>
      </c>
    </row>
    <row r="190" spans="1:4" x14ac:dyDescent="0.3">
      <c r="A190" s="127">
        <v>44173</v>
      </c>
      <c r="B190" s="185">
        <v>28307</v>
      </c>
      <c r="C190" s="185">
        <v>403</v>
      </c>
      <c r="D190" s="185">
        <v>6920</v>
      </c>
    </row>
    <row r="191" spans="1:4" x14ac:dyDescent="0.3">
      <c r="A191" s="127">
        <v>44174</v>
      </c>
      <c r="B191" s="185">
        <v>28381</v>
      </c>
      <c r="C191" s="185">
        <v>402</v>
      </c>
      <c r="D191" s="185">
        <v>6946</v>
      </c>
    </row>
    <row r="192" spans="1:4" x14ac:dyDescent="0.3">
      <c r="A192" s="127">
        <v>44175</v>
      </c>
      <c r="B192" s="185">
        <v>28546</v>
      </c>
      <c r="C192" s="185">
        <v>403</v>
      </c>
      <c r="D192" s="185">
        <v>6965</v>
      </c>
    </row>
    <row r="193" spans="1:4" x14ac:dyDescent="0.3">
      <c r="A193" s="127">
        <v>44176</v>
      </c>
      <c r="B193" s="185">
        <v>28655</v>
      </c>
      <c r="C193" s="185">
        <v>403</v>
      </c>
      <c r="D193" s="185">
        <v>6978</v>
      </c>
    </row>
    <row r="194" spans="1:4" x14ac:dyDescent="0.3">
      <c r="A194" s="127">
        <v>44177</v>
      </c>
      <c r="B194" s="185">
        <v>28709</v>
      </c>
      <c r="C194" s="185">
        <v>403</v>
      </c>
      <c r="D194" s="185">
        <v>6997</v>
      </c>
    </row>
    <row r="195" spans="1:4" x14ac:dyDescent="0.3">
      <c r="A195" s="127">
        <v>44178</v>
      </c>
      <c r="B195" s="185">
        <v>28750</v>
      </c>
      <c r="C195" s="185">
        <v>404</v>
      </c>
      <c r="D195" s="185">
        <v>7007</v>
      </c>
    </row>
    <row r="196" spans="1:4" x14ac:dyDescent="0.3">
      <c r="A196" s="127">
        <v>44179</v>
      </c>
      <c r="B196" s="185">
        <v>28945</v>
      </c>
      <c r="C196" s="185">
        <v>404</v>
      </c>
      <c r="D196" s="185">
        <v>7021</v>
      </c>
    </row>
    <row r="197" spans="1:4" x14ac:dyDescent="0.3">
      <c r="A197" s="127">
        <v>44180</v>
      </c>
      <c r="B197" s="185">
        <v>29022</v>
      </c>
      <c r="C197" s="185">
        <v>406</v>
      </c>
      <c r="D197" s="185">
        <v>7040</v>
      </c>
    </row>
    <row r="198" spans="1:4" x14ac:dyDescent="0.3">
      <c r="A198" s="127">
        <v>44181</v>
      </c>
      <c r="B198" s="185">
        <v>29136</v>
      </c>
      <c r="C198" s="185">
        <v>407</v>
      </c>
      <c r="D198" s="185">
        <v>7072</v>
      </c>
    </row>
    <row r="199" spans="1:4" x14ac:dyDescent="0.3">
      <c r="A199" s="127">
        <v>44182</v>
      </c>
      <c r="B199" s="185">
        <v>29264</v>
      </c>
      <c r="C199" s="185">
        <v>408</v>
      </c>
      <c r="D199" s="185">
        <v>7084</v>
      </c>
    </row>
    <row r="200" spans="1:4" x14ac:dyDescent="0.3">
      <c r="A200" s="127">
        <v>44183</v>
      </c>
      <c r="B200" s="185">
        <v>29329</v>
      </c>
      <c r="C200" s="185">
        <v>408</v>
      </c>
      <c r="D200" s="185">
        <v>7105</v>
      </c>
    </row>
    <row r="201" spans="1:4" x14ac:dyDescent="0.3">
      <c r="A201" s="127">
        <v>44184</v>
      </c>
      <c r="B201" s="185">
        <v>29454</v>
      </c>
      <c r="C201" s="185">
        <v>408</v>
      </c>
      <c r="D201" s="185">
        <v>7120</v>
      </c>
    </row>
    <row r="202" spans="1:4" x14ac:dyDescent="0.3">
      <c r="A202" s="127">
        <v>44185</v>
      </c>
      <c r="B202" s="185">
        <v>29502</v>
      </c>
      <c r="C202" s="185">
        <v>410</v>
      </c>
      <c r="D202" s="185">
        <v>7139</v>
      </c>
    </row>
    <row r="203" spans="1:4" x14ac:dyDescent="0.3">
      <c r="A203" s="127">
        <v>44186</v>
      </c>
      <c r="B203" s="185">
        <v>29698</v>
      </c>
      <c r="C203" s="185">
        <v>410</v>
      </c>
      <c r="D203" s="185">
        <v>7151</v>
      </c>
    </row>
    <row r="204" spans="1:4" x14ac:dyDescent="0.3">
      <c r="A204" s="127">
        <v>44187</v>
      </c>
      <c r="B204" s="185">
        <v>29817</v>
      </c>
      <c r="C204" s="185">
        <v>411</v>
      </c>
      <c r="D204" s="185">
        <v>7162</v>
      </c>
    </row>
    <row r="205" spans="1:4" x14ac:dyDescent="0.3">
      <c r="A205" s="127">
        <v>44188</v>
      </c>
      <c r="B205" s="185">
        <v>29907</v>
      </c>
      <c r="C205" s="185">
        <v>412</v>
      </c>
      <c r="D205" s="185">
        <v>7191</v>
      </c>
    </row>
    <row r="206" spans="1:4" x14ac:dyDescent="0.3">
      <c r="A206" s="127">
        <v>44189</v>
      </c>
      <c r="B206" s="185">
        <v>30034</v>
      </c>
      <c r="C206" s="185">
        <v>413</v>
      </c>
      <c r="D206" s="185">
        <v>7207</v>
      </c>
    </row>
    <row r="207" spans="1:4" x14ac:dyDescent="0.3">
      <c r="A207" s="127">
        <v>44191</v>
      </c>
      <c r="B207" s="185">
        <v>30122</v>
      </c>
      <c r="C207" s="185">
        <v>413</v>
      </c>
      <c r="D207" s="185">
        <v>7219</v>
      </c>
    </row>
    <row r="208" spans="1:4" x14ac:dyDescent="0.3">
      <c r="A208" s="127">
        <v>44192</v>
      </c>
      <c r="B208" s="185">
        <v>30201</v>
      </c>
      <c r="C208" s="185">
        <v>414</v>
      </c>
      <c r="D208" s="185">
        <v>7247</v>
      </c>
    </row>
    <row r="209" spans="1:4" x14ac:dyDescent="0.3">
      <c r="A209" s="127">
        <v>44193</v>
      </c>
      <c r="B209" s="185">
        <v>30415</v>
      </c>
      <c r="C209" s="185">
        <v>414</v>
      </c>
      <c r="D209" s="185">
        <v>7272</v>
      </c>
    </row>
    <row r="210" spans="1:4" x14ac:dyDescent="0.3">
      <c r="A210" s="127">
        <v>44194</v>
      </c>
      <c r="B210" s="185">
        <v>30532</v>
      </c>
      <c r="C210" s="185">
        <v>415</v>
      </c>
      <c r="D210" s="185">
        <v>7291</v>
      </c>
    </row>
    <row r="211" spans="1:4" x14ac:dyDescent="0.3">
      <c r="A211" s="127">
        <v>44195</v>
      </c>
      <c r="B211" s="185">
        <v>30642</v>
      </c>
      <c r="C211" s="185">
        <v>416</v>
      </c>
      <c r="D211" s="185">
        <v>7340</v>
      </c>
    </row>
    <row r="212" spans="1:4" x14ac:dyDescent="0.3">
      <c r="A212" s="127">
        <v>44196</v>
      </c>
      <c r="B212" s="185">
        <v>30756</v>
      </c>
      <c r="C212" s="185">
        <v>416</v>
      </c>
      <c r="D212" s="185">
        <v>7371</v>
      </c>
    </row>
    <row r="213" spans="1:4" x14ac:dyDescent="0.3">
      <c r="A213" s="127">
        <v>44198</v>
      </c>
      <c r="B213" s="185">
        <v>30933</v>
      </c>
      <c r="C213" s="185">
        <v>416</v>
      </c>
      <c r="D213" s="185">
        <v>7401</v>
      </c>
    </row>
    <row r="214" spans="1:4" x14ac:dyDescent="0.3">
      <c r="A214" s="127">
        <v>44199</v>
      </c>
      <c r="B214" s="185">
        <v>31022</v>
      </c>
      <c r="C214" s="185">
        <v>416</v>
      </c>
      <c r="D214" s="185">
        <v>7428</v>
      </c>
    </row>
    <row r="215" spans="1:4" x14ac:dyDescent="0.3">
      <c r="A215" s="127">
        <v>44200</v>
      </c>
      <c r="B215" s="185">
        <v>31110</v>
      </c>
      <c r="C215" s="185">
        <v>416</v>
      </c>
      <c r="D215" s="185">
        <v>7441</v>
      </c>
    </row>
    <row r="216" spans="1:4" x14ac:dyDescent="0.3">
      <c r="A216" s="127">
        <v>44201</v>
      </c>
      <c r="B216" s="185">
        <v>31433</v>
      </c>
      <c r="C216" s="185">
        <v>416</v>
      </c>
      <c r="D216" s="185">
        <v>7469</v>
      </c>
    </row>
    <row r="217" spans="1:4" x14ac:dyDescent="0.3">
      <c r="A217" s="127">
        <v>44202</v>
      </c>
      <c r="B217" s="185">
        <v>31566</v>
      </c>
      <c r="C217" s="185">
        <v>417</v>
      </c>
      <c r="D217" s="185">
        <v>7501</v>
      </c>
    </row>
    <row r="218" spans="1:4" x14ac:dyDescent="0.3">
      <c r="A218" s="127">
        <v>44203</v>
      </c>
      <c r="B218" s="185">
        <v>31683</v>
      </c>
      <c r="C218" s="185">
        <v>417</v>
      </c>
      <c r="D218" s="185">
        <v>7523</v>
      </c>
    </row>
    <row r="219" spans="1:4" x14ac:dyDescent="0.3">
      <c r="A219" s="127">
        <v>44204</v>
      </c>
      <c r="B219" s="185">
        <v>31815</v>
      </c>
      <c r="C219" s="185">
        <v>417</v>
      </c>
      <c r="D219" s="185">
        <v>7542</v>
      </c>
    </row>
    <row r="220" spans="1:4" x14ac:dyDescent="0.3">
      <c r="A220" s="127">
        <v>44205</v>
      </c>
      <c r="B220" s="185">
        <v>31924</v>
      </c>
      <c r="C220" s="185">
        <v>417</v>
      </c>
      <c r="D220" s="185">
        <v>7568</v>
      </c>
    </row>
    <row r="221" spans="1:4" x14ac:dyDescent="0.3">
      <c r="A221" s="127">
        <v>44206</v>
      </c>
      <c r="B221" s="185">
        <v>31983</v>
      </c>
      <c r="C221" s="185">
        <v>417</v>
      </c>
      <c r="D221" s="185">
        <v>7596</v>
      </c>
    </row>
    <row r="222" spans="1:4" x14ac:dyDescent="0.3">
      <c r="A222" s="127">
        <v>44207</v>
      </c>
      <c r="B222" s="185">
        <v>32068</v>
      </c>
      <c r="C222" s="185">
        <v>417</v>
      </c>
      <c r="D222" s="185">
        <v>7614</v>
      </c>
    </row>
    <row r="223" spans="1:4" x14ac:dyDescent="0.3">
      <c r="A223" s="127">
        <v>44208</v>
      </c>
      <c r="B223" s="185">
        <v>32299</v>
      </c>
      <c r="C223" s="185">
        <v>418</v>
      </c>
      <c r="D223" s="185">
        <v>7643</v>
      </c>
    </row>
    <row r="224" spans="1:4" x14ac:dyDescent="0.3">
      <c r="A224" s="127">
        <v>44209</v>
      </c>
      <c r="B224" s="185">
        <v>32370</v>
      </c>
      <c r="C224" s="185">
        <v>418</v>
      </c>
      <c r="D224" s="185">
        <v>7666</v>
      </c>
    </row>
    <row r="225" spans="1:4" x14ac:dyDescent="0.3">
      <c r="A225" s="127">
        <v>44210</v>
      </c>
      <c r="B225" s="185">
        <v>32461</v>
      </c>
      <c r="C225" s="185">
        <v>418</v>
      </c>
      <c r="D225" s="185">
        <v>7694</v>
      </c>
    </row>
    <row r="226" spans="1:4" x14ac:dyDescent="0.3">
      <c r="A226" s="127">
        <v>44211</v>
      </c>
      <c r="B226" s="185">
        <v>32568</v>
      </c>
      <c r="C226" s="185">
        <v>418</v>
      </c>
      <c r="D226" s="185">
        <v>7724</v>
      </c>
    </row>
    <row r="227" spans="1:4" x14ac:dyDescent="0.3">
      <c r="A227" s="127">
        <v>44212</v>
      </c>
      <c r="B227" s="185">
        <v>32661</v>
      </c>
      <c r="C227" s="185">
        <v>418</v>
      </c>
      <c r="D227" s="185">
        <v>7747</v>
      </c>
    </row>
    <row r="228" spans="1:4" x14ac:dyDescent="0.3">
      <c r="A228" s="127">
        <v>44213</v>
      </c>
      <c r="B228" s="185">
        <v>32779</v>
      </c>
      <c r="C228" s="185">
        <v>419</v>
      </c>
      <c r="D228" s="185">
        <v>7762</v>
      </c>
    </row>
    <row r="229" spans="1:4" x14ac:dyDescent="0.3">
      <c r="A229" s="127">
        <v>44214</v>
      </c>
      <c r="B229" s="185">
        <v>32829</v>
      </c>
      <c r="C229" s="185">
        <v>419</v>
      </c>
      <c r="D229" s="185">
        <v>7771</v>
      </c>
    </row>
    <row r="230" spans="1:4" x14ac:dyDescent="0.3">
      <c r="A230" s="127">
        <v>44215</v>
      </c>
      <c r="B230" s="185">
        <v>33022</v>
      </c>
      <c r="C230" s="185">
        <v>419</v>
      </c>
      <c r="D230" s="185">
        <v>7789</v>
      </c>
    </row>
    <row r="231" spans="1:4" x14ac:dyDescent="0.3">
      <c r="A231" s="127">
        <v>44216</v>
      </c>
      <c r="B231" s="185">
        <v>33123</v>
      </c>
      <c r="C231" s="185">
        <v>419</v>
      </c>
      <c r="D231" s="185">
        <v>7817</v>
      </c>
    </row>
    <row r="232" spans="1:4" x14ac:dyDescent="0.3">
      <c r="A232" s="127">
        <v>44217</v>
      </c>
      <c r="B232" s="185">
        <v>33220</v>
      </c>
      <c r="C232" s="185">
        <v>419</v>
      </c>
      <c r="D232" s="185">
        <v>7838</v>
      </c>
    </row>
    <row r="233" spans="1:4" x14ac:dyDescent="0.3">
      <c r="A233" s="127">
        <v>44218</v>
      </c>
      <c r="B233" s="185">
        <v>33319</v>
      </c>
      <c r="C233" s="185">
        <v>420</v>
      </c>
      <c r="D233" s="185">
        <v>7857</v>
      </c>
    </row>
    <row r="234" spans="1:4" x14ac:dyDescent="0.3">
      <c r="A234" s="127">
        <v>44219</v>
      </c>
      <c r="B234" s="185">
        <v>33380</v>
      </c>
      <c r="C234" s="185">
        <v>420</v>
      </c>
      <c r="D234" s="185">
        <v>7886</v>
      </c>
    </row>
    <row r="235" spans="1:4" x14ac:dyDescent="0.3">
      <c r="A235" s="127">
        <v>44220</v>
      </c>
      <c r="B235" s="185">
        <v>33430</v>
      </c>
      <c r="C235" s="185">
        <v>420</v>
      </c>
      <c r="D235" s="185">
        <v>7907</v>
      </c>
    </row>
    <row r="236" spans="1:4" x14ac:dyDescent="0.3">
      <c r="A236" s="127">
        <v>44221</v>
      </c>
      <c r="B236" s="185">
        <v>33476</v>
      </c>
      <c r="C236" s="185">
        <v>420</v>
      </c>
      <c r="D236" s="185">
        <v>7932</v>
      </c>
    </row>
    <row r="237" spans="1:4" x14ac:dyDescent="0.3">
      <c r="A237" s="127">
        <v>44222</v>
      </c>
      <c r="B237" s="185">
        <v>33607</v>
      </c>
      <c r="C237" s="185">
        <v>420</v>
      </c>
      <c r="D237" s="185">
        <v>7944</v>
      </c>
    </row>
    <row r="238" spans="1:4" x14ac:dyDescent="0.3">
      <c r="A238" s="127">
        <v>44223</v>
      </c>
      <c r="B238" s="185">
        <v>33668</v>
      </c>
      <c r="C238" s="185">
        <v>420</v>
      </c>
      <c r="D238" s="185">
        <v>7975</v>
      </c>
    </row>
    <row r="239" spans="1:4" x14ac:dyDescent="0.3">
      <c r="A239" s="127">
        <v>44224</v>
      </c>
      <c r="B239" s="185">
        <v>33733</v>
      </c>
      <c r="C239" s="185">
        <v>421</v>
      </c>
      <c r="D239" s="185">
        <v>7993</v>
      </c>
    </row>
    <row r="240" spans="1:4" x14ac:dyDescent="0.3">
      <c r="A240" s="127">
        <v>44225</v>
      </c>
      <c r="B240" s="185">
        <v>33777</v>
      </c>
      <c r="C240" s="185">
        <v>421</v>
      </c>
      <c r="D240" s="185">
        <v>8030</v>
      </c>
    </row>
    <row r="241" spans="1:4" x14ac:dyDescent="0.3">
      <c r="A241" s="127">
        <v>44226</v>
      </c>
      <c r="B241" s="185">
        <v>33815</v>
      </c>
      <c r="C241" s="185">
        <v>421</v>
      </c>
      <c r="D241" s="185">
        <v>8065</v>
      </c>
    </row>
    <row r="242" spans="1:4" x14ac:dyDescent="0.3">
      <c r="A242" s="127">
        <v>44227</v>
      </c>
      <c r="B242" s="185">
        <v>33848</v>
      </c>
      <c r="C242" s="185">
        <v>421</v>
      </c>
      <c r="D242" s="185">
        <v>8082</v>
      </c>
    </row>
    <row r="243" spans="1:4" x14ac:dyDescent="0.3">
      <c r="A243" s="127">
        <v>44228</v>
      </c>
      <c r="B243" s="185">
        <v>33897</v>
      </c>
      <c r="C243" s="185">
        <v>421</v>
      </c>
      <c r="D243" s="185">
        <v>8096</v>
      </c>
    </row>
    <row r="244" spans="1:4" x14ac:dyDescent="0.3">
      <c r="A244" s="127">
        <v>44229</v>
      </c>
      <c r="B244" s="185">
        <v>33985</v>
      </c>
      <c r="C244" s="185">
        <v>421</v>
      </c>
      <c r="D244" s="185">
        <v>8108</v>
      </c>
    </row>
    <row r="245" spans="1:4" x14ac:dyDescent="0.3">
      <c r="A245" s="127">
        <v>44230</v>
      </c>
      <c r="B245" s="185">
        <v>34036</v>
      </c>
      <c r="C245" s="185">
        <v>421</v>
      </c>
      <c r="D245" s="185">
        <v>8126</v>
      </c>
    </row>
    <row r="246" spans="1:4" x14ac:dyDescent="0.3">
      <c r="A246" s="127">
        <v>44231</v>
      </c>
      <c r="B246" s="185">
        <v>34105</v>
      </c>
      <c r="C246" s="185">
        <v>421</v>
      </c>
      <c r="D246" s="185">
        <v>8187</v>
      </c>
    </row>
    <row r="247" spans="1:4" x14ac:dyDescent="0.3">
      <c r="A247" s="127">
        <v>44232</v>
      </c>
      <c r="B247" s="185">
        <v>34147</v>
      </c>
      <c r="C247" s="185">
        <v>421</v>
      </c>
      <c r="D247" s="185">
        <v>8206</v>
      </c>
    </row>
    <row r="248" spans="1:4" x14ac:dyDescent="0.3">
      <c r="A248" s="127">
        <v>44233</v>
      </c>
      <c r="B248" s="185">
        <v>34186</v>
      </c>
      <c r="C248" s="185">
        <v>421</v>
      </c>
      <c r="D248" s="185">
        <v>8225</v>
      </c>
    </row>
    <row r="249" spans="1:4" x14ac:dyDescent="0.3">
      <c r="A249" s="127">
        <v>44234</v>
      </c>
      <c r="B249" s="185">
        <v>34193</v>
      </c>
      <c r="C249" s="185">
        <v>421</v>
      </c>
      <c r="D249" s="185">
        <v>8247</v>
      </c>
    </row>
    <row r="250" spans="1:4" x14ac:dyDescent="0.3">
      <c r="A250" s="127">
        <v>44235</v>
      </c>
      <c r="B250" s="185">
        <v>34215</v>
      </c>
      <c r="C250" s="185">
        <v>421</v>
      </c>
      <c r="D250" s="185">
        <v>8255</v>
      </c>
    </row>
    <row r="251" spans="1:4" x14ac:dyDescent="0.3">
      <c r="A251" s="127">
        <v>44236</v>
      </c>
      <c r="B251" s="185">
        <v>34280</v>
      </c>
      <c r="C251" s="185">
        <v>421</v>
      </c>
      <c r="D251" s="185">
        <v>8268</v>
      </c>
    </row>
    <row r="252" spans="1:4" x14ac:dyDescent="0.3">
      <c r="A252" s="127">
        <v>44237</v>
      </c>
      <c r="B252" s="185">
        <v>34286</v>
      </c>
      <c r="C252" s="185">
        <v>421</v>
      </c>
      <c r="D252" s="185">
        <v>8291</v>
      </c>
    </row>
    <row r="253" spans="1:4" x14ac:dyDescent="0.3">
      <c r="A253" s="127">
        <v>44238</v>
      </c>
      <c r="B253" s="185">
        <v>34306</v>
      </c>
      <c r="C253" s="185">
        <v>422</v>
      </c>
      <c r="D253" s="185">
        <v>8303</v>
      </c>
    </row>
    <row r="254" spans="1:4" x14ac:dyDescent="0.3">
      <c r="A254" s="127">
        <v>44239</v>
      </c>
      <c r="B254" s="185">
        <v>34341</v>
      </c>
      <c r="C254" s="185">
        <v>422</v>
      </c>
      <c r="D254" s="185">
        <v>8327</v>
      </c>
    </row>
    <row r="255" spans="1:4" x14ac:dyDescent="0.3">
      <c r="A255" s="127">
        <v>44240</v>
      </c>
      <c r="B255" s="185">
        <v>34353</v>
      </c>
      <c r="C255" s="185">
        <v>422</v>
      </c>
      <c r="D255" s="185">
        <v>8351</v>
      </c>
    </row>
    <row r="256" spans="1:4" x14ac:dyDescent="0.3">
      <c r="A256" s="127">
        <v>44241</v>
      </c>
      <c r="B256" s="185">
        <v>34370</v>
      </c>
      <c r="C256" s="185">
        <v>422</v>
      </c>
      <c r="D256" s="185">
        <v>8372</v>
      </c>
    </row>
    <row r="257" spans="1:4" x14ac:dyDescent="0.3">
      <c r="A257" s="127">
        <v>44242</v>
      </c>
      <c r="B257" s="185">
        <v>34391</v>
      </c>
      <c r="C257" s="185">
        <v>422</v>
      </c>
      <c r="D257" s="185">
        <v>8382</v>
      </c>
    </row>
    <row r="258" spans="1:4" x14ac:dyDescent="0.3">
      <c r="A258" s="127">
        <v>44243</v>
      </c>
      <c r="B258" s="185">
        <v>34450</v>
      </c>
      <c r="C258" s="185">
        <v>423</v>
      </c>
      <c r="D258" s="185">
        <v>8392</v>
      </c>
    </row>
    <row r="259" spans="1:4" x14ac:dyDescent="0.3">
      <c r="A259" s="127">
        <v>44244</v>
      </c>
      <c r="B259" s="185">
        <v>34504</v>
      </c>
      <c r="C259" s="185">
        <v>424</v>
      </c>
      <c r="D259" s="185">
        <v>8420</v>
      </c>
    </row>
    <row r="260" spans="1:4" x14ac:dyDescent="0.3">
      <c r="A260" s="127">
        <v>44245</v>
      </c>
      <c r="B260" s="185">
        <v>34513</v>
      </c>
      <c r="C260" s="185">
        <v>424</v>
      </c>
      <c r="D260" s="185">
        <v>8436</v>
      </c>
    </row>
    <row r="261" spans="1:4" x14ac:dyDescent="0.3">
      <c r="A261" s="127">
        <v>44246</v>
      </c>
      <c r="B261" s="185">
        <v>34539</v>
      </c>
      <c r="C261" s="185">
        <v>424</v>
      </c>
      <c r="D261" s="185">
        <v>8446</v>
      </c>
    </row>
    <row r="262" spans="1:4" x14ac:dyDescent="0.3">
      <c r="A262" s="127">
        <v>44247</v>
      </c>
      <c r="B262" s="185">
        <v>34556</v>
      </c>
      <c r="C262" s="185">
        <v>424</v>
      </c>
      <c r="D262" s="185">
        <v>8467</v>
      </c>
    </row>
    <row r="263" spans="1:4" x14ac:dyDescent="0.3">
      <c r="A263" s="127">
        <v>44248</v>
      </c>
      <c r="B263" s="185">
        <v>34561</v>
      </c>
      <c r="C263" s="185">
        <v>424</v>
      </c>
      <c r="D263" s="185">
        <v>8478</v>
      </c>
    </row>
    <row r="264" spans="1:4" x14ac:dyDescent="0.3">
      <c r="A264" s="127">
        <v>44249</v>
      </c>
      <c r="B264" s="185">
        <v>34570</v>
      </c>
      <c r="C264" s="185">
        <v>424</v>
      </c>
      <c r="D264" s="185">
        <v>8488</v>
      </c>
    </row>
    <row r="265" spans="1:4" x14ac:dyDescent="0.3">
      <c r="A265" s="127">
        <v>44250</v>
      </c>
      <c r="B265" s="185">
        <v>34643</v>
      </c>
      <c r="C265" s="185">
        <v>424</v>
      </c>
      <c r="D265" s="185">
        <v>8498</v>
      </c>
    </row>
    <row r="266" spans="1:4" x14ac:dyDescent="0.3">
      <c r="A266" s="127">
        <v>44251</v>
      </c>
      <c r="B266" s="185">
        <v>34657</v>
      </c>
      <c r="C266" s="185">
        <v>424</v>
      </c>
      <c r="D266" s="185">
        <v>8524</v>
      </c>
    </row>
    <row r="267" spans="1:4" x14ac:dyDescent="0.3">
      <c r="A267" s="127">
        <v>44252</v>
      </c>
      <c r="B267" s="185">
        <v>34666</v>
      </c>
      <c r="C267" s="185">
        <v>424</v>
      </c>
      <c r="D267" s="185">
        <v>8531</v>
      </c>
    </row>
    <row r="268" spans="1:4" x14ac:dyDescent="0.3">
      <c r="A268" s="127">
        <v>44253</v>
      </c>
      <c r="B268" s="185">
        <v>34678</v>
      </c>
      <c r="C268" s="185">
        <v>424</v>
      </c>
      <c r="D268" s="185">
        <v>8550</v>
      </c>
    </row>
    <row r="269" spans="1:4" x14ac:dyDescent="0.3">
      <c r="A269" s="127">
        <v>44254</v>
      </c>
      <c r="B269" s="185">
        <v>34686</v>
      </c>
      <c r="C269" s="185">
        <v>424</v>
      </c>
      <c r="D269" s="185">
        <v>8569</v>
      </c>
    </row>
    <row r="270" spans="1:4" x14ac:dyDescent="0.3">
      <c r="A270" s="127">
        <v>44255</v>
      </c>
      <c r="B270" s="185">
        <v>34687</v>
      </c>
      <c r="C270" s="185">
        <v>424</v>
      </c>
      <c r="D270" s="185">
        <v>8582</v>
      </c>
    </row>
    <row r="271" spans="1:4" x14ac:dyDescent="0.3">
      <c r="A271" s="127">
        <v>44256</v>
      </c>
      <c r="B271" s="185">
        <v>34691</v>
      </c>
      <c r="C271" s="185">
        <v>424</v>
      </c>
      <c r="D271" s="185">
        <v>8586</v>
      </c>
    </row>
    <row r="272" spans="1:4" x14ac:dyDescent="0.3">
      <c r="A272" s="127">
        <v>44257</v>
      </c>
      <c r="B272" s="185">
        <v>34675</v>
      </c>
      <c r="C272" s="185">
        <v>424</v>
      </c>
      <c r="D272" s="185">
        <v>8597</v>
      </c>
    </row>
    <row r="273" spans="1:4" x14ac:dyDescent="0.3">
      <c r="A273" s="127">
        <v>44258</v>
      </c>
      <c r="B273" s="185">
        <v>34685</v>
      </c>
      <c r="C273" s="185">
        <v>424</v>
      </c>
      <c r="D273" s="185">
        <v>8629</v>
      </c>
    </row>
    <row r="274" spans="1:4" x14ac:dyDescent="0.3">
      <c r="A274" s="127">
        <v>44259</v>
      </c>
      <c r="B274" s="185">
        <v>34703</v>
      </c>
      <c r="C274" s="185">
        <v>424</v>
      </c>
      <c r="D274" s="185">
        <v>8647</v>
      </c>
    </row>
    <row r="275" spans="1:4" x14ac:dyDescent="0.3">
      <c r="A275" s="127">
        <v>44260</v>
      </c>
      <c r="B275" s="185">
        <v>34705</v>
      </c>
      <c r="C275" s="185">
        <v>424</v>
      </c>
      <c r="D275" s="185">
        <v>8652</v>
      </c>
    </row>
    <row r="276" spans="1:4" x14ac:dyDescent="0.3">
      <c r="A276" s="127">
        <v>44261</v>
      </c>
      <c r="B276" s="185">
        <v>34716</v>
      </c>
      <c r="C276" s="185">
        <v>424</v>
      </c>
      <c r="D276" s="185">
        <v>8668</v>
      </c>
    </row>
    <row r="277" spans="1:4" x14ac:dyDescent="0.3">
      <c r="A277" s="127">
        <v>44262</v>
      </c>
      <c r="B277" s="185">
        <v>34725</v>
      </c>
      <c r="C277" s="185">
        <v>424</v>
      </c>
      <c r="D277" s="185">
        <v>8676</v>
      </c>
    </row>
    <row r="278" spans="1:4" x14ac:dyDescent="0.3">
      <c r="A278" s="127">
        <v>44263</v>
      </c>
      <c r="B278" s="185">
        <v>34723</v>
      </c>
      <c r="C278" s="185">
        <v>424</v>
      </c>
      <c r="D278" s="185">
        <v>8686</v>
      </c>
    </row>
    <row r="279" spans="1:4" x14ac:dyDescent="0.3">
      <c r="A279" s="127">
        <v>44264</v>
      </c>
      <c r="B279" s="185">
        <v>34750</v>
      </c>
      <c r="C279" s="185">
        <v>424</v>
      </c>
      <c r="D279" s="185">
        <v>8690</v>
      </c>
    </row>
    <row r="280" spans="1:4" x14ac:dyDescent="0.3">
      <c r="A280" s="127">
        <v>44265</v>
      </c>
      <c r="B280" s="185">
        <v>34761</v>
      </c>
      <c r="C280" s="185">
        <v>424</v>
      </c>
      <c r="D280" s="185">
        <v>8707</v>
      </c>
    </row>
    <row r="281" spans="1:4" x14ac:dyDescent="0.3">
      <c r="A281" s="127">
        <v>44266</v>
      </c>
      <c r="B281" s="185">
        <v>34768</v>
      </c>
      <c r="C281" s="185">
        <v>424</v>
      </c>
      <c r="D281" s="185">
        <v>8723</v>
      </c>
    </row>
    <row r="282" spans="1:4" x14ac:dyDescent="0.3">
      <c r="A282" s="127">
        <v>44267</v>
      </c>
      <c r="B282" s="185">
        <v>34777</v>
      </c>
      <c r="C282" s="185">
        <v>424</v>
      </c>
      <c r="D282" s="185">
        <v>8733</v>
      </c>
    </row>
    <row r="283" spans="1:4" x14ac:dyDescent="0.3">
      <c r="A283" s="127">
        <v>44268</v>
      </c>
      <c r="B283" s="185">
        <v>34780</v>
      </c>
      <c r="C283" s="185">
        <v>424</v>
      </c>
      <c r="D283" s="185">
        <v>8745</v>
      </c>
    </row>
    <row r="284" spans="1:4" x14ac:dyDescent="0.3">
      <c r="A284" s="127">
        <v>44269</v>
      </c>
      <c r="B284" s="185">
        <v>34783</v>
      </c>
      <c r="C284" s="185">
        <v>424</v>
      </c>
      <c r="D284" s="185">
        <v>8755</v>
      </c>
    </row>
    <row r="285" spans="1:4" x14ac:dyDescent="0.3">
      <c r="A285" s="127">
        <v>44270</v>
      </c>
      <c r="B285" s="185">
        <v>34785</v>
      </c>
      <c r="C285" s="185">
        <v>424</v>
      </c>
      <c r="D285" s="185">
        <v>8765</v>
      </c>
    </row>
    <row r="286" spans="1:4" x14ac:dyDescent="0.3">
      <c r="A286" s="127">
        <v>44271</v>
      </c>
      <c r="B286" s="185">
        <v>34797</v>
      </c>
      <c r="C286" s="185">
        <v>424</v>
      </c>
      <c r="D286" s="185">
        <v>8773</v>
      </c>
    </row>
    <row r="287" spans="1:4" x14ac:dyDescent="0.3">
      <c r="A287" s="127">
        <v>44272</v>
      </c>
      <c r="B287" s="185">
        <v>34818</v>
      </c>
      <c r="C287" s="185">
        <v>424</v>
      </c>
      <c r="D287" s="185">
        <v>8797</v>
      </c>
    </row>
    <row r="288" spans="1:4" x14ac:dyDescent="0.3">
      <c r="A288" s="127">
        <v>44273</v>
      </c>
      <c r="B288" s="185">
        <v>34822</v>
      </c>
      <c r="C288" s="185">
        <v>424</v>
      </c>
      <c r="D288" s="185">
        <v>8809</v>
      </c>
    </row>
    <row r="289" spans="1:4" x14ac:dyDescent="0.3">
      <c r="A289" s="127">
        <v>44274</v>
      </c>
      <c r="B289" s="185">
        <v>34832</v>
      </c>
      <c r="C289" s="185">
        <v>424</v>
      </c>
      <c r="D289" s="185">
        <v>8827</v>
      </c>
    </row>
    <row r="290" spans="1:4" x14ac:dyDescent="0.3">
      <c r="A290" s="127">
        <v>44275</v>
      </c>
      <c r="B290" s="185">
        <v>34837</v>
      </c>
      <c r="C290" s="185">
        <v>424</v>
      </c>
      <c r="D290" s="185">
        <v>8839</v>
      </c>
    </row>
    <row r="291" spans="1:4" x14ac:dyDescent="0.3">
      <c r="A291" s="127">
        <v>44276</v>
      </c>
      <c r="B291" s="185">
        <v>34847</v>
      </c>
      <c r="C291" s="185">
        <v>424</v>
      </c>
      <c r="D291" s="185">
        <v>8848</v>
      </c>
    </row>
    <row r="292" spans="1:4" x14ac:dyDescent="0.3">
      <c r="A292" s="127">
        <v>44277</v>
      </c>
      <c r="B292" s="185">
        <v>34847</v>
      </c>
      <c r="C292" s="185">
        <v>424</v>
      </c>
      <c r="D292" s="185">
        <v>8856</v>
      </c>
    </row>
    <row r="293" spans="1:4" x14ac:dyDescent="0.3">
      <c r="A293" s="127">
        <v>44278</v>
      </c>
      <c r="B293" s="185">
        <v>34865</v>
      </c>
      <c r="C293" s="185">
        <v>424</v>
      </c>
      <c r="D293" s="185">
        <v>8862</v>
      </c>
    </row>
    <row r="294" spans="1:4" x14ac:dyDescent="0.3">
      <c r="A294" s="127">
        <v>44279</v>
      </c>
      <c r="B294" s="185">
        <v>34872</v>
      </c>
      <c r="C294" s="185">
        <v>424</v>
      </c>
      <c r="D294" s="185">
        <v>8879</v>
      </c>
    </row>
    <row r="295" spans="1:4" x14ac:dyDescent="0.3">
      <c r="A295" s="127">
        <v>44280</v>
      </c>
      <c r="B295" s="185">
        <v>34879</v>
      </c>
      <c r="C295" s="185">
        <v>424</v>
      </c>
      <c r="D295" s="185">
        <v>8896</v>
      </c>
    </row>
    <row r="296" spans="1:4" x14ac:dyDescent="0.3">
      <c r="A296" s="127">
        <v>44281</v>
      </c>
      <c r="B296" s="185">
        <v>34887</v>
      </c>
      <c r="C296" s="185">
        <v>424</v>
      </c>
      <c r="D296" s="185">
        <v>8906</v>
      </c>
    </row>
    <row r="297" spans="1:4" x14ac:dyDescent="0.3">
      <c r="A297" s="127">
        <v>44282</v>
      </c>
      <c r="B297" s="185">
        <v>34898</v>
      </c>
      <c r="C297" s="185">
        <v>424</v>
      </c>
      <c r="D297" s="185">
        <v>8916</v>
      </c>
    </row>
    <row r="298" spans="1:4" s="85" customFormat="1" x14ac:dyDescent="0.3">
      <c r="A298" s="127">
        <v>44283</v>
      </c>
      <c r="B298" s="185">
        <v>34902</v>
      </c>
      <c r="C298" s="185">
        <v>424</v>
      </c>
      <c r="D298" s="185">
        <v>8921</v>
      </c>
    </row>
    <row r="299" spans="1:4" s="85" customFormat="1" x14ac:dyDescent="0.3">
      <c r="A299" s="127">
        <v>44284</v>
      </c>
      <c r="B299" s="185">
        <v>34905</v>
      </c>
      <c r="C299" s="185">
        <v>424</v>
      </c>
      <c r="D299" s="185">
        <v>8926</v>
      </c>
    </row>
    <row r="300" spans="1:4" x14ac:dyDescent="0.3">
      <c r="A300" s="127">
        <v>44285</v>
      </c>
      <c r="B300" s="185">
        <v>34912</v>
      </c>
      <c r="C300" s="185">
        <v>424</v>
      </c>
      <c r="D300" s="185">
        <v>8934</v>
      </c>
    </row>
    <row r="301" spans="1:4" x14ac:dyDescent="0.3">
      <c r="A301" s="127">
        <v>44286</v>
      </c>
      <c r="B301" s="185">
        <v>34922</v>
      </c>
      <c r="C301" s="185">
        <v>424</v>
      </c>
      <c r="D301" s="185">
        <v>8949</v>
      </c>
    </row>
    <row r="302" spans="1:4" x14ac:dyDescent="0.3">
      <c r="A302" s="127">
        <v>44287</v>
      </c>
      <c r="B302" s="185">
        <v>34941</v>
      </c>
      <c r="C302" s="185">
        <v>424</v>
      </c>
      <c r="D302" s="185">
        <v>8960</v>
      </c>
    </row>
    <row r="303" spans="1:4" x14ac:dyDescent="0.3">
      <c r="A303" s="127">
        <v>44288</v>
      </c>
      <c r="B303" s="185">
        <v>34958</v>
      </c>
      <c r="C303" s="185">
        <v>424</v>
      </c>
      <c r="D303" s="185">
        <v>8981</v>
      </c>
    </row>
    <row r="304" spans="1:4" x14ac:dyDescent="0.3">
      <c r="A304" s="127">
        <v>44289</v>
      </c>
      <c r="B304" s="185">
        <v>34968</v>
      </c>
      <c r="C304" s="185">
        <v>424</v>
      </c>
      <c r="D304" s="185">
        <v>8993</v>
      </c>
    </row>
    <row r="305" spans="1:4" x14ac:dyDescent="0.3">
      <c r="A305" s="127">
        <v>44291</v>
      </c>
      <c r="B305" s="185">
        <v>34983</v>
      </c>
      <c r="C305" s="185">
        <v>424</v>
      </c>
      <c r="D305" s="185">
        <v>9005</v>
      </c>
    </row>
    <row r="306" spans="1:4" x14ac:dyDescent="0.3">
      <c r="A306" s="127">
        <v>44292</v>
      </c>
      <c r="B306" s="185">
        <v>34987</v>
      </c>
      <c r="C306" s="185">
        <v>424</v>
      </c>
      <c r="D306" s="185">
        <v>9009</v>
      </c>
    </row>
    <row r="307" spans="1:4" x14ac:dyDescent="0.3">
      <c r="A307" s="127">
        <v>44293</v>
      </c>
      <c r="B307" s="185">
        <v>34998</v>
      </c>
      <c r="C307" s="185">
        <v>424</v>
      </c>
      <c r="D307" s="185">
        <v>9012</v>
      </c>
    </row>
    <row r="308" spans="1:4" x14ac:dyDescent="0.3">
      <c r="A308" s="127">
        <v>44294</v>
      </c>
      <c r="B308" s="185">
        <v>35006</v>
      </c>
      <c r="C308" s="185">
        <v>424</v>
      </c>
      <c r="D308" s="185">
        <v>9013</v>
      </c>
    </row>
    <row r="309" spans="1:4" x14ac:dyDescent="0.3">
      <c r="A309" s="127">
        <v>44295</v>
      </c>
      <c r="B309" s="185">
        <v>35013</v>
      </c>
      <c r="C309" s="185">
        <v>424</v>
      </c>
      <c r="D309" s="185">
        <v>9014</v>
      </c>
    </row>
    <row r="310" spans="1:4" x14ac:dyDescent="0.3">
      <c r="A310" s="127">
        <v>44296</v>
      </c>
      <c r="B310" s="185">
        <v>35018</v>
      </c>
      <c r="C310" s="185">
        <v>424</v>
      </c>
      <c r="D310" s="185">
        <v>9014</v>
      </c>
    </row>
    <row r="311" spans="1:4" x14ac:dyDescent="0.3">
      <c r="A311" s="127">
        <v>44297</v>
      </c>
      <c r="B311" s="185">
        <v>35029</v>
      </c>
      <c r="C311" s="185">
        <v>424</v>
      </c>
      <c r="D311" s="185">
        <v>9014</v>
      </c>
    </row>
    <row r="312" spans="1:4" x14ac:dyDescent="0.3">
      <c r="A312" s="127">
        <v>44298</v>
      </c>
      <c r="B312" s="185">
        <v>35031</v>
      </c>
      <c r="C312" s="185">
        <v>424</v>
      </c>
      <c r="D312" s="185">
        <v>9016</v>
      </c>
    </row>
    <row r="313" spans="1:4" x14ac:dyDescent="0.3">
      <c r="A313" s="127">
        <v>44299</v>
      </c>
      <c r="B313" s="185">
        <v>35039</v>
      </c>
      <c r="C313" s="185">
        <v>424</v>
      </c>
      <c r="D313" s="185">
        <v>9017</v>
      </c>
    </row>
    <row r="314" spans="1:4" x14ac:dyDescent="0.3">
      <c r="A314" s="127">
        <v>44300</v>
      </c>
      <c r="B314" s="185">
        <v>35050</v>
      </c>
      <c r="C314" s="185">
        <v>424</v>
      </c>
      <c r="D314" s="185">
        <v>9018</v>
      </c>
    </row>
    <row r="315" spans="1:4" x14ac:dyDescent="0.3">
      <c r="A315" s="127">
        <v>44301</v>
      </c>
      <c r="B315" s="185">
        <v>35066</v>
      </c>
      <c r="C315" s="185">
        <v>424</v>
      </c>
      <c r="D315" s="142"/>
    </row>
    <row r="316" spans="1:4" x14ac:dyDescent="0.3">
      <c r="A316" s="127">
        <v>44302</v>
      </c>
      <c r="B316" s="185">
        <v>35074</v>
      </c>
      <c r="C316" s="185">
        <v>424</v>
      </c>
      <c r="D316" s="142"/>
    </row>
    <row r="317" spans="1:4" x14ac:dyDescent="0.3">
      <c r="A317" s="127">
        <v>44303</v>
      </c>
      <c r="B317" s="185">
        <v>35086</v>
      </c>
      <c r="C317" s="185">
        <v>424</v>
      </c>
      <c r="D317" s="142"/>
    </row>
    <row r="318" spans="1:4" x14ac:dyDescent="0.3">
      <c r="A318" s="127">
        <v>44304</v>
      </c>
      <c r="B318" s="185">
        <v>35087</v>
      </c>
      <c r="C318" s="185">
        <v>424</v>
      </c>
      <c r="D318" s="142"/>
    </row>
    <row r="319" spans="1:4" x14ac:dyDescent="0.3">
      <c r="A319" s="127">
        <v>44305</v>
      </c>
      <c r="B319" s="185">
        <v>35091</v>
      </c>
      <c r="C319" s="185">
        <v>424</v>
      </c>
      <c r="D319" s="142"/>
    </row>
    <row r="320" spans="1:4" x14ac:dyDescent="0.3">
      <c r="A320" s="127">
        <v>44306</v>
      </c>
      <c r="B320" s="185">
        <v>35091</v>
      </c>
      <c r="C320" s="185">
        <v>424</v>
      </c>
      <c r="D320" s="142"/>
    </row>
    <row r="321" spans="1:4" x14ac:dyDescent="0.3">
      <c r="A321" s="127">
        <v>44307</v>
      </c>
      <c r="B321" s="185">
        <v>35096</v>
      </c>
      <c r="C321" s="185">
        <v>424</v>
      </c>
      <c r="D321" s="142"/>
    </row>
    <row r="322" spans="1:4" x14ac:dyDescent="0.3">
      <c r="A322" s="127">
        <v>44308</v>
      </c>
      <c r="B322" s="185">
        <v>35102</v>
      </c>
      <c r="C322" s="185">
        <v>424</v>
      </c>
      <c r="D322" s="142"/>
    </row>
    <row r="323" spans="1:4" x14ac:dyDescent="0.3">
      <c r="A323" s="127">
        <v>44309</v>
      </c>
      <c r="B323" s="185">
        <v>35115</v>
      </c>
      <c r="C323" s="185">
        <v>424</v>
      </c>
      <c r="D323" s="142"/>
    </row>
    <row r="324" spans="1:4" x14ac:dyDescent="0.3">
      <c r="A324" s="127">
        <v>44310</v>
      </c>
      <c r="B324" s="185">
        <v>35127</v>
      </c>
      <c r="C324" s="185">
        <v>424</v>
      </c>
      <c r="D324" s="142"/>
    </row>
    <row r="325" spans="1:4" x14ac:dyDescent="0.3">
      <c r="A325" s="127">
        <v>44311</v>
      </c>
      <c r="B325" s="185">
        <v>35134</v>
      </c>
      <c r="C325" s="185">
        <v>424</v>
      </c>
      <c r="D325" s="142"/>
    </row>
    <row r="326" spans="1:4" x14ac:dyDescent="0.3">
      <c r="A326" s="127">
        <v>44312</v>
      </c>
      <c r="B326" s="185">
        <v>35135</v>
      </c>
      <c r="C326" s="185">
        <v>424</v>
      </c>
      <c r="D326" s="142"/>
    </row>
    <row r="327" spans="1:4" x14ac:dyDescent="0.3">
      <c r="A327" s="127">
        <v>44313</v>
      </c>
      <c r="B327" s="185">
        <v>35139</v>
      </c>
      <c r="C327" s="185">
        <v>424</v>
      </c>
      <c r="D327" s="142"/>
    </row>
    <row r="328" spans="1:4" x14ac:dyDescent="0.3">
      <c r="A328" s="127">
        <v>44314</v>
      </c>
      <c r="B328" s="185">
        <v>35142</v>
      </c>
      <c r="C328" s="185">
        <v>424</v>
      </c>
      <c r="D328" s="142"/>
    </row>
    <row r="329" spans="1:4" x14ac:dyDescent="0.3">
      <c r="A329" s="127">
        <v>44315</v>
      </c>
      <c r="B329" s="185">
        <v>35146</v>
      </c>
      <c r="C329" s="185">
        <v>424</v>
      </c>
      <c r="D329" s="142"/>
    </row>
    <row r="330" spans="1:4" x14ac:dyDescent="0.3">
      <c r="A330" s="127">
        <v>44316</v>
      </c>
      <c r="B330" s="185">
        <v>35151</v>
      </c>
      <c r="C330" s="185">
        <v>424</v>
      </c>
      <c r="D330" s="142"/>
    </row>
    <row r="331" spans="1:4" x14ac:dyDescent="0.3">
      <c r="A331" s="127">
        <v>44317</v>
      </c>
      <c r="B331" s="185">
        <v>35159</v>
      </c>
      <c r="C331" s="185">
        <v>424</v>
      </c>
      <c r="D331" s="142"/>
    </row>
    <row r="332" spans="1:4" x14ac:dyDescent="0.3">
      <c r="A332" s="127">
        <v>44318</v>
      </c>
      <c r="B332" s="185">
        <v>35159</v>
      </c>
      <c r="C332" s="185">
        <v>424</v>
      </c>
      <c r="D332" s="142"/>
    </row>
    <row r="333" spans="1:4" x14ac:dyDescent="0.3">
      <c r="A333" s="127">
        <v>44319</v>
      </c>
      <c r="B333" s="163">
        <v>35166</v>
      </c>
      <c r="C333" s="185">
        <v>424</v>
      </c>
      <c r="D333" s="142"/>
    </row>
    <row r="334" spans="1:4" x14ac:dyDescent="0.3">
      <c r="A334" s="127">
        <v>44320</v>
      </c>
      <c r="B334" s="163">
        <v>35174</v>
      </c>
      <c r="C334" s="185">
        <v>424</v>
      </c>
      <c r="D334" s="142"/>
    </row>
    <row r="335" spans="1:4" x14ac:dyDescent="0.3">
      <c r="A335" s="127">
        <v>44321</v>
      </c>
      <c r="B335" s="163">
        <v>35176</v>
      </c>
      <c r="C335" s="185">
        <v>424</v>
      </c>
      <c r="D335" s="142"/>
    </row>
    <row r="336" spans="1:4" x14ac:dyDescent="0.3">
      <c r="A336" s="127">
        <v>44322</v>
      </c>
      <c r="B336" s="163">
        <v>35196</v>
      </c>
      <c r="C336" s="185">
        <v>424</v>
      </c>
      <c r="D336" s="142"/>
    </row>
    <row r="337" spans="1:4" x14ac:dyDescent="0.3">
      <c r="A337" s="127">
        <v>44323</v>
      </c>
      <c r="B337" s="163">
        <v>35206</v>
      </c>
      <c r="C337" s="185">
        <v>425</v>
      </c>
      <c r="D337" s="142"/>
    </row>
    <row r="338" spans="1:4" x14ac:dyDescent="0.3">
      <c r="A338" s="127">
        <v>44324</v>
      </c>
      <c r="B338" s="163">
        <v>35214</v>
      </c>
      <c r="C338" s="185">
        <v>425</v>
      </c>
      <c r="D338" s="142"/>
    </row>
    <row r="339" spans="1:4" x14ac:dyDescent="0.3">
      <c r="A339" s="127">
        <v>44325</v>
      </c>
      <c r="B339" s="163">
        <v>35217</v>
      </c>
      <c r="C339" s="185">
        <v>425</v>
      </c>
      <c r="D339" s="142"/>
    </row>
    <row r="340" spans="1:4" x14ac:dyDescent="0.3">
      <c r="A340" s="127">
        <v>44326</v>
      </c>
      <c r="B340" s="163">
        <v>35217</v>
      </c>
      <c r="C340" s="185">
        <v>425</v>
      </c>
      <c r="D340" s="142"/>
    </row>
    <row r="341" spans="1:4" x14ac:dyDescent="0.3">
      <c r="A341" s="127">
        <v>44327</v>
      </c>
      <c r="B341" s="163">
        <v>35223</v>
      </c>
      <c r="C341" s="185">
        <v>425</v>
      </c>
      <c r="D341" s="142"/>
    </row>
    <row r="342" spans="1:4" x14ac:dyDescent="0.3">
      <c r="A342" s="127">
        <v>44328</v>
      </c>
      <c r="B342" s="163">
        <v>35235</v>
      </c>
      <c r="C342" s="185">
        <v>425</v>
      </c>
      <c r="D342" s="142"/>
    </row>
    <row r="343" spans="1:4" x14ac:dyDescent="0.3">
      <c r="A343" s="127">
        <v>44329</v>
      </c>
      <c r="B343" s="163">
        <v>35239</v>
      </c>
      <c r="C343" s="185">
        <v>425</v>
      </c>
      <c r="D343" s="142"/>
    </row>
    <row r="344" spans="1:4" x14ac:dyDescent="0.3">
      <c r="A344" s="127">
        <v>44330</v>
      </c>
      <c r="B344" s="163">
        <v>35257</v>
      </c>
      <c r="C344" s="185">
        <v>425</v>
      </c>
      <c r="D344" s="142"/>
    </row>
    <row r="345" spans="1:4" x14ac:dyDescent="0.3">
      <c r="A345" s="127">
        <v>44331</v>
      </c>
      <c r="B345" s="163">
        <v>35259</v>
      </c>
      <c r="C345" s="185">
        <v>425</v>
      </c>
      <c r="D345" s="142"/>
    </row>
    <row r="346" spans="1:4" x14ac:dyDescent="0.3">
      <c r="A346" s="127">
        <v>44332</v>
      </c>
      <c r="B346" s="163">
        <v>35264</v>
      </c>
      <c r="C346" s="185">
        <v>425</v>
      </c>
      <c r="D346" s="142"/>
    </row>
    <row r="347" spans="1:4" x14ac:dyDescent="0.3">
      <c r="A347" s="127">
        <v>44333</v>
      </c>
      <c r="B347" s="163">
        <v>35282</v>
      </c>
      <c r="C347" s="185">
        <v>425</v>
      </c>
      <c r="D347" s="142"/>
    </row>
    <row r="348" spans="1:4" x14ac:dyDescent="0.3">
      <c r="A348" s="127">
        <v>44334</v>
      </c>
      <c r="B348" s="163">
        <v>35290</v>
      </c>
      <c r="C348" s="185">
        <v>425</v>
      </c>
      <c r="D348" s="142"/>
    </row>
    <row r="349" spans="1:4" x14ac:dyDescent="0.3">
      <c r="A349" s="127">
        <v>44335</v>
      </c>
      <c r="B349" s="163">
        <v>35295</v>
      </c>
      <c r="C349" s="185">
        <v>425</v>
      </c>
      <c r="D349" s="142"/>
    </row>
    <row r="350" spans="1:4" x14ac:dyDescent="0.3">
      <c r="A350" s="127">
        <v>44336</v>
      </c>
      <c r="B350" s="163">
        <v>35301</v>
      </c>
      <c r="C350" s="185">
        <v>425</v>
      </c>
      <c r="D350" s="142"/>
    </row>
    <row r="351" spans="1:4" x14ac:dyDescent="0.3">
      <c r="A351" s="127">
        <v>44337</v>
      </c>
      <c r="B351" s="163">
        <v>35306</v>
      </c>
      <c r="C351" s="185">
        <v>425</v>
      </c>
      <c r="D351" s="142"/>
    </row>
    <row r="352" spans="1:4" x14ac:dyDescent="0.3">
      <c r="A352" s="127">
        <v>44338</v>
      </c>
      <c r="B352" s="163">
        <v>35307</v>
      </c>
      <c r="C352" s="185">
        <v>425</v>
      </c>
      <c r="D352" s="142"/>
    </row>
    <row r="353" spans="1:4" x14ac:dyDescent="0.3">
      <c r="A353" s="127">
        <v>44339</v>
      </c>
      <c r="B353" s="163">
        <v>35308</v>
      </c>
      <c r="C353" s="185">
        <v>425</v>
      </c>
      <c r="D353" s="142"/>
    </row>
    <row r="354" spans="1:4" x14ac:dyDescent="0.3">
      <c r="A354" s="127">
        <v>44340</v>
      </c>
      <c r="B354" s="163">
        <v>35309</v>
      </c>
      <c r="C354" s="185">
        <v>425</v>
      </c>
      <c r="D354" s="142"/>
    </row>
    <row r="355" spans="1:4" x14ac:dyDescent="0.3">
      <c r="A355" s="127">
        <v>44341</v>
      </c>
      <c r="B355" s="163">
        <v>35314</v>
      </c>
      <c r="C355" s="185">
        <v>425</v>
      </c>
      <c r="D355" s="142"/>
    </row>
    <row r="356" spans="1:4" x14ac:dyDescent="0.3">
      <c r="A356" s="127">
        <v>44342</v>
      </c>
      <c r="B356" s="163">
        <v>35316</v>
      </c>
      <c r="C356" s="185">
        <v>425</v>
      </c>
      <c r="D356" s="142"/>
    </row>
    <row r="357" spans="1:4" x14ac:dyDescent="0.3">
      <c r="A357" s="127">
        <v>44343</v>
      </c>
      <c r="B357" s="163">
        <v>35316</v>
      </c>
      <c r="C357" s="185">
        <v>425</v>
      </c>
      <c r="D357" s="142"/>
    </row>
    <row r="358" spans="1:4" x14ac:dyDescent="0.3">
      <c r="A358" s="127">
        <v>44344</v>
      </c>
      <c r="B358" s="121">
        <v>35322</v>
      </c>
      <c r="C358" s="185">
        <v>425</v>
      </c>
      <c r="D358" s="142"/>
    </row>
    <row r="359" spans="1:4" x14ac:dyDescent="0.3">
      <c r="A359" s="127">
        <v>44345</v>
      </c>
      <c r="B359" s="121">
        <v>35325</v>
      </c>
      <c r="C359" s="30">
        <v>425</v>
      </c>
      <c r="D359" s="142"/>
    </row>
    <row r="360" spans="1:4" x14ac:dyDescent="0.3">
      <c r="A360" s="127">
        <v>44346</v>
      </c>
      <c r="B360" s="121">
        <v>35325</v>
      </c>
      <c r="C360" s="30">
        <v>425</v>
      </c>
      <c r="D360" s="142"/>
    </row>
    <row r="361" spans="1:4" x14ac:dyDescent="0.3">
      <c r="A361" s="127">
        <v>44347</v>
      </c>
      <c r="B361" s="121">
        <v>35325</v>
      </c>
      <c r="C361" s="30">
        <v>425</v>
      </c>
      <c r="D361" s="142"/>
    </row>
    <row r="362" spans="1:4" x14ac:dyDescent="0.3">
      <c r="A362" s="127">
        <v>44348</v>
      </c>
      <c r="B362" s="121">
        <v>35324</v>
      </c>
      <c r="C362" s="30">
        <v>425</v>
      </c>
      <c r="D362" s="142"/>
    </row>
    <row r="363" spans="1:4" x14ac:dyDescent="0.3">
      <c r="A363" s="127">
        <v>44349</v>
      </c>
      <c r="B363" s="121">
        <v>35326</v>
      </c>
      <c r="C363" s="30">
        <v>425</v>
      </c>
      <c r="D363" s="142"/>
    </row>
    <row r="364" spans="1:4" x14ac:dyDescent="0.3">
      <c r="A364" s="127">
        <v>44350</v>
      </c>
      <c r="B364" s="121">
        <v>35333</v>
      </c>
      <c r="C364" s="30">
        <v>425</v>
      </c>
      <c r="D364" s="142"/>
    </row>
    <row r="365" spans="1:4" x14ac:dyDescent="0.3">
      <c r="A365" s="127">
        <v>44351</v>
      </c>
      <c r="B365" s="121">
        <v>35335</v>
      </c>
      <c r="C365" s="185">
        <v>425</v>
      </c>
      <c r="D365" s="142"/>
    </row>
    <row r="366" spans="1:4" x14ac:dyDescent="0.3">
      <c r="A366" s="127">
        <v>44352</v>
      </c>
      <c r="B366" s="121">
        <v>35336</v>
      </c>
      <c r="C366" s="30">
        <v>425</v>
      </c>
      <c r="D366" s="142"/>
    </row>
    <row r="367" spans="1:4" x14ac:dyDescent="0.3">
      <c r="A367" s="127">
        <v>44353</v>
      </c>
      <c r="B367" s="121">
        <v>35339</v>
      </c>
      <c r="C367" s="30">
        <v>425</v>
      </c>
      <c r="D367" s="142"/>
    </row>
    <row r="368" spans="1:4" x14ac:dyDescent="0.3">
      <c r="A368" s="127">
        <v>44354</v>
      </c>
      <c r="B368" s="121">
        <v>35339</v>
      </c>
      <c r="C368" s="185">
        <v>425</v>
      </c>
      <c r="D368" s="142"/>
    </row>
    <row r="369" spans="1:4" x14ac:dyDescent="0.3">
      <c r="A369" s="127">
        <v>44355</v>
      </c>
      <c r="B369" s="121">
        <v>35341</v>
      </c>
      <c r="C369" s="185">
        <v>425</v>
      </c>
      <c r="D369" s="142"/>
    </row>
    <row r="370" spans="1:4" x14ac:dyDescent="0.3">
      <c r="A370" s="127">
        <v>44356</v>
      </c>
      <c r="B370" s="121">
        <v>35344</v>
      </c>
      <c r="C370" s="30">
        <v>425</v>
      </c>
      <c r="D370" s="142"/>
    </row>
    <row r="371" spans="1:4" x14ac:dyDescent="0.3">
      <c r="A371" s="127">
        <v>44357</v>
      </c>
      <c r="B371" s="121">
        <v>35347</v>
      </c>
      <c r="C371" s="30">
        <v>425</v>
      </c>
      <c r="D371" s="142"/>
    </row>
    <row r="372" spans="1:4" x14ac:dyDescent="0.3">
      <c r="A372" s="127">
        <v>44358</v>
      </c>
      <c r="B372" s="163">
        <v>35347</v>
      </c>
      <c r="C372" s="185">
        <v>425</v>
      </c>
      <c r="D372"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21875" defaultRowHeight="14.4" x14ac:dyDescent="0.3"/>
  <cols>
    <col min="1" max="1" width="9.21875" style="30"/>
    <col min="2" max="2" width="47.21875" style="30" bestFit="1" customWidth="1"/>
    <col min="3" max="3" width="96.5546875" style="30" bestFit="1" customWidth="1"/>
    <col min="4" max="4" width="73.44140625" style="30" bestFit="1" customWidth="1"/>
    <col min="5" max="16384" width="9.21875" style="30"/>
  </cols>
  <sheetData>
    <row r="1" spans="1:4" x14ac:dyDescent="0.3">
      <c r="A1" s="32" t="s">
        <v>90</v>
      </c>
      <c r="B1" s="32" t="s">
        <v>87</v>
      </c>
      <c r="C1" s="32" t="s">
        <v>85</v>
      </c>
      <c r="D1" s="32" t="s">
        <v>83</v>
      </c>
    </row>
    <row r="2" spans="1:4" x14ac:dyDescent="0.3">
      <c r="A2" s="30" t="s">
        <v>446</v>
      </c>
      <c r="B2" s="30" t="s">
        <v>445</v>
      </c>
      <c r="C2" s="30" t="s">
        <v>445</v>
      </c>
      <c r="D2" s="30" t="s">
        <v>443</v>
      </c>
    </row>
    <row r="3" spans="1:4" x14ac:dyDescent="0.3">
      <c r="A3" s="30" t="s">
        <v>444</v>
      </c>
      <c r="B3" s="30" t="s">
        <v>443</v>
      </c>
      <c r="C3" s="30" t="s">
        <v>442</v>
      </c>
      <c r="D3" s="30" t="s">
        <v>441</v>
      </c>
    </row>
    <row r="4" spans="1:4" x14ac:dyDescent="0.3">
      <c r="A4" s="30" t="s">
        <v>440</v>
      </c>
      <c r="B4" s="30" t="s">
        <v>439</v>
      </c>
      <c r="C4" s="30" t="s">
        <v>438</v>
      </c>
      <c r="D4" s="30" t="s">
        <v>437</v>
      </c>
    </row>
    <row r="5" spans="1:4" x14ac:dyDescent="0.3">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59"/>
  <sheetViews>
    <sheetView workbookViewId="0">
      <pane ySplit="1" topLeftCell="A1148" activePane="bottomLeft" state="frozen"/>
      <selection activeCell="F21" sqref="F21:G34"/>
      <selection pane="bottomLeft" activeCell="E1161" sqref="E1161"/>
    </sheetView>
  </sheetViews>
  <sheetFormatPr defaultColWidth="9.21875" defaultRowHeight="14.4" x14ac:dyDescent="0.3"/>
  <cols>
    <col min="1" max="1" width="12" style="31" bestFit="1" customWidth="1"/>
    <col min="2" max="2" width="45" style="30" customWidth="1"/>
    <col min="3" max="3" width="9.21875" style="30"/>
    <col min="4" max="4" width="17.21875" style="30" bestFit="1" customWidth="1"/>
    <col min="5" max="5" width="7.77734375" style="30" bestFit="1" customWidth="1"/>
    <col min="6" max="7" width="10.5546875" style="30" bestFit="1" customWidth="1"/>
    <col min="8" max="8" width="22.44140625" style="45" bestFit="1" customWidth="1"/>
    <col min="9" max="9" width="33.21875" style="47" customWidth="1"/>
    <col min="10" max="10" width="23" style="45" bestFit="1" customWidth="1"/>
    <col min="11" max="11" width="23.5546875" style="45" bestFit="1" customWidth="1"/>
    <col min="12" max="12" width="24.21875" style="45" bestFit="1" customWidth="1"/>
    <col min="13" max="16384" width="9.21875" style="30"/>
  </cols>
  <sheetData>
    <row r="1" spans="1:12" s="32" customFormat="1" x14ac:dyDescent="0.3">
      <c r="A1" s="4" t="s">
        <v>38</v>
      </c>
      <c r="B1" s="32" t="s">
        <v>239</v>
      </c>
      <c r="C1" s="32" t="s">
        <v>237</v>
      </c>
      <c r="D1" s="32" t="s">
        <v>235</v>
      </c>
      <c r="E1" s="32" t="s">
        <v>77</v>
      </c>
      <c r="F1" s="32" t="s">
        <v>126</v>
      </c>
      <c r="G1" s="32" t="s">
        <v>125</v>
      </c>
      <c r="H1" s="44" t="s">
        <v>944</v>
      </c>
      <c r="I1" s="46" t="s">
        <v>945</v>
      </c>
      <c r="J1" s="44" t="s">
        <v>942</v>
      </c>
      <c r="K1" s="44" t="s">
        <v>940</v>
      </c>
      <c r="L1" s="44" t="s">
        <v>957</v>
      </c>
    </row>
    <row r="2" spans="1:12" x14ac:dyDescent="0.3">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x14ac:dyDescent="0.3">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x14ac:dyDescent="0.3">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x14ac:dyDescent="0.3">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x14ac:dyDescent="0.3">
      <c r="A6" s="31">
        <v>43983</v>
      </c>
      <c r="B6" s="30" t="s">
        <v>585</v>
      </c>
      <c r="C6" s="30">
        <v>4549</v>
      </c>
      <c r="D6" s="30">
        <v>571</v>
      </c>
      <c r="E6" s="30">
        <v>227</v>
      </c>
      <c r="F6" s="31">
        <f t="shared" si="0"/>
        <v>43966</v>
      </c>
      <c r="G6" s="31">
        <f t="shared" si="1"/>
        <v>43979</v>
      </c>
    </row>
    <row r="7" spans="1:12" x14ac:dyDescent="0.3">
      <c r="A7" s="31">
        <v>43983</v>
      </c>
      <c r="B7" s="30" t="s">
        <v>590</v>
      </c>
      <c r="C7" s="30">
        <v>41035</v>
      </c>
      <c r="D7" s="30">
        <v>3000</v>
      </c>
      <c r="E7" s="30">
        <v>2983</v>
      </c>
      <c r="F7" s="31">
        <f t="shared" ref="F7:F70" si="5">A7-17</f>
        <v>43966</v>
      </c>
      <c r="G7" s="31">
        <f t="shared" si="1"/>
        <v>43979</v>
      </c>
    </row>
    <row r="8" spans="1:12" x14ac:dyDescent="0.3">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x14ac:dyDescent="0.3">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x14ac:dyDescent="0.3">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x14ac:dyDescent="0.3">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x14ac:dyDescent="0.3">
      <c r="A12" s="31">
        <v>43984</v>
      </c>
      <c r="B12" s="30" t="s">
        <v>585</v>
      </c>
      <c r="C12" s="30">
        <v>4574</v>
      </c>
      <c r="D12" s="30">
        <v>581</v>
      </c>
      <c r="E12" s="30">
        <v>228</v>
      </c>
      <c r="F12" s="31">
        <f t="shared" si="5"/>
        <v>43967</v>
      </c>
      <c r="G12" s="31">
        <f t="shared" si="1"/>
        <v>43980</v>
      </c>
    </row>
    <row r="13" spans="1:12" x14ac:dyDescent="0.3">
      <c r="A13" s="31">
        <v>43984</v>
      </c>
      <c r="B13" s="30" t="s">
        <v>590</v>
      </c>
      <c r="C13" s="30">
        <v>40933</v>
      </c>
      <c r="D13" s="30">
        <v>3033</v>
      </c>
      <c r="E13" s="30">
        <v>2981</v>
      </c>
      <c r="F13" s="31">
        <f t="shared" si="5"/>
        <v>43967</v>
      </c>
      <c r="G13" s="31">
        <f t="shared" si="1"/>
        <v>43980</v>
      </c>
    </row>
    <row r="14" spans="1:12" x14ac:dyDescent="0.3">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x14ac:dyDescent="0.3">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x14ac:dyDescent="0.3">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x14ac:dyDescent="0.3">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x14ac:dyDescent="0.3">
      <c r="A18" s="31">
        <v>43985</v>
      </c>
      <c r="B18" s="30" t="s">
        <v>585</v>
      </c>
      <c r="C18" s="30">
        <v>4644</v>
      </c>
      <c r="D18" s="30">
        <v>595</v>
      </c>
      <c r="E18" s="30">
        <v>230</v>
      </c>
      <c r="F18" s="31">
        <f t="shared" si="5"/>
        <v>43968</v>
      </c>
      <c r="G18" s="31">
        <f t="shared" si="1"/>
        <v>43981</v>
      </c>
    </row>
    <row r="19" spans="1:12" x14ac:dyDescent="0.3">
      <c r="A19" s="31">
        <v>43985</v>
      </c>
      <c r="B19" s="30" t="s">
        <v>590</v>
      </c>
      <c r="C19" s="30">
        <v>40176</v>
      </c>
      <c r="D19" s="30">
        <v>3033</v>
      </c>
      <c r="E19" s="30">
        <v>2983</v>
      </c>
      <c r="F19" s="31">
        <f t="shared" si="5"/>
        <v>43968</v>
      </c>
      <c r="G19" s="31">
        <f t="shared" si="1"/>
        <v>43981</v>
      </c>
    </row>
    <row r="20" spans="1:12" x14ac:dyDescent="0.3">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x14ac:dyDescent="0.3">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x14ac:dyDescent="0.3">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x14ac:dyDescent="0.3">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x14ac:dyDescent="0.3">
      <c r="A24" s="31">
        <v>43986</v>
      </c>
      <c r="B24" s="30" t="s">
        <v>585</v>
      </c>
      <c r="C24" s="30">
        <v>4708</v>
      </c>
      <c r="D24" s="30">
        <v>604</v>
      </c>
      <c r="E24" s="30">
        <v>232</v>
      </c>
      <c r="F24" s="31">
        <f t="shared" si="5"/>
        <v>43969</v>
      </c>
      <c r="G24" s="31">
        <f t="shared" si="1"/>
        <v>43982</v>
      </c>
    </row>
    <row r="25" spans="1:12" x14ac:dyDescent="0.3">
      <c r="A25" s="31">
        <v>43986</v>
      </c>
      <c r="B25" s="30" t="s">
        <v>590</v>
      </c>
      <c r="C25" s="30">
        <v>40238</v>
      </c>
      <c r="D25" s="30">
        <v>3031</v>
      </c>
      <c r="E25" s="30">
        <v>2991</v>
      </c>
      <c r="F25" s="31">
        <f t="shared" si="5"/>
        <v>43969</v>
      </c>
      <c r="G25" s="31">
        <f t="shared" si="1"/>
        <v>43982</v>
      </c>
    </row>
    <row r="26" spans="1:12" x14ac:dyDescent="0.3">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x14ac:dyDescent="0.3">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x14ac:dyDescent="0.3">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x14ac:dyDescent="0.3">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x14ac:dyDescent="0.3">
      <c r="A30" s="31">
        <v>43987</v>
      </c>
      <c r="B30" s="30" t="s">
        <v>585</v>
      </c>
      <c r="C30" s="30">
        <v>4746</v>
      </c>
      <c r="D30" s="30">
        <v>611</v>
      </c>
      <c r="E30" s="30">
        <v>237</v>
      </c>
      <c r="F30" s="31">
        <f t="shared" si="5"/>
        <v>43970</v>
      </c>
      <c r="G30" s="31">
        <f t="shared" si="1"/>
        <v>43983</v>
      </c>
    </row>
    <row r="31" spans="1:12" x14ac:dyDescent="0.3">
      <c r="A31" s="31">
        <v>43987</v>
      </c>
      <c r="B31" s="30" t="s">
        <v>590</v>
      </c>
      <c r="C31" s="30">
        <v>40223</v>
      </c>
      <c r="D31" s="30">
        <v>3034</v>
      </c>
      <c r="E31" s="30">
        <v>2998</v>
      </c>
      <c r="F31" s="31">
        <f t="shared" si="5"/>
        <v>43970</v>
      </c>
      <c r="G31" s="31">
        <f t="shared" si="1"/>
        <v>43983</v>
      </c>
    </row>
    <row r="32" spans="1:12" x14ac:dyDescent="0.3">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x14ac:dyDescent="0.3">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x14ac:dyDescent="0.3">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x14ac:dyDescent="0.3">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x14ac:dyDescent="0.3">
      <c r="A36" s="31">
        <v>43988</v>
      </c>
      <c r="B36" s="30" t="s">
        <v>585</v>
      </c>
      <c r="C36" s="30">
        <v>4795</v>
      </c>
      <c r="D36" s="30">
        <v>614</v>
      </c>
      <c r="E36" s="30">
        <v>238</v>
      </c>
      <c r="F36" s="31">
        <f t="shared" si="5"/>
        <v>43971</v>
      </c>
      <c r="G36" s="31">
        <f t="shared" si="1"/>
        <v>43984</v>
      </c>
    </row>
    <row r="37" spans="1:12" x14ac:dyDescent="0.3">
      <c r="A37" s="31">
        <v>43988</v>
      </c>
      <c r="B37" s="30" t="s">
        <v>590</v>
      </c>
      <c r="C37" s="30">
        <v>40360</v>
      </c>
      <c r="D37" s="30">
        <v>3040</v>
      </c>
      <c r="E37" s="30">
        <v>3001</v>
      </c>
      <c r="F37" s="31">
        <f t="shared" si="5"/>
        <v>43971</v>
      </c>
      <c r="G37" s="31">
        <f t="shared" si="1"/>
        <v>43984</v>
      </c>
    </row>
    <row r="38" spans="1:12" x14ac:dyDescent="0.3">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x14ac:dyDescent="0.3">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x14ac:dyDescent="0.3">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x14ac:dyDescent="0.3">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x14ac:dyDescent="0.3">
      <c r="A42" s="31">
        <v>43989</v>
      </c>
      <c r="B42" s="30" t="s">
        <v>585</v>
      </c>
      <c r="C42" s="30">
        <v>5083</v>
      </c>
      <c r="D42" s="30">
        <v>798</v>
      </c>
      <c r="E42" s="30">
        <v>504</v>
      </c>
      <c r="F42" s="31">
        <f t="shared" si="5"/>
        <v>43972</v>
      </c>
      <c r="G42" s="31">
        <f t="shared" si="1"/>
        <v>43985</v>
      </c>
    </row>
    <row r="43" spans="1:12" x14ac:dyDescent="0.3">
      <c r="A43" s="31">
        <v>43989</v>
      </c>
      <c r="B43" s="30" t="s">
        <v>590</v>
      </c>
      <c r="C43" s="30">
        <v>37552</v>
      </c>
      <c r="D43" s="30">
        <v>1755</v>
      </c>
      <c r="E43" s="30">
        <v>156</v>
      </c>
      <c r="F43" s="31">
        <f t="shared" si="5"/>
        <v>43972</v>
      </c>
      <c r="G43" s="31">
        <f t="shared" si="1"/>
        <v>43985</v>
      </c>
    </row>
    <row r="44" spans="1:12" x14ac:dyDescent="0.3">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x14ac:dyDescent="0.3">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x14ac:dyDescent="0.3">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x14ac:dyDescent="0.3">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x14ac:dyDescent="0.3">
      <c r="A48" s="31">
        <v>43990</v>
      </c>
      <c r="B48" s="30" t="s">
        <v>585</v>
      </c>
      <c r="C48" s="30">
        <v>5096</v>
      </c>
      <c r="D48" s="30">
        <v>799</v>
      </c>
      <c r="E48" s="30">
        <v>505</v>
      </c>
      <c r="F48" s="31">
        <f t="shared" si="5"/>
        <v>43973</v>
      </c>
      <c r="G48" s="31">
        <f t="shared" si="1"/>
        <v>43986</v>
      </c>
    </row>
    <row r="49" spans="1:12" x14ac:dyDescent="0.3">
      <c r="A49" s="31">
        <v>43990</v>
      </c>
      <c r="B49" s="30" t="s">
        <v>590</v>
      </c>
      <c r="C49" s="30">
        <v>37515</v>
      </c>
      <c r="D49" s="30">
        <v>1759</v>
      </c>
      <c r="E49" s="30">
        <v>159</v>
      </c>
      <c r="F49" s="31">
        <f t="shared" si="5"/>
        <v>43973</v>
      </c>
      <c r="G49" s="31">
        <f t="shared" si="1"/>
        <v>43986</v>
      </c>
    </row>
    <row r="50" spans="1:12" x14ac:dyDescent="0.3">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x14ac:dyDescent="0.3">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x14ac:dyDescent="0.3">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x14ac:dyDescent="0.3">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x14ac:dyDescent="0.3">
      <c r="A54" s="31">
        <v>43991</v>
      </c>
      <c r="B54" s="30" t="s">
        <v>585</v>
      </c>
      <c r="C54" s="30">
        <v>5133</v>
      </c>
      <c r="D54" s="30">
        <v>807</v>
      </c>
      <c r="E54" s="30">
        <v>509</v>
      </c>
      <c r="F54" s="31">
        <f t="shared" si="5"/>
        <v>43974</v>
      </c>
      <c r="G54" s="31">
        <f t="shared" si="1"/>
        <v>43987</v>
      </c>
    </row>
    <row r="55" spans="1:12" x14ac:dyDescent="0.3">
      <c r="A55" s="31">
        <v>43991</v>
      </c>
      <c r="B55" s="30" t="s">
        <v>590</v>
      </c>
      <c r="C55" s="30">
        <v>37393</v>
      </c>
      <c r="D55" s="30">
        <v>1764</v>
      </c>
      <c r="E55" s="30">
        <v>159</v>
      </c>
      <c r="F55" s="31">
        <f t="shared" si="5"/>
        <v>43974</v>
      </c>
      <c r="G55" s="31">
        <f t="shared" si="1"/>
        <v>43987</v>
      </c>
    </row>
    <row r="56" spans="1:12" x14ac:dyDescent="0.3">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x14ac:dyDescent="0.3">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x14ac:dyDescent="0.3">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x14ac:dyDescent="0.3">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x14ac:dyDescent="0.3">
      <c r="A60" s="31">
        <v>43992</v>
      </c>
      <c r="B60" s="30" t="s">
        <v>585</v>
      </c>
      <c r="C60" s="30">
        <v>5179</v>
      </c>
      <c r="D60" s="30">
        <v>818</v>
      </c>
      <c r="E60" s="30">
        <v>511</v>
      </c>
      <c r="F60" s="31">
        <f t="shared" si="5"/>
        <v>43975</v>
      </c>
      <c r="G60" s="31">
        <f t="shared" si="1"/>
        <v>43988</v>
      </c>
    </row>
    <row r="61" spans="1:12" x14ac:dyDescent="0.3">
      <c r="A61" s="31">
        <v>43992</v>
      </c>
      <c r="B61" s="30" t="s">
        <v>590</v>
      </c>
      <c r="C61" s="30">
        <v>37138</v>
      </c>
      <c r="D61" s="30">
        <v>1762</v>
      </c>
      <c r="E61" s="30">
        <v>163</v>
      </c>
      <c r="F61" s="31">
        <f t="shared" si="5"/>
        <v>43975</v>
      </c>
      <c r="G61" s="31">
        <f t="shared" si="1"/>
        <v>43988</v>
      </c>
    </row>
    <row r="62" spans="1:12" x14ac:dyDescent="0.3">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x14ac:dyDescent="0.3">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x14ac:dyDescent="0.3">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x14ac:dyDescent="0.3">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x14ac:dyDescent="0.3">
      <c r="A66" s="31">
        <v>43993</v>
      </c>
      <c r="B66" s="30" t="s">
        <v>585</v>
      </c>
      <c r="C66" s="30">
        <v>5232</v>
      </c>
      <c r="D66" s="30">
        <v>825</v>
      </c>
      <c r="E66" s="30">
        <v>510</v>
      </c>
      <c r="F66" s="31">
        <f t="shared" si="5"/>
        <v>43976</v>
      </c>
      <c r="G66" s="31">
        <f t="shared" si="1"/>
        <v>43989</v>
      </c>
    </row>
    <row r="67" spans="1:12" x14ac:dyDescent="0.3">
      <c r="A67" s="31">
        <v>43993</v>
      </c>
      <c r="B67" s="30" t="s">
        <v>590</v>
      </c>
      <c r="C67" s="30">
        <v>37258</v>
      </c>
      <c r="D67" s="30">
        <v>1752</v>
      </c>
      <c r="E67" s="30">
        <v>154</v>
      </c>
      <c r="F67" s="31">
        <f t="shared" si="5"/>
        <v>43976</v>
      </c>
      <c r="G67" s="31">
        <f t="shared" ref="G67:G130" si="28">A67-4</f>
        <v>43989</v>
      </c>
    </row>
    <row r="68" spans="1:12" x14ac:dyDescent="0.3">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x14ac:dyDescent="0.3">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x14ac:dyDescent="0.3">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x14ac:dyDescent="0.3">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x14ac:dyDescent="0.3">
      <c r="A72" s="31">
        <v>43994</v>
      </c>
      <c r="B72" s="30" t="s">
        <v>585</v>
      </c>
      <c r="C72" s="30">
        <v>5269</v>
      </c>
      <c r="D72" s="30">
        <v>837</v>
      </c>
      <c r="E72" s="30">
        <v>514</v>
      </c>
      <c r="F72" s="31">
        <f t="shared" si="31"/>
        <v>43977</v>
      </c>
      <c r="G72" s="31">
        <f t="shared" si="28"/>
        <v>43990</v>
      </c>
    </row>
    <row r="73" spans="1:12" x14ac:dyDescent="0.3">
      <c r="A73" s="31">
        <v>43994</v>
      </c>
      <c r="B73" s="30" t="s">
        <v>590</v>
      </c>
      <c r="C73" s="30">
        <v>37280</v>
      </c>
      <c r="D73" s="30">
        <v>1762</v>
      </c>
      <c r="E73" s="30">
        <v>157</v>
      </c>
      <c r="F73" s="31">
        <f t="shared" si="31"/>
        <v>43977</v>
      </c>
      <c r="G73" s="31">
        <f t="shared" si="28"/>
        <v>43990</v>
      </c>
    </row>
    <row r="74" spans="1:12" x14ac:dyDescent="0.3">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x14ac:dyDescent="0.3">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x14ac:dyDescent="0.3">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x14ac:dyDescent="0.3">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x14ac:dyDescent="0.3">
      <c r="A78" s="31">
        <v>43995</v>
      </c>
      <c r="B78" s="30" t="s">
        <v>585</v>
      </c>
      <c r="C78" s="30">
        <v>5295</v>
      </c>
      <c r="D78" s="30">
        <v>841</v>
      </c>
      <c r="E78" s="30">
        <v>519</v>
      </c>
      <c r="F78" s="31">
        <f t="shared" si="31"/>
        <v>43978</v>
      </c>
      <c r="G78" s="31">
        <f t="shared" si="28"/>
        <v>43991</v>
      </c>
    </row>
    <row r="79" spans="1:12" x14ac:dyDescent="0.3">
      <c r="A79" s="31">
        <v>43995</v>
      </c>
      <c r="B79" s="30" t="s">
        <v>590</v>
      </c>
      <c r="C79" s="30">
        <v>37300</v>
      </c>
      <c r="D79" s="30">
        <v>1762</v>
      </c>
      <c r="E79" s="30">
        <v>162</v>
      </c>
      <c r="F79" s="31">
        <f t="shared" si="31"/>
        <v>43978</v>
      </c>
      <c r="G79" s="31">
        <f t="shared" si="28"/>
        <v>43991</v>
      </c>
    </row>
    <row r="80" spans="1:12" x14ac:dyDescent="0.3">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x14ac:dyDescent="0.3">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x14ac:dyDescent="0.3">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x14ac:dyDescent="0.3">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x14ac:dyDescent="0.3">
      <c r="A84" s="31">
        <v>43996</v>
      </c>
      <c r="B84" s="30" t="s">
        <v>585</v>
      </c>
      <c r="C84" s="30">
        <v>5308</v>
      </c>
      <c r="D84" s="30">
        <v>842</v>
      </c>
      <c r="E84" s="30">
        <v>520</v>
      </c>
      <c r="F84" s="31">
        <f t="shared" si="31"/>
        <v>43979</v>
      </c>
      <c r="G84" s="31">
        <f t="shared" si="28"/>
        <v>43992</v>
      </c>
    </row>
    <row r="85" spans="1:12" x14ac:dyDescent="0.3">
      <c r="A85" s="31">
        <v>43996</v>
      </c>
      <c r="B85" s="30" t="s">
        <v>590</v>
      </c>
      <c r="C85" s="30">
        <v>37265</v>
      </c>
      <c r="D85" s="30">
        <v>1755</v>
      </c>
      <c r="E85" s="30">
        <v>152</v>
      </c>
      <c r="F85" s="31">
        <f t="shared" si="31"/>
        <v>43979</v>
      </c>
      <c r="G85" s="31">
        <f t="shared" si="28"/>
        <v>43992</v>
      </c>
    </row>
    <row r="86" spans="1:12" x14ac:dyDescent="0.3">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x14ac:dyDescent="0.3">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x14ac:dyDescent="0.3">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x14ac:dyDescent="0.3">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x14ac:dyDescent="0.3">
      <c r="A90" s="31">
        <v>43997</v>
      </c>
      <c r="B90" s="30" t="s">
        <v>585</v>
      </c>
      <c r="C90" s="30">
        <v>5322</v>
      </c>
      <c r="D90" s="30">
        <v>843</v>
      </c>
      <c r="E90" s="30">
        <v>523</v>
      </c>
      <c r="F90" s="31">
        <f t="shared" si="31"/>
        <v>43980</v>
      </c>
      <c r="G90" s="31">
        <f t="shared" si="28"/>
        <v>43993</v>
      </c>
    </row>
    <row r="91" spans="1:12" x14ac:dyDescent="0.3">
      <c r="A91" s="31">
        <v>43997</v>
      </c>
      <c r="B91" s="30" t="s">
        <v>590</v>
      </c>
      <c r="C91" s="30">
        <v>37208</v>
      </c>
      <c r="D91" s="30">
        <v>1752</v>
      </c>
      <c r="E91" s="30">
        <v>156</v>
      </c>
      <c r="F91" s="31">
        <f t="shared" si="31"/>
        <v>43980</v>
      </c>
      <c r="G91" s="31">
        <f t="shared" si="28"/>
        <v>43993</v>
      </c>
    </row>
    <row r="92" spans="1:12" x14ac:dyDescent="0.3">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x14ac:dyDescent="0.3">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x14ac:dyDescent="0.3">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x14ac:dyDescent="0.3">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x14ac:dyDescent="0.3">
      <c r="A96" s="31">
        <v>43998</v>
      </c>
      <c r="B96" s="30" t="s">
        <v>585</v>
      </c>
      <c r="C96" s="30">
        <v>5341</v>
      </c>
      <c r="D96" s="30">
        <v>844</v>
      </c>
      <c r="E96" s="30">
        <v>521</v>
      </c>
      <c r="F96" s="31">
        <f t="shared" si="31"/>
        <v>43981</v>
      </c>
      <c r="G96" s="31">
        <f t="shared" si="28"/>
        <v>43994</v>
      </c>
    </row>
    <row r="97" spans="1:12" x14ac:dyDescent="0.3">
      <c r="A97" s="31">
        <v>43998</v>
      </c>
      <c r="B97" s="30" t="s">
        <v>590</v>
      </c>
      <c r="C97" s="30">
        <v>37136</v>
      </c>
      <c r="D97" s="30">
        <v>1759</v>
      </c>
      <c r="E97" s="30">
        <v>161</v>
      </c>
      <c r="F97" s="31">
        <f t="shared" si="31"/>
        <v>43981</v>
      </c>
      <c r="G97" s="31">
        <f t="shared" si="28"/>
        <v>43994</v>
      </c>
    </row>
    <row r="98" spans="1:12" x14ac:dyDescent="0.3">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x14ac:dyDescent="0.3">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x14ac:dyDescent="0.3">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x14ac:dyDescent="0.3">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x14ac:dyDescent="0.3">
      <c r="A102" s="31">
        <v>43999</v>
      </c>
      <c r="B102" s="30" t="s">
        <v>585</v>
      </c>
      <c r="C102" s="30">
        <v>5382</v>
      </c>
      <c r="D102" s="30">
        <v>851</v>
      </c>
      <c r="E102" s="30">
        <v>521</v>
      </c>
      <c r="F102" s="31">
        <f t="shared" si="31"/>
        <v>43982</v>
      </c>
      <c r="G102" s="31">
        <f t="shared" si="28"/>
        <v>43995</v>
      </c>
    </row>
    <row r="103" spans="1:12" x14ac:dyDescent="0.3">
      <c r="A103" s="31">
        <v>43999</v>
      </c>
      <c r="B103" s="30" t="s">
        <v>590</v>
      </c>
      <c r="C103" s="30">
        <v>37075</v>
      </c>
      <c r="D103" s="30">
        <v>1760</v>
      </c>
      <c r="E103" s="30">
        <v>164</v>
      </c>
      <c r="F103" s="31">
        <f t="shared" si="31"/>
        <v>43982</v>
      </c>
      <c r="G103" s="31">
        <f t="shared" si="28"/>
        <v>43995</v>
      </c>
    </row>
    <row r="104" spans="1:12" x14ac:dyDescent="0.3">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x14ac:dyDescent="0.3">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x14ac:dyDescent="0.3">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x14ac:dyDescent="0.3">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x14ac:dyDescent="0.3">
      <c r="A108" s="31">
        <v>44000</v>
      </c>
      <c r="B108" s="30" t="s">
        <v>585</v>
      </c>
      <c r="C108" s="30">
        <v>5402</v>
      </c>
      <c r="D108" s="30">
        <v>857</v>
      </c>
      <c r="E108" s="30">
        <v>523</v>
      </c>
      <c r="F108" s="31">
        <f t="shared" si="31"/>
        <v>43983</v>
      </c>
      <c r="G108" s="31">
        <f t="shared" si="28"/>
        <v>43996</v>
      </c>
    </row>
    <row r="109" spans="1:12" x14ac:dyDescent="0.3">
      <c r="A109" s="31">
        <v>44000</v>
      </c>
      <c r="B109" s="30" t="s">
        <v>590</v>
      </c>
      <c r="C109" s="30">
        <v>37085</v>
      </c>
      <c r="D109" s="30">
        <v>1755</v>
      </c>
      <c r="E109" s="30">
        <v>151</v>
      </c>
      <c r="F109" s="31">
        <f t="shared" si="31"/>
        <v>43983</v>
      </c>
      <c r="G109" s="31">
        <f t="shared" si="28"/>
        <v>43996</v>
      </c>
    </row>
    <row r="110" spans="1:12" x14ac:dyDescent="0.3">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x14ac:dyDescent="0.3">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x14ac:dyDescent="0.3">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x14ac:dyDescent="0.3">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x14ac:dyDescent="0.3">
      <c r="A114" s="31">
        <v>44001</v>
      </c>
      <c r="B114" s="30" t="s">
        <v>585</v>
      </c>
      <c r="C114" s="30">
        <v>5417</v>
      </c>
      <c r="D114" s="30">
        <v>862</v>
      </c>
      <c r="E114" s="30">
        <v>525</v>
      </c>
      <c r="F114" s="31">
        <f t="shared" si="31"/>
        <v>43984</v>
      </c>
      <c r="G114" s="31">
        <f t="shared" si="28"/>
        <v>43997</v>
      </c>
    </row>
    <row r="115" spans="1:12" x14ac:dyDescent="0.3">
      <c r="A115" s="31">
        <v>44001</v>
      </c>
      <c r="B115" s="30" t="s">
        <v>590</v>
      </c>
      <c r="C115" s="30">
        <v>37079</v>
      </c>
      <c r="D115" s="30">
        <v>1763</v>
      </c>
      <c r="E115" s="30">
        <v>152</v>
      </c>
      <c r="F115" s="31">
        <f t="shared" si="31"/>
        <v>43984</v>
      </c>
      <c r="G115" s="31">
        <f t="shared" si="28"/>
        <v>43997</v>
      </c>
    </row>
    <row r="116" spans="1:12" x14ac:dyDescent="0.3">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x14ac:dyDescent="0.3">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x14ac:dyDescent="0.3">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x14ac:dyDescent="0.3">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x14ac:dyDescent="0.3">
      <c r="A120" s="31">
        <v>44002</v>
      </c>
      <c r="B120" s="30" t="s">
        <v>585</v>
      </c>
      <c r="C120" s="30">
        <v>5444</v>
      </c>
      <c r="D120" s="30">
        <v>863</v>
      </c>
      <c r="E120" s="30">
        <v>527</v>
      </c>
      <c r="F120" s="31">
        <f t="shared" si="31"/>
        <v>43985</v>
      </c>
      <c r="G120" s="31">
        <f t="shared" si="28"/>
        <v>43998</v>
      </c>
    </row>
    <row r="121" spans="1:12" x14ac:dyDescent="0.3">
      <c r="A121" s="31">
        <v>44002</v>
      </c>
      <c r="B121" s="30" t="s">
        <v>590</v>
      </c>
      <c r="C121" s="30">
        <v>37098</v>
      </c>
      <c r="D121" s="30">
        <v>1762</v>
      </c>
      <c r="E121" s="30">
        <v>146</v>
      </c>
      <c r="F121" s="31">
        <f t="shared" si="31"/>
        <v>43985</v>
      </c>
      <c r="G121" s="31">
        <f t="shared" si="28"/>
        <v>43998</v>
      </c>
    </row>
    <row r="122" spans="1:12" x14ac:dyDescent="0.3">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x14ac:dyDescent="0.3">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x14ac:dyDescent="0.3">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x14ac:dyDescent="0.3">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x14ac:dyDescent="0.3">
      <c r="A126" s="31">
        <v>44003</v>
      </c>
      <c r="B126" s="30" t="s">
        <v>585</v>
      </c>
      <c r="C126" s="30">
        <v>5454</v>
      </c>
      <c r="D126" s="30">
        <v>866</v>
      </c>
      <c r="E126" s="30">
        <v>527</v>
      </c>
      <c r="F126" s="31">
        <f t="shared" si="31"/>
        <v>43986</v>
      </c>
      <c r="G126" s="31">
        <f t="shared" si="28"/>
        <v>43999</v>
      </c>
    </row>
    <row r="127" spans="1:12" x14ac:dyDescent="0.3">
      <c r="A127" s="31">
        <v>44003</v>
      </c>
      <c r="B127" s="30" t="s">
        <v>590</v>
      </c>
      <c r="C127" s="30">
        <v>37100</v>
      </c>
      <c r="D127" s="30">
        <v>1760</v>
      </c>
      <c r="E127" s="30">
        <v>149</v>
      </c>
      <c r="F127" s="31">
        <f t="shared" si="31"/>
        <v>43986</v>
      </c>
      <c r="G127" s="31">
        <f t="shared" si="28"/>
        <v>43999</v>
      </c>
    </row>
    <row r="128" spans="1:12" x14ac:dyDescent="0.3">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x14ac:dyDescent="0.3">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x14ac:dyDescent="0.3">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x14ac:dyDescent="0.3">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x14ac:dyDescent="0.3">
      <c r="A132" s="31">
        <v>44004</v>
      </c>
      <c r="B132" s="30" t="s">
        <v>585</v>
      </c>
      <c r="C132" s="30">
        <v>5469</v>
      </c>
      <c r="D132" s="30">
        <v>867</v>
      </c>
      <c r="E132" s="30">
        <v>527</v>
      </c>
      <c r="F132" s="31">
        <f t="shared" si="31"/>
        <v>43987</v>
      </c>
      <c r="G132" s="31">
        <f t="shared" si="54"/>
        <v>44000</v>
      </c>
    </row>
    <row r="133" spans="1:12" x14ac:dyDescent="0.3">
      <c r="A133" s="31">
        <v>44004</v>
      </c>
      <c r="B133" s="30" t="s">
        <v>590</v>
      </c>
      <c r="C133" s="30">
        <v>37101</v>
      </c>
      <c r="D133" s="30">
        <v>1759</v>
      </c>
      <c r="E133" s="30">
        <v>149</v>
      </c>
      <c r="F133" s="31">
        <f t="shared" si="31"/>
        <v>43987</v>
      </c>
      <c r="G133" s="31">
        <f t="shared" si="54"/>
        <v>44000</v>
      </c>
    </row>
    <row r="134" spans="1:12" x14ac:dyDescent="0.3">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x14ac:dyDescent="0.3">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x14ac:dyDescent="0.3">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x14ac:dyDescent="0.3">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x14ac:dyDescent="0.3">
      <c r="A138" s="31">
        <v>44005</v>
      </c>
      <c r="B138" s="30" t="s">
        <v>585</v>
      </c>
      <c r="C138" s="30">
        <v>5480</v>
      </c>
      <c r="D138" s="30">
        <v>872</v>
      </c>
      <c r="E138" s="30">
        <v>529</v>
      </c>
      <c r="F138" s="31">
        <f t="shared" si="57"/>
        <v>43988</v>
      </c>
      <c r="G138" s="31">
        <f t="shared" si="54"/>
        <v>44001</v>
      </c>
    </row>
    <row r="139" spans="1:12" x14ac:dyDescent="0.3">
      <c r="A139" s="31">
        <v>44005</v>
      </c>
      <c r="B139" s="30" t="s">
        <v>590</v>
      </c>
      <c r="C139" s="30">
        <v>37032</v>
      </c>
      <c r="D139" s="30">
        <v>1749</v>
      </c>
      <c r="E139" s="30">
        <v>107</v>
      </c>
      <c r="F139" s="31">
        <f t="shared" si="57"/>
        <v>43988</v>
      </c>
      <c r="G139" s="31">
        <f t="shared" si="54"/>
        <v>44001</v>
      </c>
    </row>
    <row r="140" spans="1:12" x14ac:dyDescent="0.3">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x14ac:dyDescent="0.3">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x14ac:dyDescent="0.3">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x14ac:dyDescent="0.3">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x14ac:dyDescent="0.3">
      <c r="A144" s="31">
        <v>44006</v>
      </c>
      <c r="B144" s="30" t="s">
        <v>585</v>
      </c>
      <c r="C144" s="30">
        <v>5507</v>
      </c>
      <c r="D144" s="30">
        <v>880</v>
      </c>
      <c r="E144" s="30">
        <v>532</v>
      </c>
      <c r="F144" s="31">
        <f t="shared" si="57"/>
        <v>43989</v>
      </c>
      <c r="G144" s="31">
        <f t="shared" si="54"/>
        <v>44002</v>
      </c>
    </row>
    <row r="145" spans="1:12" x14ac:dyDescent="0.3">
      <c r="A145" s="31">
        <v>44006</v>
      </c>
      <c r="B145" s="30" t="s">
        <v>590</v>
      </c>
      <c r="C145" s="30">
        <v>36923</v>
      </c>
      <c r="D145" s="30">
        <v>1737</v>
      </c>
      <c r="E145" s="30">
        <v>112</v>
      </c>
      <c r="F145" s="31">
        <f t="shared" si="57"/>
        <v>43989</v>
      </c>
      <c r="G145" s="31">
        <f t="shared" si="54"/>
        <v>44002</v>
      </c>
    </row>
    <row r="146" spans="1:12" x14ac:dyDescent="0.3">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x14ac:dyDescent="0.3">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x14ac:dyDescent="0.3">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x14ac:dyDescent="0.3">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x14ac:dyDescent="0.3">
      <c r="A150" s="31">
        <v>44007</v>
      </c>
      <c r="B150" s="30" t="s">
        <v>585</v>
      </c>
      <c r="C150" s="30">
        <v>5516</v>
      </c>
      <c r="D150" s="30">
        <v>889</v>
      </c>
      <c r="E150" s="30">
        <v>536</v>
      </c>
      <c r="F150" s="31">
        <f t="shared" si="57"/>
        <v>43990</v>
      </c>
      <c r="G150" s="31">
        <f t="shared" si="54"/>
        <v>44003</v>
      </c>
    </row>
    <row r="151" spans="1:12" x14ac:dyDescent="0.3">
      <c r="A151" s="31">
        <v>44007</v>
      </c>
      <c r="B151" s="30" t="s">
        <v>590</v>
      </c>
      <c r="C151" s="30">
        <v>36929</v>
      </c>
      <c r="D151" s="30">
        <v>1722</v>
      </c>
      <c r="E151" s="30">
        <v>94</v>
      </c>
      <c r="F151" s="31">
        <f t="shared" si="57"/>
        <v>43990</v>
      </c>
      <c r="G151" s="31">
        <f t="shared" si="54"/>
        <v>44003</v>
      </c>
    </row>
    <row r="152" spans="1:12" x14ac:dyDescent="0.3">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x14ac:dyDescent="0.3">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x14ac:dyDescent="0.3">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x14ac:dyDescent="0.3">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x14ac:dyDescent="0.3">
      <c r="A156" s="31">
        <v>44008</v>
      </c>
      <c r="B156" s="30" t="s">
        <v>585</v>
      </c>
      <c r="C156" s="30">
        <v>5537</v>
      </c>
      <c r="D156" s="30">
        <v>891</v>
      </c>
      <c r="E156" s="30">
        <v>540</v>
      </c>
      <c r="F156" s="31">
        <f t="shared" si="57"/>
        <v>43991</v>
      </c>
      <c r="G156" s="31">
        <f t="shared" si="54"/>
        <v>44004</v>
      </c>
    </row>
    <row r="157" spans="1:12" x14ac:dyDescent="0.3">
      <c r="A157" s="31">
        <v>44008</v>
      </c>
      <c r="B157" s="30" t="s">
        <v>590</v>
      </c>
      <c r="C157" s="30">
        <v>36942</v>
      </c>
      <c r="D157" s="30">
        <v>1725</v>
      </c>
      <c r="E157" s="30">
        <v>101</v>
      </c>
      <c r="F157" s="31">
        <f t="shared" si="57"/>
        <v>43991</v>
      </c>
      <c r="G157" s="31">
        <f t="shared" si="54"/>
        <v>44004</v>
      </c>
    </row>
    <row r="158" spans="1:12" x14ac:dyDescent="0.3">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x14ac:dyDescent="0.3">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x14ac:dyDescent="0.3">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x14ac:dyDescent="0.3">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x14ac:dyDescent="0.3">
      <c r="A162" s="31">
        <v>44009</v>
      </c>
      <c r="B162" s="30" t="s">
        <v>585</v>
      </c>
      <c r="C162" s="30">
        <v>5556</v>
      </c>
      <c r="D162" s="30">
        <v>887</v>
      </c>
      <c r="E162" s="30">
        <v>536</v>
      </c>
      <c r="F162" s="31">
        <f t="shared" si="57"/>
        <v>43992</v>
      </c>
      <c r="G162" s="31">
        <f t="shared" si="54"/>
        <v>44005</v>
      </c>
    </row>
    <row r="163" spans="1:12" x14ac:dyDescent="0.3">
      <c r="A163" s="31">
        <v>44009</v>
      </c>
      <c r="B163" s="30" t="s">
        <v>590</v>
      </c>
      <c r="C163" s="30">
        <v>37055</v>
      </c>
      <c r="D163" s="30">
        <v>1719</v>
      </c>
      <c r="E163" s="30">
        <v>93</v>
      </c>
      <c r="F163" s="31">
        <f t="shared" si="57"/>
        <v>43992</v>
      </c>
      <c r="G163" s="31">
        <f t="shared" si="54"/>
        <v>44005</v>
      </c>
    </row>
    <row r="164" spans="1:12" x14ac:dyDescent="0.3">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x14ac:dyDescent="0.3">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x14ac:dyDescent="0.3">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x14ac:dyDescent="0.3">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x14ac:dyDescent="0.3">
      <c r="A168" s="31">
        <v>44010</v>
      </c>
      <c r="B168" s="30" t="s">
        <v>585</v>
      </c>
      <c r="C168" s="30">
        <v>5571</v>
      </c>
      <c r="D168" s="30">
        <v>888</v>
      </c>
      <c r="E168" s="30">
        <v>539</v>
      </c>
      <c r="F168" s="31">
        <f t="shared" si="57"/>
        <v>43993</v>
      </c>
      <c r="G168" s="31">
        <f t="shared" si="54"/>
        <v>44006</v>
      </c>
    </row>
    <row r="169" spans="1:12" x14ac:dyDescent="0.3">
      <c r="A169" s="31">
        <v>44010</v>
      </c>
      <c r="B169" s="30" t="s">
        <v>590</v>
      </c>
      <c r="C169" s="30">
        <v>37112</v>
      </c>
      <c r="D169" s="30">
        <v>1717</v>
      </c>
      <c r="E169" s="30">
        <v>95</v>
      </c>
      <c r="F169" s="31">
        <f t="shared" si="57"/>
        <v>43993</v>
      </c>
      <c r="G169" s="31">
        <f t="shared" si="54"/>
        <v>44006</v>
      </c>
    </row>
    <row r="170" spans="1:12" x14ac:dyDescent="0.3">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x14ac:dyDescent="0.3">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x14ac:dyDescent="0.3">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x14ac:dyDescent="0.3">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x14ac:dyDescent="0.3">
      <c r="A174" s="31">
        <v>44011</v>
      </c>
      <c r="B174" s="30" t="s">
        <v>585</v>
      </c>
      <c r="C174" s="30">
        <v>5580</v>
      </c>
      <c r="D174" s="30">
        <v>888</v>
      </c>
      <c r="E174" s="30">
        <v>542</v>
      </c>
      <c r="F174" s="31">
        <f t="shared" si="57"/>
        <v>43994</v>
      </c>
      <c r="G174" s="31">
        <f t="shared" si="54"/>
        <v>44007</v>
      </c>
    </row>
    <row r="175" spans="1:12" x14ac:dyDescent="0.3">
      <c r="A175" s="31">
        <v>44011</v>
      </c>
      <c r="B175" s="30" t="s">
        <v>590</v>
      </c>
      <c r="C175" s="30">
        <v>37020</v>
      </c>
      <c r="D175" s="30">
        <v>1714</v>
      </c>
      <c r="E175" s="30">
        <v>97</v>
      </c>
      <c r="F175" s="31">
        <f t="shared" si="57"/>
        <v>43994</v>
      </c>
      <c r="G175" s="31">
        <f t="shared" si="54"/>
        <v>44007</v>
      </c>
    </row>
    <row r="176" spans="1:12" x14ac:dyDescent="0.3">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x14ac:dyDescent="0.3">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x14ac:dyDescent="0.3">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x14ac:dyDescent="0.3">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x14ac:dyDescent="0.3">
      <c r="A180" s="31">
        <v>44012</v>
      </c>
      <c r="B180" s="30" t="s">
        <v>585</v>
      </c>
      <c r="C180" s="30">
        <v>5588</v>
      </c>
      <c r="D180" s="30">
        <v>886</v>
      </c>
      <c r="E180" s="30">
        <v>537</v>
      </c>
      <c r="F180" s="31">
        <f t="shared" si="57"/>
        <v>43995</v>
      </c>
      <c r="G180" s="31">
        <f t="shared" si="54"/>
        <v>44008</v>
      </c>
    </row>
    <row r="181" spans="1:12" x14ac:dyDescent="0.3">
      <c r="A181" s="31">
        <v>44012</v>
      </c>
      <c r="B181" s="30" t="s">
        <v>590</v>
      </c>
      <c r="C181" s="30">
        <v>36977</v>
      </c>
      <c r="D181" s="30">
        <v>1712</v>
      </c>
      <c r="E181" s="30">
        <v>89</v>
      </c>
      <c r="F181" s="31">
        <f t="shared" si="57"/>
        <v>43995</v>
      </c>
      <c r="G181" s="31">
        <f t="shared" si="54"/>
        <v>44008</v>
      </c>
    </row>
    <row r="182" spans="1:12" x14ac:dyDescent="0.3">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x14ac:dyDescent="0.3">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x14ac:dyDescent="0.3">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x14ac:dyDescent="0.3">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x14ac:dyDescent="0.3">
      <c r="A186" s="31">
        <v>44013</v>
      </c>
      <c r="B186" s="30" t="s">
        <v>585</v>
      </c>
      <c r="C186" s="30">
        <v>5606</v>
      </c>
      <c r="D186" s="30">
        <v>883</v>
      </c>
      <c r="E186" s="30">
        <v>537</v>
      </c>
      <c r="F186" s="31">
        <f t="shared" si="57"/>
        <v>43996</v>
      </c>
      <c r="G186" s="31">
        <f t="shared" si="54"/>
        <v>44009</v>
      </c>
    </row>
    <row r="187" spans="1:12" x14ac:dyDescent="0.3">
      <c r="A187" s="31">
        <v>44013</v>
      </c>
      <c r="B187" s="30" t="s">
        <v>590</v>
      </c>
      <c r="C187" s="30">
        <v>36941</v>
      </c>
      <c r="D187" s="30">
        <v>1709</v>
      </c>
      <c r="E187" s="30">
        <v>88</v>
      </c>
      <c r="F187" s="31">
        <f t="shared" si="57"/>
        <v>43996</v>
      </c>
      <c r="G187" s="31">
        <f t="shared" si="54"/>
        <v>44009</v>
      </c>
    </row>
    <row r="188" spans="1:12" x14ac:dyDescent="0.3">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x14ac:dyDescent="0.3">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x14ac:dyDescent="0.3">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x14ac:dyDescent="0.3">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x14ac:dyDescent="0.3">
      <c r="A192" s="31">
        <v>44014</v>
      </c>
      <c r="B192" s="30" t="s">
        <v>585</v>
      </c>
      <c r="C192" s="30">
        <v>5621</v>
      </c>
      <c r="D192" s="30">
        <v>884</v>
      </c>
      <c r="E192" s="30">
        <v>532</v>
      </c>
      <c r="F192" s="31">
        <f t="shared" si="57"/>
        <v>43997</v>
      </c>
      <c r="G192" s="31">
        <f t="shared" si="54"/>
        <v>44010</v>
      </c>
    </row>
    <row r="193" spans="1:12" x14ac:dyDescent="0.3">
      <c r="A193" s="31">
        <v>44014</v>
      </c>
      <c r="B193" s="30" t="s">
        <v>590</v>
      </c>
      <c r="C193" s="30">
        <v>36839</v>
      </c>
      <c r="D193" s="30">
        <v>1711</v>
      </c>
      <c r="E193" s="30">
        <v>87</v>
      </c>
      <c r="F193" s="31">
        <f t="shared" si="57"/>
        <v>43997</v>
      </c>
      <c r="G193" s="31">
        <f t="shared" si="54"/>
        <v>44010</v>
      </c>
    </row>
    <row r="194" spans="1:12" x14ac:dyDescent="0.3">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x14ac:dyDescent="0.3">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x14ac:dyDescent="0.3">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x14ac:dyDescent="0.3">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x14ac:dyDescent="0.3">
      <c r="A198" s="31">
        <v>44015</v>
      </c>
      <c r="B198" s="30" t="s">
        <v>585</v>
      </c>
      <c r="C198" s="30">
        <v>5635</v>
      </c>
      <c r="D198" s="30">
        <v>888</v>
      </c>
      <c r="E198" s="30">
        <v>534</v>
      </c>
      <c r="F198" s="31">
        <f t="shared" si="57"/>
        <v>43998</v>
      </c>
      <c r="G198" s="31">
        <f t="shared" si="80"/>
        <v>44011</v>
      </c>
    </row>
    <row r="199" spans="1:12" x14ac:dyDescent="0.3">
      <c r="A199" s="31">
        <v>44015</v>
      </c>
      <c r="B199" s="30" t="s">
        <v>590</v>
      </c>
      <c r="C199" s="30">
        <v>36888</v>
      </c>
      <c r="D199" s="30">
        <v>1717</v>
      </c>
      <c r="E199" s="30">
        <v>88</v>
      </c>
      <c r="F199" s="31">
        <f t="shared" ref="F199:F262" si="81">A199-17</f>
        <v>43998</v>
      </c>
      <c r="G199" s="31">
        <f t="shared" si="80"/>
        <v>44011</v>
      </c>
    </row>
    <row r="200" spans="1:12" x14ac:dyDescent="0.3">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x14ac:dyDescent="0.3">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x14ac:dyDescent="0.3">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x14ac:dyDescent="0.3">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x14ac:dyDescent="0.3">
      <c r="A204" s="31">
        <v>44016</v>
      </c>
      <c r="B204" s="30" t="s">
        <v>585</v>
      </c>
      <c r="C204" s="30">
        <v>5671</v>
      </c>
      <c r="D204" s="30">
        <v>892</v>
      </c>
      <c r="E204" s="30">
        <v>534</v>
      </c>
      <c r="F204" s="31">
        <f t="shared" si="81"/>
        <v>43999</v>
      </c>
      <c r="G204" s="31">
        <f t="shared" si="80"/>
        <v>44012</v>
      </c>
    </row>
    <row r="205" spans="1:12" x14ac:dyDescent="0.3">
      <c r="A205" s="31">
        <v>44016</v>
      </c>
      <c r="B205" s="30" t="s">
        <v>590</v>
      </c>
      <c r="C205" s="30">
        <v>36895</v>
      </c>
      <c r="D205" s="30">
        <v>1699</v>
      </c>
      <c r="E205" s="30">
        <v>62</v>
      </c>
      <c r="F205" s="31">
        <f t="shared" si="81"/>
        <v>43999</v>
      </c>
      <c r="G205" s="31">
        <f t="shared" si="80"/>
        <v>44012</v>
      </c>
    </row>
    <row r="206" spans="1:12" x14ac:dyDescent="0.3">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x14ac:dyDescent="0.3">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x14ac:dyDescent="0.3">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x14ac:dyDescent="0.3">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x14ac:dyDescent="0.3">
      <c r="A210" s="31">
        <v>44017</v>
      </c>
      <c r="B210" s="30" t="s">
        <v>585</v>
      </c>
      <c r="C210" s="30">
        <v>5681</v>
      </c>
      <c r="D210" s="30">
        <v>893</v>
      </c>
      <c r="E210" s="30">
        <v>534</v>
      </c>
      <c r="F210" s="31">
        <f t="shared" si="81"/>
        <v>44000</v>
      </c>
      <c r="G210" s="31">
        <f t="shared" si="80"/>
        <v>44013</v>
      </c>
    </row>
    <row r="211" spans="1:12" x14ac:dyDescent="0.3">
      <c r="A211" s="31">
        <v>44017</v>
      </c>
      <c r="B211" s="30" t="s">
        <v>590</v>
      </c>
      <c r="C211" s="30">
        <v>36918</v>
      </c>
      <c r="D211" s="30">
        <v>1697</v>
      </c>
      <c r="E211" s="30">
        <v>63</v>
      </c>
      <c r="F211" s="31">
        <f t="shared" si="81"/>
        <v>44000</v>
      </c>
      <c r="G211" s="31">
        <f t="shared" si="80"/>
        <v>44013</v>
      </c>
    </row>
    <row r="212" spans="1:12" x14ac:dyDescent="0.3">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x14ac:dyDescent="0.3">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x14ac:dyDescent="0.3">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x14ac:dyDescent="0.3">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x14ac:dyDescent="0.3">
      <c r="A216" s="31">
        <v>44018</v>
      </c>
      <c r="B216" s="30" t="s">
        <v>585</v>
      </c>
      <c r="C216" s="30">
        <v>5690</v>
      </c>
      <c r="D216" s="30">
        <v>894</v>
      </c>
      <c r="E216" s="30">
        <v>535</v>
      </c>
      <c r="F216" s="31">
        <f t="shared" si="81"/>
        <v>44001</v>
      </c>
      <c r="G216" s="31">
        <f t="shared" si="80"/>
        <v>44014</v>
      </c>
    </row>
    <row r="217" spans="1:12" x14ac:dyDescent="0.3">
      <c r="A217" s="31">
        <v>44018</v>
      </c>
      <c r="B217" s="30" t="s">
        <v>590</v>
      </c>
      <c r="C217" s="30">
        <v>36958</v>
      </c>
      <c r="D217" s="30">
        <v>1694</v>
      </c>
      <c r="E217" s="30">
        <v>65</v>
      </c>
      <c r="F217" s="31">
        <f t="shared" si="81"/>
        <v>44001</v>
      </c>
      <c r="G217" s="31">
        <f t="shared" si="80"/>
        <v>44014</v>
      </c>
    </row>
    <row r="218" spans="1:12" x14ac:dyDescent="0.3">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x14ac:dyDescent="0.3">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x14ac:dyDescent="0.3">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x14ac:dyDescent="0.3">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x14ac:dyDescent="0.3">
      <c r="A222" s="31">
        <v>44019</v>
      </c>
      <c r="B222" s="30" t="s">
        <v>585</v>
      </c>
      <c r="C222" s="30">
        <v>5708</v>
      </c>
      <c r="D222" s="30">
        <v>895</v>
      </c>
      <c r="E222" s="30">
        <v>535</v>
      </c>
      <c r="F222" s="31">
        <f t="shared" si="81"/>
        <v>44002</v>
      </c>
      <c r="G222" s="31">
        <f t="shared" si="80"/>
        <v>44015</v>
      </c>
    </row>
    <row r="223" spans="1:12" x14ac:dyDescent="0.3">
      <c r="A223" s="31">
        <v>44019</v>
      </c>
      <c r="B223" s="30" t="s">
        <v>590</v>
      </c>
      <c r="C223" s="30">
        <v>36933</v>
      </c>
      <c r="D223" s="30">
        <v>1693</v>
      </c>
      <c r="E223" s="30">
        <v>66</v>
      </c>
      <c r="F223" s="31">
        <f t="shared" si="81"/>
        <v>44002</v>
      </c>
      <c r="G223" s="31">
        <f t="shared" si="80"/>
        <v>44015</v>
      </c>
    </row>
    <row r="224" spans="1:12" x14ac:dyDescent="0.3">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x14ac:dyDescent="0.3">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x14ac:dyDescent="0.3">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x14ac:dyDescent="0.3">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x14ac:dyDescent="0.3">
      <c r="A228" s="31">
        <v>44020</v>
      </c>
      <c r="B228" s="30" t="s">
        <v>585</v>
      </c>
      <c r="C228" s="30">
        <v>5726</v>
      </c>
      <c r="D228" s="30">
        <v>897</v>
      </c>
      <c r="E228" s="30">
        <v>536</v>
      </c>
      <c r="F228" s="31">
        <f t="shared" si="81"/>
        <v>44003</v>
      </c>
      <c r="G228" s="31">
        <f t="shared" si="80"/>
        <v>44016</v>
      </c>
    </row>
    <row r="229" spans="1:12" x14ac:dyDescent="0.3">
      <c r="A229" s="31">
        <v>44020</v>
      </c>
      <c r="B229" s="30" t="s">
        <v>590</v>
      </c>
      <c r="C229" s="30">
        <v>36950</v>
      </c>
      <c r="D229" s="30">
        <v>1694</v>
      </c>
      <c r="E229" s="30">
        <v>71</v>
      </c>
      <c r="F229" s="31">
        <f t="shared" si="81"/>
        <v>44003</v>
      </c>
      <c r="G229" s="31">
        <f t="shared" si="80"/>
        <v>44016</v>
      </c>
    </row>
    <row r="230" spans="1:12" x14ac:dyDescent="0.3">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x14ac:dyDescent="0.3">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x14ac:dyDescent="0.3">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x14ac:dyDescent="0.3">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x14ac:dyDescent="0.3">
      <c r="A234" s="31">
        <v>44021</v>
      </c>
      <c r="B234" s="30" t="s">
        <v>585</v>
      </c>
      <c r="C234" s="30">
        <v>5757</v>
      </c>
      <c r="D234" s="30">
        <v>898</v>
      </c>
      <c r="E234" s="30">
        <v>538</v>
      </c>
      <c r="F234" s="31">
        <f t="shared" si="81"/>
        <v>44004</v>
      </c>
      <c r="G234" s="31">
        <f t="shared" si="80"/>
        <v>44017</v>
      </c>
    </row>
    <row r="235" spans="1:12" x14ac:dyDescent="0.3">
      <c r="A235" s="31">
        <v>44021</v>
      </c>
      <c r="B235" s="30" t="s">
        <v>590</v>
      </c>
      <c r="C235" s="30">
        <v>36933</v>
      </c>
      <c r="D235" s="30">
        <v>1688</v>
      </c>
      <c r="E235" s="30">
        <v>65</v>
      </c>
      <c r="F235" s="31">
        <f t="shared" si="81"/>
        <v>44004</v>
      </c>
      <c r="G235" s="31">
        <f t="shared" si="80"/>
        <v>44017</v>
      </c>
    </row>
    <row r="236" spans="1:12" x14ac:dyDescent="0.3">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x14ac:dyDescent="0.3">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x14ac:dyDescent="0.3">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x14ac:dyDescent="0.3">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x14ac:dyDescent="0.3">
      <c r="A240" s="31">
        <v>44022</v>
      </c>
      <c r="B240" s="30" t="s">
        <v>585</v>
      </c>
      <c r="C240" s="30">
        <v>5801</v>
      </c>
      <c r="D240" s="30">
        <v>900</v>
      </c>
      <c r="E240" s="30">
        <v>539</v>
      </c>
      <c r="F240" s="31">
        <f t="shared" si="81"/>
        <v>44005</v>
      </c>
      <c r="G240" s="31">
        <f t="shared" si="80"/>
        <v>44018</v>
      </c>
    </row>
    <row r="241" spans="1:12" x14ac:dyDescent="0.3">
      <c r="A241" s="31">
        <v>44022</v>
      </c>
      <c r="B241" s="30" t="s">
        <v>590</v>
      </c>
      <c r="C241" s="30">
        <v>36922</v>
      </c>
      <c r="D241" s="30">
        <v>1685</v>
      </c>
      <c r="E241" s="30">
        <v>66</v>
      </c>
      <c r="F241" s="31">
        <f t="shared" si="81"/>
        <v>44005</v>
      </c>
      <c r="G241" s="31">
        <f t="shared" si="80"/>
        <v>44018</v>
      </c>
    </row>
    <row r="242" spans="1:12" x14ac:dyDescent="0.3">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x14ac:dyDescent="0.3">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x14ac:dyDescent="0.3">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x14ac:dyDescent="0.3">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x14ac:dyDescent="0.3">
      <c r="A246" s="31">
        <v>44023</v>
      </c>
      <c r="B246" s="30" t="s">
        <v>585</v>
      </c>
      <c r="C246" s="30">
        <v>5828</v>
      </c>
      <c r="D246" s="30">
        <v>900</v>
      </c>
      <c r="E246" s="30">
        <v>541</v>
      </c>
      <c r="F246" s="31">
        <f t="shared" si="81"/>
        <v>44006</v>
      </c>
      <c r="G246" s="31">
        <f t="shared" si="80"/>
        <v>44019</v>
      </c>
    </row>
    <row r="247" spans="1:12" x14ac:dyDescent="0.3">
      <c r="A247" s="31">
        <v>44023</v>
      </c>
      <c r="B247" s="30" t="s">
        <v>590</v>
      </c>
      <c r="C247" s="30">
        <v>37001</v>
      </c>
      <c r="D247" s="30">
        <v>1682</v>
      </c>
      <c r="E247" s="30">
        <v>69</v>
      </c>
      <c r="F247" s="31">
        <f t="shared" si="81"/>
        <v>44006</v>
      </c>
      <c r="G247" s="31">
        <f t="shared" si="80"/>
        <v>44019</v>
      </c>
    </row>
    <row r="248" spans="1:12" x14ac:dyDescent="0.3">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x14ac:dyDescent="0.3">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x14ac:dyDescent="0.3">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x14ac:dyDescent="0.3">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x14ac:dyDescent="0.3">
      <c r="A252" s="31">
        <v>44024</v>
      </c>
      <c r="B252" s="30" t="s">
        <v>585</v>
      </c>
      <c r="C252" s="30">
        <v>5839</v>
      </c>
      <c r="D252" s="30">
        <v>901</v>
      </c>
      <c r="E252" s="30">
        <v>542</v>
      </c>
      <c r="F252" s="31">
        <f t="shared" si="81"/>
        <v>44007</v>
      </c>
      <c r="G252" s="31">
        <f t="shared" si="80"/>
        <v>44020</v>
      </c>
    </row>
    <row r="253" spans="1:12" x14ac:dyDescent="0.3">
      <c r="A253" s="31">
        <v>44024</v>
      </c>
      <c r="B253" s="30" t="s">
        <v>590</v>
      </c>
      <c r="C253" s="30">
        <v>37052</v>
      </c>
      <c r="D253" s="30">
        <v>1681</v>
      </c>
      <c r="E253" s="30">
        <v>69</v>
      </c>
      <c r="F253" s="31">
        <f t="shared" si="81"/>
        <v>44007</v>
      </c>
      <c r="G253" s="31">
        <f t="shared" si="80"/>
        <v>44020</v>
      </c>
    </row>
    <row r="254" spans="1:12" x14ac:dyDescent="0.3">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x14ac:dyDescent="0.3">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x14ac:dyDescent="0.3">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x14ac:dyDescent="0.3">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x14ac:dyDescent="0.3">
      <c r="A258" s="31">
        <v>44025</v>
      </c>
      <c r="B258" s="30" t="s">
        <v>585</v>
      </c>
      <c r="C258" s="30">
        <v>5864</v>
      </c>
      <c r="D258" s="30">
        <v>901</v>
      </c>
      <c r="E258" s="30">
        <v>541</v>
      </c>
      <c r="F258" s="31">
        <f t="shared" si="81"/>
        <v>44008</v>
      </c>
      <c r="G258" s="31">
        <f t="shared" si="80"/>
        <v>44021</v>
      </c>
    </row>
    <row r="259" spans="1:12" x14ac:dyDescent="0.3">
      <c r="A259" s="31">
        <v>44025</v>
      </c>
      <c r="B259" s="30" t="s">
        <v>590</v>
      </c>
      <c r="C259" s="30">
        <v>37151</v>
      </c>
      <c r="D259" s="30">
        <v>1680</v>
      </c>
      <c r="E259" s="30">
        <v>70</v>
      </c>
      <c r="F259" s="31">
        <f t="shared" si="81"/>
        <v>44008</v>
      </c>
      <c r="G259" s="31">
        <f t="shared" ref="G259:G322" si="104">A259-4</f>
        <v>44021</v>
      </c>
    </row>
    <row r="260" spans="1:12" x14ac:dyDescent="0.3">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x14ac:dyDescent="0.3">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x14ac:dyDescent="0.3">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x14ac:dyDescent="0.3">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x14ac:dyDescent="0.3">
      <c r="A264" s="31">
        <v>44026</v>
      </c>
      <c r="B264" s="30" t="s">
        <v>585</v>
      </c>
      <c r="C264" s="30">
        <v>5885</v>
      </c>
      <c r="D264" s="30">
        <v>904</v>
      </c>
      <c r="E264" s="30">
        <v>543</v>
      </c>
      <c r="F264" s="31">
        <f t="shared" si="107"/>
        <v>44009</v>
      </c>
      <c r="G264" s="31">
        <f t="shared" si="104"/>
        <v>44022</v>
      </c>
    </row>
    <row r="265" spans="1:12" x14ac:dyDescent="0.3">
      <c r="A265" s="31">
        <v>44026</v>
      </c>
      <c r="B265" s="30" t="s">
        <v>590</v>
      </c>
      <c r="C265" s="30">
        <v>37207</v>
      </c>
      <c r="D265" s="30">
        <v>1677</v>
      </c>
      <c r="E265" s="30">
        <v>70</v>
      </c>
      <c r="F265" s="31">
        <f t="shared" si="107"/>
        <v>44009</v>
      </c>
      <c r="G265" s="31">
        <f t="shared" si="104"/>
        <v>44022</v>
      </c>
    </row>
    <row r="266" spans="1:12" x14ac:dyDescent="0.3">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x14ac:dyDescent="0.3">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x14ac:dyDescent="0.3">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x14ac:dyDescent="0.3">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x14ac:dyDescent="0.3">
      <c r="A270" s="31">
        <v>44027</v>
      </c>
      <c r="B270" s="30" t="s">
        <v>585</v>
      </c>
      <c r="C270" s="30">
        <v>5913</v>
      </c>
      <c r="D270" s="30">
        <v>909</v>
      </c>
      <c r="E270" s="30">
        <v>545</v>
      </c>
      <c r="F270" s="31">
        <f t="shared" si="107"/>
        <v>44010</v>
      </c>
      <c r="G270" s="31">
        <f t="shared" si="104"/>
        <v>44023</v>
      </c>
    </row>
    <row r="271" spans="1:12" x14ac:dyDescent="0.3">
      <c r="A271" s="31">
        <v>44027</v>
      </c>
      <c r="B271" s="30" t="s">
        <v>590</v>
      </c>
      <c r="C271" s="30">
        <v>37211</v>
      </c>
      <c r="D271" s="30">
        <v>1670</v>
      </c>
      <c r="E271" s="30">
        <v>62</v>
      </c>
      <c r="F271" s="31">
        <f t="shared" si="107"/>
        <v>44010</v>
      </c>
      <c r="G271" s="31">
        <f t="shared" si="104"/>
        <v>44023</v>
      </c>
    </row>
    <row r="272" spans="1:12" x14ac:dyDescent="0.3">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x14ac:dyDescent="0.3">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x14ac:dyDescent="0.3">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x14ac:dyDescent="0.3">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x14ac:dyDescent="0.3">
      <c r="A276" s="31">
        <v>44028</v>
      </c>
      <c r="B276" s="30" t="s">
        <v>585</v>
      </c>
      <c r="C276" s="30">
        <v>5952</v>
      </c>
      <c r="D276" s="30">
        <v>910</v>
      </c>
      <c r="E276" s="30">
        <v>546</v>
      </c>
      <c r="F276" s="31">
        <f t="shared" si="107"/>
        <v>44011</v>
      </c>
      <c r="G276" s="31">
        <f t="shared" si="104"/>
        <v>44024</v>
      </c>
    </row>
    <row r="277" spans="1:12" x14ac:dyDescent="0.3">
      <c r="A277" s="31">
        <v>44028</v>
      </c>
      <c r="B277" s="30" t="s">
        <v>590</v>
      </c>
      <c r="C277" s="30">
        <v>37169</v>
      </c>
      <c r="D277" s="30">
        <v>1665</v>
      </c>
      <c r="E277" s="30">
        <v>62</v>
      </c>
      <c r="F277" s="31">
        <f t="shared" si="107"/>
        <v>44011</v>
      </c>
      <c r="G277" s="31">
        <f t="shared" si="104"/>
        <v>44024</v>
      </c>
    </row>
    <row r="278" spans="1:12" x14ac:dyDescent="0.3">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x14ac:dyDescent="0.3">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x14ac:dyDescent="0.3">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x14ac:dyDescent="0.3">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x14ac:dyDescent="0.3">
      <c r="A282" s="31">
        <v>44029</v>
      </c>
      <c r="B282" s="30" t="s">
        <v>585</v>
      </c>
      <c r="C282" s="30">
        <v>5978</v>
      </c>
      <c r="D282" s="30">
        <v>910</v>
      </c>
      <c r="E282" s="30">
        <v>544</v>
      </c>
      <c r="F282" s="31">
        <f t="shared" si="107"/>
        <v>44012</v>
      </c>
      <c r="G282" s="31">
        <f t="shared" si="104"/>
        <v>44025</v>
      </c>
    </row>
    <row r="283" spans="1:12" x14ac:dyDescent="0.3">
      <c r="A283" s="31">
        <v>44029</v>
      </c>
      <c r="B283" s="30" t="s">
        <v>590</v>
      </c>
      <c r="C283" s="30">
        <v>37145</v>
      </c>
      <c r="D283" s="30">
        <v>1661</v>
      </c>
      <c r="E283" s="30">
        <v>58</v>
      </c>
      <c r="F283" s="31">
        <f t="shared" si="107"/>
        <v>44012</v>
      </c>
      <c r="G283" s="31">
        <f t="shared" si="104"/>
        <v>44025</v>
      </c>
    </row>
    <row r="284" spans="1:12" x14ac:dyDescent="0.3">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x14ac:dyDescent="0.3">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x14ac:dyDescent="0.3">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x14ac:dyDescent="0.3">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x14ac:dyDescent="0.3">
      <c r="A288" s="31">
        <v>44030</v>
      </c>
      <c r="B288" s="30" t="s">
        <v>585</v>
      </c>
      <c r="C288" s="30">
        <v>6009</v>
      </c>
      <c r="D288" s="30">
        <v>912</v>
      </c>
      <c r="E288" s="30">
        <v>545</v>
      </c>
      <c r="F288" s="31">
        <f t="shared" si="107"/>
        <v>44013</v>
      </c>
      <c r="G288" s="31">
        <f t="shared" si="104"/>
        <v>44026</v>
      </c>
    </row>
    <row r="289" spans="1:12" x14ac:dyDescent="0.3">
      <c r="A289" s="31">
        <v>44030</v>
      </c>
      <c r="B289" s="30" t="s">
        <v>590</v>
      </c>
      <c r="C289" s="30">
        <v>37227</v>
      </c>
      <c r="D289" s="30">
        <v>1659</v>
      </c>
      <c r="E289" s="30">
        <v>58</v>
      </c>
      <c r="F289" s="31">
        <f t="shared" si="107"/>
        <v>44013</v>
      </c>
      <c r="G289" s="31">
        <f t="shared" si="104"/>
        <v>44026</v>
      </c>
    </row>
    <row r="290" spans="1:12" x14ac:dyDescent="0.3">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x14ac:dyDescent="0.3">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x14ac:dyDescent="0.3">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x14ac:dyDescent="0.3">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x14ac:dyDescent="0.3">
      <c r="A294" s="31">
        <v>44031</v>
      </c>
      <c r="B294" s="30" t="s">
        <v>585</v>
      </c>
      <c r="C294" s="30">
        <v>6035</v>
      </c>
      <c r="D294" s="30">
        <v>914</v>
      </c>
      <c r="E294" s="30">
        <v>545</v>
      </c>
      <c r="F294" s="31">
        <f t="shared" si="107"/>
        <v>44014</v>
      </c>
      <c r="G294" s="31">
        <f t="shared" si="104"/>
        <v>44027</v>
      </c>
    </row>
    <row r="295" spans="1:12" x14ac:dyDescent="0.3">
      <c r="A295" s="31">
        <v>44031</v>
      </c>
      <c r="B295" s="30" t="s">
        <v>590</v>
      </c>
      <c r="C295" s="30">
        <v>37327</v>
      </c>
      <c r="D295" s="30">
        <v>1658</v>
      </c>
      <c r="E295" s="30">
        <v>59</v>
      </c>
      <c r="F295" s="31">
        <f t="shared" si="107"/>
        <v>44014</v>
      </c>
      <c r="G295" s="31">
        <f t="shared" si="104"/>
        <v>44027</v>
      </c>
    </row>
    <row r="296" spans="1:12" x14ac:dyDescent="0.3">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x14ac:dyDescent="0.3">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x14ac:dyDescent="0.3">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x14ac:dyDescent="0.3">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x14ac:dyDescent="0.3">
      <c r="A300" s="31">
        <v>44032</v>
      </c>
      <c r="B300" s="30" t="s">
        <v>585</v>
      </c>
      <c r="C300" s="30">
        <v>6057</v>
      </c>
      <c r="D300" s="30">
        <v>915</v>
      </c>
      <c r="E300" s="30">
        <v>545</v>
      </c>
      <c r="F300" s="31">
        <f t="shared" si="107"/>
        <v>44015</v>
      </c>
      <c r="G300" s="31">
        <f t="shared" si="104"/>
        <v>44028</v>
      </c>
    </row>
    <row r="301" spans="1:12" x14ac:dyDescent="0.3">
      <c r="A301" s="31">
        <v>44032</v>
      </c>
      <c r="B301" s="30" t="s">
        <v>590</v>
      </c>
      <c r="C301" s="30">
        <v>37430</v>
      </c>
      <c r="D301" s="30">
        <v>1658</v>
      </c>
      <c r="E301" s="30">
        <v>58</v>
      </c>
      <c r="F301" s="31">
        <f t="shared" si="107"/>
        <v>44015</v>
      </c>
      <c r="G301" s="31">
        <f t="shared" si="104"/>
        <v>44028</v>
      </c>
    </row>
    <row r="302" spans="1:12" x14ac:dyDescent="0.3">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x14ac:dyDescent="0.3">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x14ac:dyDescent="0.3">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x14ac:dyDescent="0.3">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x14ac:dyDescent="0.3">
      <c r="A306" s="31">
        <v>44033</v>
      </c>
      <c r="B306" s="30" t="s">
        <v>585</v>
      </c>
      <c r="C306" s="30">
        <v>6070</v>
      </c>
      <c r="D306" s="30">
        <v>913</v>
      </c>
      <c r="E306" s="30">
        <v>544</v>
      </c>
      <c r="F306" s="31">
        <f t="shared" si="107"/>
        <v>44016</v>
      </c>
      <c r="G306" s="31">
        <f t="shared" si="104"/>
        <v>44029</v>
      </c>
    </row>
    <row r="307" spans="1:12" x14ac:dyDescent="0.3">
      <c r="A307" s="31">
        <v>44033</v>
      </c>
      <c r="B307" s="30" t="s">
        <v>590</v>
      </c>
      <c r="C307" s="30">
        <v>37394</v>
      </c>
      <c r="D307" s="30">
        <v>1656</v>
      </c>
      <c r="E307" s="30">
        <v>60</v>
      </c>
      <c r="F307" s="31">
        <f t="shared" si="107"/>
        <v>44016</v>
      </c>
      <c r="G307" s="31">
        <f t="shared" si="104"/>
        <v>44029</v>
      </c>
    </row>
    <row r="308" spans="1:12" x14ac:dyDescent="0.3">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x14ac:dyDescent="0.3">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x14ac:dyDescent="0.3">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x14ac:dyDescent="0.3">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x14ac:dyDescent="0.3">
      <c r="A312" s="31">
        <v>44034</v>
      </c>
      <c r="B312" s="30" t="s">
        <v>585</v>
      </c>
      <c r="C312" s="30">
        <v>6106</v>
      </c>
      <c r="D312" s="30">
        <v>914</v>
      </c>
      <c r="E312" s="30">
        <v>545</v>
      </c>
      <c r="F312" s="31">
        <f t="shared" si="107"/>
        <v>44017</v>
      </c>
      <c r="G312" s="31">
        <f t="shared" si="104"/>
        <v>44030</v>
      </c>
    </row>
    <row r="313" spans="1:12" x14ac:dyDescent="0.3">
      <c r="A313" s="31">
        <v>44034</v>
      </c>
      <c r="B313" s="30" t="s">
        <v>590</v>
      </c>
      <c r="C313" s="30">
        <v>37380</v>
      </c>
      <c r="D313" s="30">
        <v>1650</v>
      </c>
      <c r="E313" s="30">
        <v>60</v>
      </c>
      <c r="F313" s="31">
        <f t="shared" si="107"/>
        <v>44017</v>
      </c>
      <c r="G313" s="31">
        <f t="shared" si="104"/>
        <v>44030</v>
      </c>
    </row>
    <row r="314" spans="1:12" x14ac:dyDescent="0.3">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x14ac:dyDescent="0.3">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x14ac:dyDescent="0.3">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x14ac:dyDescent="0.3">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x14ac:dyDescent="0.3">
      <c r="A318" s="31">
        <v>44035</v>
      </c>
      <c r="B318" s="30" t="s">
        <v>585</v>
      </c>
      <c r="C318" s="30">
        <v>6129</v>
      </c>
      <c r="D318" s="30">
        <v>916</v>
      </c>
      <c r="E318" s="30">
        <v>547</v>
      </c>
      <c r="F318" s="31">
        <f t="shared" si="107"/>
        <v>44018</v>
      </c>
      <c r="G318" s="31">
        <f t="shared" si="104"/>
        <v>44031</v>
      </c>
    </row>
    <row r="319" spans="1:12" x14ac:dyDescent="0.3">
      <c r="A319" s="31">
        <v>44035</v>
      </c>
      <c r="B319" s="30" t="s">
        <v>590</v>
      </c>
      <c r="C319" s="30">
        <v>37479</v>
      </c>
      <c r="D319" s="30">
        <v>1646</v>
      </c>
      <c r="E319" s="30">
        <v>54</v>
      </c>
      <c r="F319" s="31">
        <f t="shared" si="107"/>
        <v>44018</v>
      </c>
      <c r="G319" s="31">
        <f t="shared" si="104"/>
        <v>44031</v>
      </c>
    </row>
    <row r="320" spans="1:12" x14ac:dyDescent="0.3">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x14ac:dyDescent="0.3">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x14ac:dyDescent="0.3">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x14ac:dyDescent="0.3">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x14ac:dyDescent="0.3">
      <c r="A324" s="31">
        <v>44036</v>
      </c>
      <c r="B324" s="30" t="s">
        <v>585</v>
      </c>
      <c r="C324" s="30">
        <v>6153</v>
      </c>
      <c r="D324" s="30">
        <v>916</v>
      </c>
      <c r="E324" s="30">
        <v>548</v>
      </c>
      <c r="F324" s="31">
        <f t="shared" si="107"/>
        <v>44019</v>
      </c>
      <c r="G324" s="31">
        <f t="shared" si="130"/>
        <v>44032</v>
      </c>
    </row>
    <row r="325" spans="1:12" x14ac:dyDescent="0.3">
      <c r="A325" s="31">
        <v>44036</v>
      </c>
      <c r="B325" s="30" t="s">
        <v>590</v>
      </c>
      <c r="C325" s="30">
        <v>37545</v>
      </c>
      <c r="D325" s="30">
        <v>1650</v>
      </c>
      <c r="E325" s="30">
        <v>56</v>
      </c>
      <c r="F325" s="31">
        <f t="shared" si="107"/>
        <v>44019</v>
      </c>
      <c r="G325" s="31">
        <f t="shared" si="130"/>
        <v>44032</v>
      </c>
    </row>
    <row r="326" spans="1:12" x14ac:dyDescent="0.3">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x14ac:dyDescent="0.3">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x14ac:dyDescent="0.3">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x14ac:dyDescent="0.3">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x14ac:dyDescent="0.3">
      <c r="A330" s="31">
        <v>44037</v>
      </c>
      <c r="B330" s="30" t="s">
        <v>585</v>
      </c>
      <c r="C330" s="30">
        <v>6182</v>
      </c>
      <c r="D330" s="30">
        <v>918</v>
      </c>
      <c r="E330" s="30">
        <v>549</v>
      </c>
      <c r="F330" s="31">
        <f t="shared" si="133"/>
        <v>44020</v>
      </c>
      <c r="G330" s="31">
        <f t="shared" si="130"/>
        <v>44033</v>
      </c>
    </row>
    <row r="331" spans="1:12" x14ac:dyDescent="0.3">
      <c r="A331" s="31">
        <v>44037</v>
      </c>
      <c r="B331" s="30" t="s">
        <v>590</v>
      </c>
      <c r="C331" s="30">
        <v>37597</v>
      </c>
      <c r="D331" s="30">
        <v>1649</v>
      </c>
      <c r="E331" s="30">
        <v>56</v>
      </c>
      <c r="F331" s="31">
        <f t="shared" si="133"/>
        <v>44020</v>
      </c>
      <c r="G331" s="31">
        <f t="shared" si="130"/>
        <v>44033</v>
      </c>
    </row>
    <row r="332" spans="1:12" x14ac:dyDescent="0.3">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x14ac:dyDescent="0.3">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x14ac:dyDescent="0.3">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x14ac:dyDescent="0.3">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x14ac:dyDescent="0.3">
      <c r="A336" s="31">
        <v>44038</v>
      </c>
      <c r="B336" s="30" t="s">
        <v>585</v>
      </c>
      <c r="C336" s="30">
        <v>6218</v>
      </c>
      <c r="D336" s="30">
        <v>920</v>
      </c>
      <c r="E336" s="30">
        <v>549</v>
      </c>
      <c r="F336" s="31">
        <f t="shared" si="133"/>
        <v>44021</v>
      </c>
      <c r="G336" s="31">
        <f t="shared" si="130"/>
        <v>44034</v>
      </c>
    </row>
    <row r="337" spans="1:12" x14ac:dyDescent="0.3">
      <c r="A337" s="31">
        <v>44038</v>
      </c>
      <c r="B337" s="30" t="s">
        <v>590</v>
      </c>
      <c r="C337" s="30">
        <v>37764</v>
      </c>
      <c r="D337" s="30">
        <v>1651</v>
      </c>
      <c r="E337" s="30">
        <v>55</v>
      </c>
      <c r="F337" s="31">
        <f t="shared" si="133"/>
        <v>44021</v>
      </c>
      <c r="G337" s="31">
        <f t="shared" si="130"/>
        <v>44034</v>
      </c>
    </row>
    <row r="338" spans="1:12" x14ac:dyDescent="0.3">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x14ac:dyDescent="0.3">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x14ac:dyDescent="0.3">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x14ac:dyDescent="0.3">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x14ac:dyDescent="0.3">
      <c r="A342" s="31">
        <v>44039</v>
      </c>
      <c r="B342" s="30" t="s">
        <v>585</v>
      </c>
      <c r="C342" s="30">
        <v>6233</v>
      </c>
      <c r="D342" s="30">
        <v>921</v>
      </c>
      <c r="E342" s="30">
        <v>549</v>
      </c>
      <c r="F342" s="31">
        <f t="shared" si="133"/>
        <v>44022</v>
      </c>
      <c r="G342" s="31">
        <f t="shared" si="130"/>
        <v>44035</v>
      </c>
    </row>
    <row r="343" spans="1:12" x14ac:dyDescent="0.3">
      <c r="A343" s="31">
        <v>44039</v>
      </c>
      <c r="B343" s="30" t="s">
        <v>590</v>
      </c>
      <c r="C343" s="30">
        <v>37909</v>
      </c>
      <c r="D343" s="30">
        <v>1649</v>
      </c>
      <c r="E343" s="30">
        <v>54</v>
      </c>
      <c r="F343" s="31">
        <f t="shared" si="133"/>
        <v>44022</v>
      </c>
      <c r="G343" s="31">
        <f t="shared" si="130"/>
        <v>44035</v>
      </c>
    </row>
    <row r="344" spans="1:12" x14ac:dyDescent="0.3">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x14ac:dyDescent="0.3">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x14ac:dyDescent="0.3">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x14ac:dyDescent="0.3">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x14ac:dyDescent="0.3">
      <c r="A348" s="31">
        <v>44040</v>
      </c>
      <c r="B348" s="30" t="s">
        <v>585</v>
      </c>
      <c r="C348" s="30">
        <v>6262</v>
      </c>
      <c r="D348" s="30">
        <v>923</v>
      </c>
      <c r="E348" s="30">
        <v>550</v>
      </c>
      <c r="F348" s="31">
        <f t="shared" si="133"/>
        <v>44023</v>
      </c>
      <c r="G348" s="31">
        <f t="shared" si="130"/>
        <v>44036</v>
      </c>
    </row>
    <row r="349" spans="1:12" x14ac:dyDescent="0.3">
      <c r="A349" s="31">
        <v>44040</v>
      </c>
      <c r="B349" s="30" t="s">
        <v>590</v>
      </c>
      <c r="C349" s="30">
        <v>37876</v>
      </c>
      <c r="D349" s="30">
        <v>1653</v>
      </c>
      <c r="E349" s="30">
        <v>57</v>
      </c>
      <c r="F349" s="31">
        <f t="shared" si="133"/>
        <v>44023</v>
      </c>
      <c r="G349" s="31">
        <f t="shared" si="130"/>
        <v>44036</v>
      </c>
    </row>
    <row r="350" spans="1:12" x14ac:dyDescent="0.3">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x14ac:dyDescent="0.3">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x14ac:dyDescent="0.3">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x14ac:dyDescent="0.3">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x14ac:dyDescent="0.3">
      <c r="A354" s="31">
        <v>44041</v>
      </c>
      <c r="B354" s="30" t="s">
        <v>585</v>
      </c>
      <c r="C354" s="30">
        <v>6297</v>
      </c>
      <c r="D354" s="30">
        <v>927</v>
      </c>
      <c r="E354" s="30">
        <v>551</v>
      </c>
      <c r="F354" s="31">
        <f t="shared" si="133"/>
        <v>44024</v>
      </c>
      <c r="G354" s="31">
        <f t="shared" si="130"/>
        <v>44037</v>
      </c>
    </row>
    <row r="355" spans="1:12" x14ac:dyDescent="0.3">
      <c r="A355" s="31">
        <v>44041</v>
      </c>
      <c r="B355" s="30" t="s">
        <v>590</v>
      </c>
      <c r="C355" s="30">
        <v>37948</v>
      </c>
      <c r="D355" s="30">
        <v>1657</v>
      </c>
      <c r="E355" s="30">
        <v>59</v>
      </c>
      <c r="F355" s="31">
        <f t="shared" si="133"/>
        <v>44024</v>
      </c>
      <c r="G355" s="31">
        <f t="shared" si="130"/>
        <v>44037</v>
      </c>
    </row>
    <row r="356" spans="1:12" x14ac:dyDescent="0.3">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x14ac:dyDescent="0.3">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x14ac:dyDescent="0.3">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x14ac:dyDescent="0.3">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x14ac:dyDescent="0.3">
      <c r="A360" s="31">
        <v>44042</v>
      </c>
      <c r="B360" s="30" t="s">
        <v>585</v>
      </c>
      <c r="C360" s="30">
        <v>6337</v>
      </c>
      <c r="D360" s="30">
        <v>930</v>
      </c>
      <c r="E360" s="30">
        <v>552</v>
      </c>
      <c r="F360" s="31">
        <f t="shared" si="133"/>
        <v>44025</v>
      </c>
      <c r="G360" s="31">
        <f t="shared" si="130"/>
        <v>44038</v>
      </c>
    </row>
    <row r="361" spans="1:12" x14ac:dyDescent="0.3">
      <c r="A361" s="31">
        <v>44042</v>
      </c>
      <c r="B361" s="30" t="s">
        <v>590</v>
      </c>
      <c r="C361" s="30">
        <v>38043</v>
      </c>
      <c r="D361" s="30">
        <v>1660</v>
      </c>
      <c r="E361" s="30">
        <v>62</v>
      </c>
      <c r="F361" s="31">
        <f t="shared" si="133"/>
        <v>44025</v>
      </c>
      <c r="G361" s="31">
        <f t="shared" si="130"/>
        <v>44038</v>
      </c>
    </row>
    <row r="362" spans="1:12" x14ac:dyDescent="0.3">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x14ac:dyDescent="0.3">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x14ac:dyDescent="0.3">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x14ac:dyDescent="0.3">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x14ac:dyDescent="0.3">
      <c r="A366" s="31">
        <v>44043</v>
      </c>
      <c r="B366" s="30" t="s">
        <v>585</v>
      </c>
      <c r="C366" s="30">
        <v>6387</v>
      </c>
      <c r="D366" s="30">
        <v>930</v>
      </c>
      <c r="E366" s="30">
        <v>552</v>
      </c>
      <c r="F366" s="31">
        <f t="shared" si="133"/>
        <v>44026</v>
      </c>
      <c r="G366" s="31">
        <f t="shared" si="130"/>
        <v>44039</v>
      </c>
    </row>
    <row r="367" spans="1:12" x14ac:dyDescent="0.3">
      <c r="A367" s="31">
        <v>44043</v>
      </c>
      <c r="B367" s="30" t="s">
        <v>590</v>
      </c>
      <c r="C367" s="30">
        <v>38089</v>
      </c>
      <c r="D367" s="30">
        <v>1648</v>
      </c>
      <c r="E367" s="30">
        <v>57</v>
      </c>
      <c r="F367" s="31">
        <f t="shared" si="133"/>
        <v>44026</v>
      </c>
      <c r="G367" s="31">
        <f t="shared" si="130"/>
        <v>44039</v>
      </c>
    </row>
    <row r="368" spans="1:12" x14ac:dyDescent="0.3">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x14ac:dyDescent="0.3">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x14ac:dyDescent="0.3">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x14ac:dyDescent="0.3">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x14ac:dyDescent="0.3">
      <c r="A372" s="31">
        <v>44044</v>
      </c>
      <c r="B372" s="30" t="s">
        <v>585</v>
      </c>
      <c r="C372" s="30">
        <v>6421</v>
      </c>
      <c r="D372" s="30">
        <v>932</v>
      </c>
      <c r="E372" s="30">
        <v>552</v>
      </c>
      <c r="F372" s="31">
        <f t="shared" si="133"/>
        <v>44027</v>
      </c>
      <c r="G372" s="31">
        <f t="shared" si="130"/>
        <v>44040</v>
      </c>
    </row>
    <row r="373" spans="1:12" x14ac:dyDescent="0.3">
      <c r="A373" s="31">
        <v>44044</v>
      </c>
      <c r="B373" s="30" t="s">
        <v>590</v>
      </c>
      <c r="C373" s="30">
        <v>38167</v>
      </c>
      <c r="D373" s="30">
        <v>1644</v>
      </c>
      <c r="E373" s="30">
        <v>58</v>
      </c>
      <c r="F373" s="31">
        <f t="shared" si="133"/>
        <v>44027</v>
      </c>
      <c r="G373" s="31">
        <f t="shared" si="130"/>
        <v>44040</v>
      </c>
    </row>
    <row r="374" spans="1:12" x14ac:dyDescent="0.3">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x14ac:dyDescent="0.3">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x14ac:dyDescent="0.3">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x14ac:dyDescent="0.3">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x14ac:dyDescent="0.3">
      <c r="A378" s="31">
        <v>44045</v>
      </c>
      <c r="B378" s="30" t="s">
        <v>585</v>
      </c>
      <c r="C378" s="30">
        <v>6452</v>
      </c>
      <c r="D378" s="30">
        <v>934</v>
      </c>
      <c r="E378" s="30">
        <v>552</v>
      </c>
      <c r="F378" s="31">
        <f t="shared" si="133"/>
        <v>44028</v>
      </c>
      <c r="G378" s="31">
        <f t="shared" si="130"/>
        <v>44041</v>
      </c>
    </row>
    <row r="379" spans="1:12" x14ac:dyDescent="0.3">
      <c r="A379" s="31">
        <v>44045</v>
      </c>
      <c r="B379" s="30" t="s">
        <v>590</v>
      </c>
      <c r="C379" s="30">
        <v>38314</v>
      </c>
      <c r="D379" s="30">
        <v>1639</v>
      </c>
      <c r="E379" s="30">
        <v>59</v>
      </c>
      <c r="F379" s="31">
        <f t="shared" si="133"/>
        <v>44028</v>
      </c>
      <c r="G379" s="31">
        <f t="shared" si="130"/>
        <v>44041</v>
      </c>
    </row>
    <row r="380" spans="1:12" x14ac:dyDescent="0.3">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x14ac:dyDescent="0.3">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x14ac:dyDescent="0.3">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x14ac:dyDescent="0.3">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x14ac:dyDescent="0.3">
      <c r="A384" s="31">
        <v>44046</v>
      </c>
      <c r="B384" s="30" t="s">
        <v>585</v>
      </c>
      <c r="C384" s="30">
        <v>6470</v>
      </c>
      <c r="D384" s="30">
        <v>936</v>
      </c>
      <c r="E384" s="30">
        <v>554</v>
      </c>
      <c r="F384" s="31">
        <f t="shared" si="133"/>
        <v>44029</v>
      </c>
      <c r="G384" s="31">
        <f t="shared" si="130"/>
        <v>44042</v>
      </c>
    </row>
    <row r="385" spans="1:12" x14ac:dyDescent="0.3">
      <c r="A385" s="31">
        <v>44046</v>
      </c>
      <c r="B385" s="30" t="s">
        <v>590</v>
      </c>
      <c r="C385" s="30">
        <v>38385</v>
      </c>
      <c r="D385" s="30">
        <v>1636</v>
      </c>
      <c r="E385" s="30">
        <v>60</v>
      </c>
      <c r="F385" s="31">
        <f t="shared" si="133"/>
        <v>44029</v>
      </c>
      <c r="G385" s="31">
        <f t="shared" si="130"/>
        <v>44042</v>
      </c>
    </row>
    <row r="386" spans="1:12" x14ac:dyDescent="0.3">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x14ac:dyDescent="0.3">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x14ac:dyDescent="0.3">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x14ac:dyDescent="0.3">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x14ac:dyDescent="0.3">
      <c r="A390" s="31">
        <v>44047</v>
      </c>
      <c r="B390" s="30" t="s">
        <v>585</v>
      </c>
      <c r="C390" s="30">
        <v>6503</v>
      </c>
      <c r="D390" s="30">
        <v>941</v>
      </c>
      <c r="E390" s="30">
        <v>553</v>
      </c>
      <c r="F390" s="31">
        <f t="shared" si="133"/>
        <v>44030</v>
      </c>
      <c r="G390" s="31">
        <f t="shared" si="156"/>
        <v>44043</v>
      </c>
    </row>
    <row r="391" spans="1:12" x14ac:dyDescent="0.3">
      <c r="A391" s="31">
        <v>44047</v>
      </c>
      <c r="B391" s="30" t="s">
        <v>590</v>
      </c>
      <c r="C391" s="30">
        <v>38504</v>
      </c>
      <c r="D391" s="30">
        <v>1639</v>
      </c>
      <c r="E391" s="30">
        <v>59</v>
      </c>
      <c r="F391" s="31">
        <f t="shared" ref="F391:F454" si="157">A391-17</f>
        <v>44030</v>
      </c>
      <c r="G391" s="31">
        <f t="shared" si="156"/>
        <v>44043</v>
      </c>
    </row>
    <row r="392" spans="1:12" x14ac:dyDescent="0.3">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x14ac:dyDescent="0.3">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x14ac:dyDescent="0.3">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x14ac:dyDescent="0.3">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x14ac:dyDescent="0.3">
      <c r="A396" s="31">
        <v>44048</v>
      </c>
      <c r="B396" s="30" t="s">
        <v>585</v>
      </c>
      <c r="C396" s="30">
        <v>6554</v>
      </c>
      <c r="D396" s="30">
        <v>941</v>
      </c>
      <c r="E396" s="30">
        <v>553</v>
      </c>
      <c r="F396" s="31">
        <f t="shared" si="157"/>
        <v>44031</v>
      </c>
      <c r="G396" s="31">
        <f t="shared" si="156"/>
        <v>44044</v>
      </c>
    </row>
    <row r="397" spans="1:12" x14ac:dyDescent="0.3">
      <c r="A397" s="31">
        <v>44048</v>
      </c>
      <c r="B397" s="30" t="s">
        <v>590</v>
      </c>
      <c r="C397" s="30">
        <v>38528</v>
      </c>
      <c r="D397" s="30">
        <v>1637</v>
      </c>
      <c r="E397" s="30">
        <v>55</v>
      </c>
      <c r="F397" s="31">
        <f t="shared" si="157"/>
        <v>44031</v>
      </c>
      <c r="G397" s="31">
        <f t="shared" si="156"/>
        <v>44044</v>
      </c>
    </row>
    <row r="398" spans="1:12" x14ac:dyDescent="0.3">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x14ac:dyDescent="0.3">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x14ac:dyDescent="0.3">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x14ac:dyDescent="0.3">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x14ac:dyDescent="0.3">
      <c r="A402" s="31">
        <v>44049</v>
      </c>
      <c r="B402" s="30" t="s">
        <v>585</v>
      </c>
      <c r="C402" s="30">
        <v>6579</v>
      </c>
      <c r="D402" s="30">
        <v>942</v>
      </c>
      <c r="E402" s="30">
        <v>553</v>
      </c>
      <c r="F402" s="31">
        <f t="shared" si="157"/>
        <v>44032</v>
      </c>
      <c r="G402" s="31">
        <f t="shared" si="156"/>
        <v>44045</v>
      </c>
    </row>
    <row r="403" spans="1:12" x14ac:dyDescent="0.3">
      <c r="A403" s="31">
        <v>44049</v>
      </c>
      <c r="B403" s="30" t="s">
        <v>590</v>
      </c>
      <c r="C403" s="30">
        <v>38515</v>
      </c>
      <c r="D403" s="30">
        <v>1635</v>
      </c>
      <c r="E403" s="30">
        <v>56</v>
      </c>
      <c r="F403" s="31">
        <f t="shared" si="157"/>
        <v>44032</v>
      </c>
      <c r="G403" s="31">
        <f t="shared" si="156"/>
        <v>44045</v>
      </c>
    </row>
    <row r="404" spans="1:12" x14ac:dyDescent="0.3">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x14ac:dyDescent="0.3">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x14ac:dyDescent="0.3">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x14ac:dyDescent="0.3">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x14ac:dyDescent="0.3">
      <c r="A408" s="31">
        <v>44050</v>
      </c>
      <c r="B408" s="30" t="s">
        <v>585</v>
      </c>
      <c r="C408" s="30">
        <v>6618</v>
      </c>
      <c r="D408" s="30">
        <v>939</v>
      </c>
      <c r="E408" s="30">
        <v>550</v>
      </c>
      <c r="F408" s="31">
        <f t="shared" si="157"/>
        <v>44033</v>
      </c>
      <c r="G408" s="31">
        <f t="shared" si="156"/>
        <v>44046</v>
      </c>
    </row>
    <row r="409" spans="1:12" x14ac:dyDescent="0.3">
      <c r="A409" s="31">
        <v>44050</v>
      </c>
      <c r="B409" s="30" t="s">
        <v>590</v>
      </c>
      <c r="C409" s="30">
        <v>38518</v>
      </c>
      <c r="D409" s="30">
        <v>1634</v>
      </c>
      <c r="E409" s="30">
        <v>55</v>
      </c>
      <c r="F409" s="31">
        <f t="shared" si="157"/>
        <v>44033</v>
      </c>
      <c r="G409" s="31">
        <f t="shared" si="156"/>
        <v>44046</v>
      </c>
    </row>
    <row r="410" spans="1:12" x14ac:dyDescent="0.3">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x14ac:dyDescent="0.3">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x14ac:dyDescent="0.3">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x14ac:dyDescent="0.3">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x14ac:dyDescent="0.3">
      <c r="A414" s="31">
        <v>44051</v>
      </c>
      <c r="B414" s="30" t="s">
        <v>585</v>
      </c>
      <c r="C414" s="30">
        <v>6644</v>
      </c>
      <c r="D414" s="30">
        <v>944</v>
      </c>
      <c r="E414" s="30">
        <v>551</v>
      </c>
      <c r="F414" s="31">
        <f t="shared" si="157"/>
        <v>44034</v>
      </c>
      <c r="G414" s="31">
        <f t="shared" si="156"/>
        <v>44047</v>
      </c>
    </row>
    <row r="415" spans="1:12" x14ac:dyDescent="0.3">
      <c r="A415" s="31">
        <v>44051</v>
      </c>
      <c r="B415" s="30" t="s">
        <v>590</v>
      </c>
      <c r="C415" s="30">
        <v>38611</v>
      </c>
      <c r="D415" s="30">
        <v>1633</v>
      </c>
      <c r="E415" s="30">
        <v>54</v>
      </c>
      <c r="F415" s="31">
        <f t="shared" si="157"/>
        <v>44034</v>
      </c>
      <c r="G415" s="31">
        <f t="shared" si="156"/>
        <v>44047</v>
      </c>
    </row>
    <row r="416" spans="1:12" x14ac:dyDescent="0.3">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x14ac:dyDescent="0.3">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x14ac:dyDescent="0.3">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x14ac:dyDescent="0.3">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x14ac:dyDescent="0.3">
      <c r="A420" s="31">
        <v>44052</v>
      </c>
      <c r="B420" s="30" t="s">
        <v>585</v>
      </c>
      <c r="C420" s="30">
        <v>6675</v>
      </c>
      <c r="D420" s="30">
        <v>945</v>
      </c>
      <c r="E420" s="30">
        <v>551</v>
      </c>
      <c r="F420" s="31">
        <f t="shared" si="157"/>
        <v>44035</v>
      </c>
      <c r="G420" s="31">
        <f t="shared" si="156"/>
        <v>44048</v>
      </c>
    </row>
    <row r="421" spans="1:12" x14ac:dyDescent="0.3">
      <c r="A421" s="31">
        <v>44052</v>
      </c>
      <c r="B421" s="30" t="s">
        <v>590</v>
      </c>
      <c r="C421" s="30">
        <v>38662</v>
      </c>
      <c r="D421" s="30">
        <v>1632</v>
      </c>
      <c r="E421" s="30">
        <v>55</v>
      </c>
      <c r="F421" s="31">
        <f t="shared" si="157"/>
        <v>44035</v>
      </c>
      <c r="G421" s="31">
        <f t="shared" si="156"/>
        <v>44048</v>
      </c>
    </row>
    <row r="422" spans="1:12" x14ac:dyDescent="0.3">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x14ac:dyDescent="0.3">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x14ac:dyDescent="0.3">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x14ac:dyDescent="0.3">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x14ac:dyDescent="0.3">
      <c r="A426" s="31">
        <v>44053</v>
      </c>
      <c r="B426" s="30" t="s">
        <v>585</v>
      </c>
      <c r="C426" s="30">
        <v>6696</v>
      </c>
      <c r="D426" s="30">
        <v>946</v>
      </c>
      <c r="E426" s="30">
        <v>551</v>
      </c>
      <c r="F426" s="31">
        <f t="shared" si="157"/>
        <v>44036</v>
      </c>
      <c r="G426" s="31">
        <f t="shared" si="156"/>
        <v>44049</v>
      </c>
    </row>
    <row r="427" spans="1:12" x14ac:dyDescent="0.3">
      <c r="A427" s="31">
        <v>44053</v>
      </c>
      <c r="B427" s="30" t="s">
        <v>590</v>
      </c>
      <c r="C427" s="30">
        <v>38765</v>
      </c>
      <c r="D427" s="30">
        <v>1628</v>
      </c>
      <c r="E427" s="30">
        <v>55</v>
      </c>
      <c r="F427" s="31">
        <f t="shared" si="157"/>
        <v>44036</v>
      </c>
      <c r="G427" s="31">
        <f t="shared" si="156"/>
        <v>44049</v>
      </c>
    </row>
    <row r="428" spans="1:12" x14ac:dyDescent="0.3">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x14ac:dyDescent="0.3">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x14ac:dyDescent="0.3">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x14ac:dyDescent="0.3">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x14ac:dyDescent="0.3">
      <c r="A432" s="31">
        <v>44054</v>
      </c>
      <c r="B432" s="30" t="s">
        <v>585</v>
      </c>
      <c r="C432" s="30">
        <v>6729</v>
      </c>
      <c r="D432" s="30">
        <v>950</v>
      </c>
      <c r="E432" s="30">
        <v>551</v>
      </c>
      <c r="F432" s="31">
        <f t="shared" si="157"/>
        <v>44037</v>
      </c>
      <c r="G432" s="31">
        <f t="shared" si="156"/>
        <v>44050</v>
      </c>
    </row>
    <row r="433" spans="1:12" x14ac:dyDescent="0.3">
      <c r="A433" s="31">
        <v>44054</v>
      </c>
      <c r="B433" s="30" t="s">
        <v>590</v>
      </c>
      <c r="C433" s="30">
        <v>38853</v>
      </c>
      <c r="D433" s="30">
        <v>1628</v>
      </c>
      <c r="E433" s="30">
        <v>55</v>
      </c>
      <c r="F433" s="31">
        <f t="shared" si="157"/>
        <v>44037</v>
      </c>
      <c r="G433" s="31">
        <f t="shared" si="156"/>
        <v>44050</v>
      </c>
    </row>
    <row r="434" spans="1:12" x14ac:dyDescent="0.3">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x14ac:dyDescent="0.3">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x14ac:dyDescent="0.3">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x14ac:dyDescent="0.3">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x14ac:dyDescent="0.3">
      <c r="A438" s="31">
        <v>44055</v>
      </c>
      <c r="B438" s="30" t="s">
        <v>585</v>
      </c>
      <c r="C438" s="30">
        <v>6767</v>
      </c>
      <c r="D438" s="30">
        <v>953</v>
      </c>
      <c r="E438" s="30">
        <v>551</v>
      </c>
      <c r="F438" s="31">
        <f t="shared" si="157"/>
        <v>44038</v>
      </c>
      <c r="G438" s="31">
        <f t="shared" si="156"/>
        <v>44051</v>
      </c>
    </row>
    <row r="439" spans="1:12" x14ac:dyDescent="0.3">
      <c r="A439" s="31">
        <v>44055</v>
      </c>
      <c r="B439" s="30" t="s">
        <v>590</v>
      </c>
      <c r="C439" s="30">
        <v>38884</v>
      </c>
      <c r="D439" s="30">
        <v>1632</v>
      </c>
      <c r="E439" s="30">
        <v>55</v>
      </c>
      <c r="F439" s="31">
        <f t="shared" si="157"/>
        <v>44038</v>
      </c>
      <c r="G439" s="31">
        <f t="shared" si="156"/>
        <v>44051</v>
      </c>
    </row>
    <row r="440" spans="1:12" x14ac:dyDescent="0.3">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x14ac:dyDescent="0.3">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x14ac:dyDescent="0.3">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x14ac:dyDescent="0.3">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x14ac:dyDescent="0.3">
      <c r="A444" s="31">
        <v>44056</v>
      </c>
      <c r="B444" s="30" t="s">
        <v>585</v>
      </c>
      <c r="C444" s="30">
        <v>6806</v>
      </c>
      <c r="D444" s="30">
        <v>956</v>
      </c>
      <c r="E444" s="30">
        <v>552</v>
      </c>
      <c r="F444" s="31">
        <f t="shared" si="157"/>
        <v>44039</v>
      </c>
      <c r="G444" s="31">
        <f t="shared" si="156"/>
        <v>44052</v>
      </c>
    </row>
    <row r="445" spans="1:12" x14ac:dyDescent="0.3">
      <c r="A445" s="31">
        <v>44056</v>
      </c>
      <c r="B445" s="30" t="s">
        <v>590</v>
      </c>
      <c r="C445" s="30">
        <v>38972</v>
      </c>
      <c r="D445" s="30">
        <v>1632</v>
      </c>
      <c r="E445" s="30">
        <v>53</v>
      </c>
      <c r="F445" s="31">
        <f t="shared" si="157"/>
        <v>44039</v>
      </c>
      <c r="G445" s="31">
        <f t="shared" si="156"/>
        <v>44052</v>
      </c>
    </row>
    <row r="446" spans="1:12" x14ac:dyDescent="0.3">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x14ac:dyDescent="0.3">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x14ac:dyDescent="0.3">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x14ac:dyDescent="0.3">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x14ac:dyDescent="0.3">
      <c r="A450" s="31">
        <v>44057</v>
      </c>
      <c r="B450" s="30" t="s">
        <v>585</v>
      </c>
      <c r="C450" s="30">
        <v>6856</v>
      </c>
      <c r="D450" s="30">
        <v>955</v>
      </c>
      <c r="E450" s="30">
        <v>551</v>
      </c>
      <c r="F450" s="31">
        <f t="shared" si="157"/>
        <v>44040</v>
      </c>
      <c r="G450" s="31">
        <f t="shared" si="156"/>
        <v>44053</v>
      </c>
    </row>
    <row r="451" spans="1:12" x14ac:dyDescent="0.3">
      <c r="A451" s="31">
        <v>44057</v>
      </c>
      <c r="B451" s="30" t="s">
        <v>590</v>
      </c>
      <c r="C451" s="30">
        <v>38906</v>
      </c>
      <c r="D451" s="30">
        <v>1627</v>
      </c>
      <c r="E451" s="30">
        <v>55</v>
      </c>
      <c r="F451" s="31">
        <f t="shared" si="157"/>
        <v>44040</v>
      </c>
      <c r="G451" s="31">
        <f t="shared" ref="G451:G514" si="180">A451-4</f>
        <v>44053</v>
      </c>
    </row>
    <row r="452" spans="1:12" x14ac:dyDescent="0.3">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x14ac:dyDescent="0.3">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x14ac:dyDescent="0.3">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x14ac:dyDescent="0.3">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x14ac:dyDescent="0.3">
      <c r="A456" s="31">
        <v>44058</v>
      </c>
      <c r="B456" s="30" t="s">
        <v>585</v>
      </c>
      <c r="C456" s="30">
        <v>6892</v>
      </c>
      <c r="D456" s="30">
        <v>957</v>
      </c>
      <c r="E456" s="30">
        <v>551</v>
      </c>
      <c r="F456" s="31">
        <f t="shared" si="183"/>
        <v>44041</v>
      </c>
      <c r="G456" s="31">
        <f t="shared" si="180"/>
        <v>44054</v>
      </c>
    </row>
    <row r="457" spans="1:12" x14ac:dyDescent="0.3">
      <c r="A457" s="31">
        <v>44058</v>
      </c>
      <c r="B457" s="30" t="s">
        <v>590</v>
      </c>
      <c r="C457" s="30">
        <v>38982</v>
      </c>
      <c r="D457" s="30">
        <v>1622</v>
      </c>
      <c r="E457" s="30">
        <v>53</v>
      </c>
      <c r="F457" s="31">
        <f t="shared" si="183"/>
        <v>44041</v>
      </c>
      <c r="G457" s="31">
        <f t="shared" si="180"/>
        <v>44054</v>
      </c>
    </row>
    <row r="458" spans="1:12" x14ac:dyDescent="0.3">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x14ac:dyDescent="0.3">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x14ac:dyDescent="0.3">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x14ac:dyDescent="0.3">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x14ac:dyDescent="0.3">
      <c r="A462" s="31">
        <v>44059</v>
      </c>
      <c r="B462" s="30" t="s">
        <v>585</v>
      </c>
      <c r="C462" s="30">
        <v>6913</v>
      </c>
      <c r="D462" s="30">
        <v>958</v>
      </c>
      <c r="E462" s="30">
        <v>551</v>
      </c>
      <c r="F462" s="31">
        <f t="shared" si="183"/>
        <v>44042</v>
      </c>
      <c r="G462" s="31">
        <f t="shared" si="180"/>
        <v>44055</v>
      </c>
    </row>
    <row r="463" spans="1:12" x14ac:dyDescent="0.3">
      <c r="A463" s="31">
        <v>44059</v>
      </c>
      <c r="B463" s="30" t="s">
        <v>590</v>
      </c>
      <c r="C463" s="30">
        <v>39115</v>
      </c>
      <c r="D463" s="30">
        <v>1617</v>
      </c>
      <c r="E463" s="30">
        <v>53</v>
      </c>
      <c r="F463" s="31">
        <f t="shared" si="183"/>
        <v>44042</v>
      </c>
      <c r="G463" s="31">
        <f t="shared" si="180"/>
        <v>44055</v>
      </c>
    </row>
    <row r="464" spans="1:12" x14ac:dyDescent="0.3">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x14ac:dyDescent="0.3">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x14ac:dyDescent="0.3">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x14ac:dyDescent="0.3">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x14ac:dyDescent="0.3">
      <c r="A468" s="31">
        <v>44060</v>
      </c>
      <c r="B468" s="30" t="s">
        <v>585</v>
      </c>
      <c r="C468" s="30">
        <v>6940</v>
      </c>
      <c r="D468" s="30">
        <v>959</v>
      </c>
      <c r="E468" s="30">
        <v>551</v>
      </c>
      <c r="F468" s="31">
        <f t="shared" si="183"/>
        <v>44043</v>
      </c>
      <c r="G468" s="31">
        <f t="shared" si="180"/>
        <v>44056</v>
      </c>
    </row>
    <row r="469" spans="1:12" x14ac:dyDescent="0.3">
      <c r="A469" s="31">
        <v>44060</v>
      </c>
      <c r="B469" s="30" t="s">
        <v>590</v>
      </c>
      <c r="C469" s="30">
        <v>39174</v>
      </c>
      <c r="D469" s="30">
        <v>1614</v>
      </c>
      <c r="E469" s="30">
        <v>54</v>
      </c>
      <c r="F469" s="31">
        <f t="shared" si="183"/>
        <v>44043</v>
      </c>
      <c r="G469" s="31">
        <f t="shared" si="180"/>
        <v>44056</v>
      </c>
    </row>
    <row r="470" spans="1:12" x14ac:dyDescent="0.3">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x14ac:dyDescent="0.3">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x14ac:dyDescent="0.3">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x14ac:dyDescent="0.3">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x14ac:dyDescent="0.3">
      <c r="A474" s="31">
        <v>44061</v>
      </c>
      <c r="B474" s="30" t="s">
        <v>585</v>
      </c>
      <c r="C474" s="30">
        <v>6963</v>
      </c>
      <c r="D474" s="30">
        <v>962</v>
      </c>
      <c r="E474" s="30">
        <v>551</v>
      </c>
      <c r="F474" s="31">
        <f t="shared" si="183"/>
        <v>44044</v>
      </c>
      <c r="G474" s="31">
        <f t="shared" si="180"/>
        <v>44057</v>
      </c>
    </row>
    <row r="475" spans="1:12" x14ac:dyDescent="0.3">
      <c r="A475" s="31">
        <v>44061</v>
      </c>
      <c r="B475" s="30" t="s">
        <v>590</v>
      </c>
      <c r="C475" s="30">
        <v>39155</v>
      </c>
      <c r="D475" s="30">
        <v>1610</v>
      </c>
      <c r="E475" s="30">
        <v>53</v>
      </c>
      <c r="F475" s="31">
        <f t="shared" si="183"/>
        <v>44044</v>
      </c>
      <c r="G475" s="31">
        <f t="shared" si="180"/>
        <v>44057</v>
      </c>
    </row>
    <row r="476" spans="1:12" x14ac:dyDescent="0.3">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x14ac:dyDescent="0.3">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x14ac:dyDescent="0.3">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x14ac:dyDescent="0.3">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x14ac:dyDescent="0.3">
      <c r="A480" s="31">
        <v>44062</v>
      </c>
      <c r="B480" s="30" t="s">
        <v>585</v>
      </c>
      <c r="C480" s="30">
        <v>7002</v>
      </c>
      <c r="D480" s="30">
        <v>967</v>
      </c>
      <c r="E480" s="30">
        <v>553</v>
      </c>
      <c r="F480" s="31">
        <f t="shared" si="183"/>
        <v>44045</v>
      </c>
      <c r="G480" s="31">
        <f t="shared" si="180"/>
        <v>44058</v>
      </c>
    </row>
    <row r="481" spans="1:12" x14ac:dyDescent="0.3">
      <c r="A481" s="31">
        <v>44062</v>
      </c>
      <c r="B481" s="30" t="s">
        <v>590</v>
      </c>
      <c r="C481" s="30">
        <v>39129</v>
      </c>
      <c r="D481" s="30">
        <v>1612</v>
      </c>
      <c r="E481" s="30">
        <v>57</v>
      </c>
      <c r="F481" s="31">
        <f t="shared" si="183"/>
        <v>44045</v>
      </c>
      <c r="G481" s="31">
        <f t="shared" si="180"/>
        <v>44058</v>
      </c>
    </row>
    <row r="482" spans="1:12" x14ac:dyDescent="0.3">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x14ac:dyDescent="0.3">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x14ac:dyDescent="0.3">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x14ac:dyDescent="0.3">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x14ac:dyDescent="0.3">
      <c r="A486" s="31">
        <v>44063</v>
      </c>
      <c r="B486" s="30" t="s">
        <v>585</v>
      </c>
      <c r="C486" s="30">
        <v>7048</v>
      </c>
      <c r="D486" s="30">
        <v>965</v>
      </c>
      <c r="E486" s="30">
        <v>551</v>
      </c>
      <c r="F486" s="31">
        <f t="shared" si="183"/>
        <v>44046</v>
      </c>
      <c r="G486" s="31">
        <f t="shared" si="180"/>
        <v>44059</v>
      </c>
    </row>
    <row r="487" spans="1:12" x14ac:dyDescent="0.3">
      <c r="A487" s="31">
        <v>44063</v>
      </c>
      <c r="B487" s="30" t="s">
        <v>590</v>
      </c>
      <c r="C487" s="30">
        <v>39101</v>
      </c>
      <c r="D487" s="30">
        <v>1616</v>
      </c>
      <c r="E487" s="30">
        <v>60</v>
      </c>
      <c r="F487" s="31">
        <f t="shared" si="183"/>
        <v>44046</v>
      </c>
      <c r="G487" s="31">
        <f t="shared" si="180"/>
        <v>44059</v>
      </c>
    </row>
    <row r="488" spans="1:12" x14ac:dyDescent="0.3">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x14ac:dyDescent="0.3">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x14ac:dyDescent="0.3">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x14ac:dyDescent="0.3">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x14ac:dyDescent="0.3">
      <c r="A492" s="31">
        <v>44064</v>
      </c>
      <c r="B492" s="30" t="s">
        <v>585</v>
      </c>
      <c r="C492" s="30">
        <v>7087</v>
      </c>
      <c r="D492" s="30">
        <v>966</v>
      </c>
      <c r="E492" s="30">
        <v>551</v>
      </c>
      <c r="F492" s="31">
        <f t="shared" si="183"/>
        <v>44047</v>
      </c>
      <c r="G492" s="31">
        <f t="shared" si="180"/>
        <v>44060</v>
      </c>
    </row>
    <row r="493" spans="1:12" x14ac:dyDescent="0.3">
      <c r="A493" s="31">
        <v>44064</v>
      </c>
      <c r="B493" s="30" t="s">
        <v>590</v>
      </c>
      <c r="C493" s="30">
        <v>39207</v>
      </c>
      <c r="D493" s="30">
        <v>1613</v>
      </c>
      <c r="E493" s="30">
        <v>61</v>
      </c>
      <c r="F493" s="31">
        <f t="shared" si="183"/>
        <v>44047</v>
      </c>
      <c r="G493" s="31">
        <f t="shared" si="180"/>
        <v>44060</v>
      </c>
    </row>
    <row r="494" spans="1:12" x14ac:dyDescent="0.3">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x14ac:dyDescent="0.3">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x14ac:dyDescent="0.3">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x14ac:dyDescent="0.3">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x14ac:dyDescent="0.3">
      <c r="A498" s="31">
        <v>44065</v>
      </c>
      <c r="B498" s="30" t="s">
        <v>585</v>
      </c>
      <c r="C498" s="30">
        <v>7101</v>
      </c>
      <c r="D498" s="30">
        <v>969</v>
      </c>
      <c r="E498" s="30">
        <v>554</v>
      </c>
      <c r="F498" s="31">
        <f t="shared" si="183"/>
        <v>44048</v>
      </c>
      <c r="G498" s="31">
        <f t="shared" si="180"/>
        <v>44061</v>
      </c>
    </row>
    <row r="499" spans="1:12" x14ac:dyDescent="0.3">
      <c r="A499" s="31">
        <v>44065</v>
      </c>
      <c r="B499" s="30" t="s">
        <v>590</v>
      </c>
      <c r="C499" s="30">
        <v>39197</v>
      </c>
      <c r="D499" s="30">
        <v>1614</v>
      </c>
      <c r="E499" s="30">
        <v>61</v>
      </c>
      <c r="F499" s="31">
        <f t="shared" si="183"/>
        <v>44048</v>
      </c>
      <c r="G499" s="31">
        <f t="shared" si="180"/>
        <v>44061</v>
      </c>
    </row>
    <row r="500" spans="1:12" x14ac:dyDescent="0.3">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x14ac:dyDescent="0.3">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x14ac:dyDescent="0.3">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x14ac:dyDescent="0.3">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x14ac:dyDescent="0.3">
      <c r="A504" s="31">
        <v>44067</v>
      </c>
      <c r="B504" s="30" t="s">
        <v>585</v>
      </c>
      <c r="C504" s="30">
        <v>7146</v>
      </c>
      <c r="D504" s="30">
        <v>971</v>
      </c>
      <c r="E504" s="30">
        <v>559</v>
      </c>
      <c r="F504" s="31">
        <f t="shared" si="183"/>
        <v>44050</v>
      </c>
      <c r="G504" s="31">
        <f t="shared" si="180"/>
        <v>44063</v>
      </c>
    </row>
    <row r="505" spans="1:12" x14ac:dyDescent="0.3">
      <c r="A505" s="31">
        <v>44067</v>
      </c>
      <c r="B505" s="30" t="s">
        <v>590</v>
      </c>
      <c r="C505" s="30">
        <v>39395</v>
      </c>
      <c r="D505" s="30">
        <v>1605</v>
      </c>
      <c r="E505" s="30">
        <v>54</v>
      </c>
      <c r="F505" s="31">
        <f t="shared" si="183"/>
        <v>44050</v>
      </c>
      <c r="G505" s="31">
        <f t="shared" si="180"/>
        <v>44063</v>
      </c>
    </row>
    <row r="506" spans="1:12" x14ac:dyDescent="0.3">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x14ac:dyDescent="0.3">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x14ac:dyDescent="0.3">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x14ac:dyDescent="0.3">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x14ac:dyDescent="0.3">
      <c r="A510" s="31">
        <v>44068</v>
      </c>
      <c r="B510" s="30" t="s">
        <v>585</v>
      </c>
      <c r="C510" s="30">
        <v>7179</v>
      </c>
      <c r="D510" s="30">
        <v>972</v>
      </c>
      <c r="E510" s="30">
        <v>559</v>
      </c>
      <c r="F510" s="31">
        <f t="shared" si="183"/>
        <v>44051</v>
      </c>
      <c r="G510" s="31">
        <f t="shared" si="180"/>
        <v>44064</v>
      </c>
    </row>
    <row r="511" spans="1:12" x14ac:dyDescent="0.3">
      <c r="A511" s="31">
        <v>44068</v>
      </c>
      <c r="B511" s="30" t="s">
        <v>590</v>
      </c>
      <c r="C511" s="30">
        <v>39551</v>
      </c>
      <c r="D511" s="30">
        <v>1605</v>
      </c>
      <c r="E511" s="30">
        <v>55</v>
      </c>
      <c r="F511" s="31">
        <f t="shared" si="183"/>
        <v>44051</v>
      </c>
      <c r="G511" s="31">
        <f t="shared" si="180"/>
        <v>44064</v>
      </c>
    </row>
    <row r="512" spans="1:12" x14ac:dyDescent="0.3">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x14ac:dyDescent="0.3">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x14ac:dyDescent="0.3">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x14ac:dyDescent="0.3">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x14ac:dyDescent="0.3">
      <c r="A516" s="31">
        <v>44069</v>
      </c>
      <c r="B516" s="30" t="s">
        <v>585</v>
      </c>
      <c r="C516" s="30">
        <v>7222</v>
      </c>
      <c r="D516" s="30">
        <v>977</v>
      </c>
      <c r="E516" s="30">
        <v>563</v>
      </c>
      <c r="F516" s="31">
        <f t="shared" si="183"/>
        <v>44052</v>
      </c>
      <c r="G516" s="31">
        <f t="shared" si="206"/>
        <v>44065</v>
      </c>
    </row>
    <row r="517" spans="1:12" x14ac:dyDescent="0.3">
      <c r="A517" s="31">
        <v>44069</v>
      </c>
      <c r="B517" s="30" t="s">
        <v>590</v>
      </c>
      <c r="C517" s="30">
        <v>39506</v>
      </c>
      <c r="D517" s="30">
        <v>1602</v>
      </c>
      <c r="E517" s="30">
        <v>56</v>
      </c>
      <c r="F517" s="31">
        <f t="shared" si="183"/>
        <v>44052</v>
      </c>
      <c r="G517" s="31">
        <f t="shared" si="206"/>
        <v>44065</v>
      </c>
    </row>
    <row r="518" spans="1:12" x14ac:dyDescent="0.3">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x14ac:dyDescent="0.3">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x14ac:dyDescent="0.3">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x14ac:dyDescent="0.3">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x14ac:dyDescent="0.3">
      <c r="A522" s="31">
        <v>44070</v>
      </c>
      <c r="B522" s="30" t="s">
        <v>585</v>
      </c>
      <c r="C522" s="30">
        <v>7268</v>
      </c>
      <c r="D522" s="30">
        <v>979</v>
      </c>
      <c r="E522" s="30">
        <v>565</v>
      </c>
      <c r="F522" s="31">
        <f t="shared" si="209"/>
        <v>44053</v>
      </c>
      <c r="G522" s="31">
        <f t="shared" si="206"/>
        <v>44066</v>
      </c>
    </row>
    <row r="523" spans="1:12" x14ac:dyDescent="0.3">
      <c r="A523" s="31">
        <v>44070</v>
      </c>
      <c r="B523" s="30" t="s">
        <v>590</v>
      </c>
      <c r="C523" s="30">
        <v>39482</v>
      </c>
      <c r="D523" s="30">
        <v>1602</v>
      </c>
      <c r="E523" s="30">
        <v>54</v>
      </c>
      <c r="F523" s="31">
        <f t="shared" si="209"/>
        <v>44053</v>
      </c>
      <c r="G523" s="31">
        <f t="shared" si="206"/>
        <v>44066</v>
      </c>
    </row>
    <row r="524" spans="1:12" x14ac:dyDescent="0.3">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x14ac:dyDescent="0.3">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x14ac:dyDescent="0.3">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x14ac:dyDescent="0.3">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x14ac:dyDescent="0.3">
      <c r="A528" s="31">
        <v>44071</v>
      </c>
      <c r="B528" s="30" t="s">
        <v>585</v>
      </c>
      <c r="C528" s="30">
        <v>7331</v>
      </c>
      <c r="D528" s="30">
        <v>979</v>
      </c>
      <c r="E528" s="30">
        <v>567</v>
      </c>
      <c r="F528" s="31">
        <f t="shared" si="209"/>
        <v>44054</v>
      </c>
      <c r="G528" s="31">
        <f t="shared" si="206"/>
        <v>44067</v>
      </c>
    </row>
    <row r="529" spans="1:12" x14ac:dyDescent="0.3">
      <c r="A529" s="31">
        <v>44071</v>
      </c>
      <c r="B529" s="30" t="s">
        <v>590</v>
      </c>
      <c r="C529" s="30">
        <v>39527</v>
      </c>
      <c r="D529" s="30">
        <v>1601</v>
      </c>
      <c r="E529" s="30">
        <v>55</v>
      </c>
      <c r="F529" s="31">
        <f t="shared" si="209"/>
        <v>44054</v>
      </c>
      <c r="G529" s="31">
        <f t="shared" si="206"/>
        <v>44067</v>
      </c>
    </row>
    <row r="530" spans="1:12" x14ac:dyDescent="0.3">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x14ac:dyDescent="0.3">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x14ac:dyDescent="0.3">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x14ac:dyDescent="0.3">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x14ac:dyDescent="0.3">
      <c r="A534" s="31">
        <v>44072</v>
      </c>
      <c r="B534" s="30" t="s">
        <v>585</v>
      </c>
      <c r="C534" s="30">
        <v>7373</v>
      </c>
      <c r="D534" s="30">
        <v>981</v>
      </c>
      <c r="E534" s="30">
        <v>567</v>
      </c>
      <c r="F534" s="31">
        <f t="shared" si="209"/>
        <v>44055</v>
      </c>
      <c r="G534" s="31">
        <f t="shared" si="206"/>
        <v>44068</v>
      </c>
    </row>
    <row r="535" spans="1:12" x14ac:dyDescent="0.3">
      <c r="A535" s="31">
        <v>44072</v>
      </c>
      <c r="B535" s="30" t="s">
        <v>590</v>
      </c>
      <c r="C535" s="30">
        <v>39647</v>
      </c>
      <c r="D535" s="30">
        <v>1602</v>
      </c>
      <c r="E535" s="30">
        <v>55</v>
      </c>
      <c r="F535" s="31">
        <f t="shared" si="209"/>
        <v>44055</v>
      </c>
      <c r="G535" s="31">
        <f t="shared" si="206"/>
        <v>44068</v>
      </c>
    </row>
    <row r="536" spans="1:12" x14ac:dyDescent="0.3">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x14ac:dyDescent="0.3">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x14ac:dyDescent="0.3">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x14ac:dyDescent="0.3">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x14ac:dyDescent="0.3">
      <c r="A540" s="31">
        <v>44073</v>
      </c>
      <c r="B540" s="30" t="s">
        <v>585</v>
      </c>
      <c r="C540" s="30">
        <v>7391</v>
      </c>
      <c r="D540" s="30">
        <v>982</v>
      </c>
      <c r="E540" s="30">
        <v>569</v>
      </c>
      <c r="F540" s="31">
        <f t="shared" si="209"/>
        <v>44056</v>
      </c>
      <c r="G540" s="31">
        <f t="shared" si="206"/>
        <v>44069</v>
      </c>
    </row>
    <row r="541" spans="1:12" x14ac:dyDescent="0.3">
      <c r="A541" s="31">
        <v>44073</v>
      </c>
      <c r="B541" s="30" t="s">
        <v>590</v>
      </c>
      <c r="C541" s="30">
        <v>39682</v>
      </c>
      <c r="D541" s="30">
        <v>1601</v>
      </c>
      <c r="E541" s="30">
        <v>56</v>
      </c>
      <c r="F541" s="31">
        <f t="shared" si="209"/>
        <v>44056</v>
      </c>
      <c r="G541" s="31">
        <f t="shared" si="206"/>
        <v>44069</v>
      </c>
    </row>
    <row r="542" spans="1:12" x14ac:dyDescent="0.3">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x14ac:dyDescent="0.3">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x14ac:dyDescent="0.3">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x14ac:dyDescent="0.3">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x14ac:dyDescent="0.3">
      <c r="A546" s="31">
        <v>44074</v>
      </c>
      <c r="B546" s="30" t="s">
        <v>585</v>
      </c>
      <c r="C546" s="30">
        <v>7406</v>
      </c>
      <c r="D546" s="30">
        <v>983</v>
      </c>
      <c r="E546" s="30">
        <v>569</v>
      </c>
      <c r="F546" s="31">
        <f t="shared" si="209"/>
        <v>44057</v>
      </c>
      <c r="G546" s="31">
        <f t="shared" si="206"/>
        <v>44070</v>
      </c>
    </row>
    <row r="547" spans="1:12" x14ac:dyDescent="0.3">
      <c r="A547" s="31">
        <v>44074</v>
      </c>
      <c r="B547" s="30" t="s">
        <v>590</v>
      </c>
      <c r="C547" s="30">
        <v>39807</v>
      </c>
      <c r="D547" s="30">
        <v>1601</v>
      </c>
      <c r="E547" s="30">
        <v>57</v>
      </c>
      <c r="F547" s="31">
        <f t="shared" si="209"/>
        <v>44057</v>
      </c>
      <c r="G547" s="31">
        <f t="shared" si="206"/>
        <v>44070</v>
      </c>
    </row>
    <row r="548" spans="1:12" x14ac:dyDescent="0.3">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x14ac:dyDescent="0.3">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x14ac:dyDescent="0.3">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x14ac:dyDescent="0.3">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x14ac:dyDescent="0.3">
      <c r="A552" s="31">
        <v>44075</v>
      </c>
      <c r="B552" s="30" t="s">
        <v>585</v>
      </c>
      <c r="C552" s="30">
        <v>7444</v>
      </c>
      <c r="D552" s="30">
        <v>987</v>
      </c>
      <c r="E552" s="30">
        <v>570</v>
      </c>
      <c r="F552" s="31">
        <f t="shared" si="209"/>
        <v>44058</v>
      </c>
      <c r="G552" s="31">
        <f t="shared" si="206"/>
        <v>44071</v>
      </c>
    </row>
    <row r="553" spans="1:12" x14ac:dyDescent="0.3">
      <c r="A553" s="31">
        <v>44075</v>
      </c>
      <c r="B553" s="30" t="s">
        <v>590</v>
      </c>
      <c r="C553" s="30">
        <v>39770</v>
      </c>
      <c r="D553" s="30">
        <v>1598</v>
      </c>
      <c r="E553" s="30">
        <v>57</v>
      </c>
      <c r="F553" s="31">
        <f t="shared" si="209"/>
        <v>44058</v>
      </c>
      <c r="G553" s="31">
        <f t="shared" si="206"/>
        <v>44071</v>
      </c>
    </row>
    <row r="554" spans="1:12" x14ac:dyDescent="0.3">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x14ac:dyDescent="0.3">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x14ac:dyDescent="0.3">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x14ac:dyDescent="0.3">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x14ac:dyDescent="0.3">
      <c r="A558" s="31">
        <v>44076</v>
      </c>
      <c r="B558" s="30" t="s">
        <v>585</v>
      </c>
      <c r="C558" s="30">
        <v>7323</v>
      </c>
      <c r="D558" s="30">
        <v>985</v>
      </c>
      <c r="E558" s="30">
        <v>571</v>
      </c>
      <c r="F558" s="31">
        <f t="shared" si="209"/>
        <v>44059</v>
      </c>
      <c r="G558" s="31">
        <f t="shared" si="206"/>
        <v>44072</v>
      </c>
    </row>
    <row r="559" spans="1:12" x14ac:dyDescent="0.3">
      <c r="A559" s="31">
        <v>44076</v>
      </c>
      <c r="B559" s="30" t="s">
        <v>590</v>
      </c>
      <c r="C559" s="30">
        <v>35099</v>
      </c>
      <c r="D559" s="30">
        <v>1575</v>
      </c>
      <c r="E559" s="30">
        <v>57</v>
      </c>
      <c r="F559" s="31">
        <f t="shared" si="209"/>
        <v>44059</v>
      </c>
      <c r="G559" s="31">
        <f t="shared" si="206"/>
        <v>44072</v>
      </c>
    </row>
    <row r="560" spans="1:12" x14ac:dyDescent="0.3">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x14ac:dyDescent="0.3">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x14ac:dyDescent="0.3">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x14ac:dyDescent="0.3">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x14ac:dyDescent="0.3">
      <c r="A564" s="31">
        <v>44077</v>
      </c>
      <c r="B564" s="30" t="s">
        <v>585</v>
      </c>
      <c r="C564" s="30">
        <v>7377</v>
      </c>
      <c r="D564" s="30">
        <v>989</v>
      </c>
      <c r="E564" s="30">
        <v>570</v>
      </c>
      <c r="F564" s="31">
        <f t="shared" si="209"/>
        <v>44060</v>
      </c>
      <c r="G564" s="31">
        <f t="shared" si="206"/>
        <v>44073</v>
      </c>
    </row>
    <row r="565" spans="1:12" x14ac:dyDescent="0.3">
      <c r="A565" s="31">
        <v>44077</v>
      </c>
      <c r="B565" s="30" t="s">
        <v>590</v>
      </c>
      <c r="C565" s="30">
        <v>35103</v>
      </c>
      <c r="D565" s="30">
        <v>1572</v>
      </c>
      <c r="E565" s="30">
        <v>54</v>
      </c>
      <c r="F565" s="31">
        <f t="shared" si="209"/>
        <v>44060</v>
      </c>
      <c r="G565" s="31">
        <f t="shared" si="206"/>
        <v>44073</v>
      </c>
    </row>
    <row r="566" spans="1:12" x14ac:dyDescent="0.3">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x14ac:dyDescent="0.3">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x14ac:dyDescent="0.3">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x14ac:dyDescent="0.3">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x14ac:dyDescent="0.3">
      <c r="A570" s="31">
        <v>44078</v>
      </c>
      <c r="B570" s="30" t="s">
        <v>585</v>
      </c>
      <c r="C570" s="30">
        <v>7404</v>
      </c>
      <c r="D570" s="30">
        <v>987</v>
      </c>
      <c r="E570" s="30">
        <v>571</v>
      </c>
      <c r="F570" s="31">
        <f t="shared" si="209"/>
        <v>44061</v>
      </c>
      <c r="G570" s="31">
        <f t="shared" si="206"/>
        <v>44074</v>
      </c>
    </row>
    <row r="571" spans="1:12" x14ac:dyDescent="0.3">
      <c r="A571" s="31">
        <v>44078</v>
      </c>
      <c r="B571" s="30" t="s">
        <v>590</v>
      </c>
      <c r="C571" s="30">
        <v>35033</v>
      </c>
      <c r="D571" s="30">
        <v>1564</v>
      </c>
      <c r="E571" s="30">
        <v>56</v>
      </c>
      <c r="F571" s="31">
        <f t="shared" si="209"/>
        <v>44061</v>
      </c>
      <c r="G571" s="31">
        <f t="shared" si="206"/>
        <v>44074</v>
      </c>
    </row>
    <row r="572" spans="1:12" x14ac:dyDescent="0.3">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x14ac:dyDescent="0.3">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x14ac:dyDescent="0.3">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x14ac:dyDescent="0.3">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x14ac:dyDescent="0.3">
      <c r="A576" s="31">
        <v>44079</v>
      </c>
      <c r="B576" s="30" t="s">
        <v>585</v>
      </c>
      <c r="C576" s="30">
        <v>7449</v>
      </c>
      <c r="D576" s="30">
        <v>990</v>
      </c>
      <c r="E576" s="30">
        <v>570</v>
      </c>
      <c r="F576" s="31">
        <f t="shared" si="209"/>
        <v>44062</v>
      </c>
      <c r="G576" s="31">
        <f t="shared" si="206"/>
        <v>44075</v>
      </c>
    </row>
    <row r="577" spans="1:12" x14ac:dyDescent="0.3">
      <c r="A577" s="31">
        <v>44079</v>
      </c>
      <c r="B577" s="30" t="s">
        <v>590</v>
      </c>
      <c r="C577" s="30">
        <v>35123</v>
      </c>
      <c r="D577" s="30">
        <v>1562</v>
      </c>
      <c r="E577" s="30">
        <v>54</v>
      </c>
      <c r="F577" s="31">
        <f t="shared" si="209"/>
        <v>44062</v>
      </c>
      <c r="G577" s="31">
        <f t="shared" si="206"/>
        <v>44075</v>
      </c>
    </row>
    <row r="578" spans="1:12" x14ac:dyDescent="0.3">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x14ac:dyDescent="0.3">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x14ac:dyDescent="0.3">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x14ac:dyDescent="0.3">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x14ac:dyDescent="0.3">
      <c r="A582" s="31">
        <v>44080</v>
      </c>
      <c r="B582" s="30" t="s">
        <v>585</v>
      </c>
      <c r="C582" s="30">
        <v>7486</v>
      </c>
      <c r="D582" s="30">
        <v>993</v>
      </c>
      <c r="E582" s="30">
        <v>572</v>
      </c>
      <c r="F582" s="31">
        <f t="shared" si="209"/>
        <v>44063</v>
      </c>
      <c r="G582" s="31">
        <f t="shared" si="232"/>
        <v>44076</v>
      </c>
    </row>
    <row r="583" spans="1:12" x14ac:dyDescent="0.3">
      <c r="A583" s="31">
        <v>44080</v>
      </c>
      <c r="B583" s="30" t="s">
        <v>590</v>
      </c>
      <c r="C583" s="30">
        <v>35196</v>
      </c>
      <c r="D583" s="30">
        <v>1563</v>
      </c>
      <c r="E583" s="30">
        <v>54</v>
      </c>
      <c r="F583" s="31">
        <f t="shared" ref="F583:F646" si="233">A583-17</f>
        <v>44063</v>
      </c>
      <c r="G583" s="31">
        <f t="shared" si="232"/>
        <v>44076</v>
      </c>
    </row>
    <row r="584" spans="1:12" x14ac:dyDescent="0.3">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x14ac:dyDescent="0.3">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x14ac:dyDescent="0.3">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x14ac:dyDescent="0.3">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x14ac:dyDescent="0.3">
      <c r="A588" s="31">
        <v>44081</v>
      </c>
      <c r="B588" s="30" t="s">
        <v>585</v>
      </c>
      <c r="C588" s="30">
        <v>7503</v>
      </c>
      <c r="D588" s="30">
        <v>995</v>
      </c>
      <c r="E588" s="30">
        <v>572</v>
      </c>
      <c r="F588" s="31">
        <f t="shared" si="233"/>
        <v>44064</v>
      </c>
      <c r="G588" s="31">
        <f t="shared" si="232"/>
        <v>44077</v>
      </c>
    </row>
    <row r="589" spans="1:12" x14ac:dyDescent="0.3">
      <c r="A589" s="31">
        <v>44081</v>
      </c>
      <c r="B589" s="30" t="s">
        <v>590</v>
      </c>
      <c r="C589" s="30">
        <v>35301</v>
      </c>
      <c r="D589" s="30">
        <v>1562</v>
      </c>
      <c r="E589" s="30">
        <v>55</v>
      </c>
      <c r="F589" s="31">
        <f t="shared" si="233"/>
        <v>44064</v>
      </c>
      <c r="G589" s="31">
        <f t="shared" si="232"/>
        <v>44077</v>
      </c>
    </row>
    <row r="590" spans="1:12" x14ac:dyDescent="0.3">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x14ac:dyDescent="0.3">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x14ac:dyDescent="0.3">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x14ac:dyDescent="0.3">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x14ac:dyDescent="0.3">
      <c r="A594" s="31">
        <v>44082</v>
      </c>
      <c r="B594" s="30" t="s">
        <v>585</v>
      </c>
      <c r="C594" s="30">
        <v>7516</v>
      </c>
      <c r="D594" s="30">
        <v>995</v>
      </c>
      <c r="E594" s="30">
        <v>574</v>
      </c>
      <c r="F594" s="31">
        <f t="shared" si="233"/>
        <v>44065</v>
      </c>
      <c r="G594" s="31">
        <f t="shared" si="232"/>
        <v>44078</v>
      </c>
    </row>
    <row r="595" spans="1:12" x14ac:dyDescent="0.3">
      <c r="A595" s="31">
        <v>44082</v>
      </c>
      <c r="B595" s="30" t="s">
        <v>590</v>
      </c>
      <c r="C595" s="30">
        <v>35246</v>
      </c>
      <c r="D595" s="30">
        <v>1561</v>
      </c>
      <c r="E595" s="30">
        <v>54</v>
      </c>
      <c r="F595" s="31">
        <f t="shared" si="233"/>
        <v>44065</v>
      </c>
      <c r="G595" s="31">
        <f t="shared" si="232"/>
        <v>44078</v>
      </c>
    </row>
    <row r="596" spans="1:12" x14ac:dyDescent="0.3">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x14ac:dyDescent="0.3">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x14ac:dyDescent="0.3">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x14ac:dyDescent="0.3">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x14ac:dyDescent="0.3">
      <c r="A600" s="31">
        <v>44083</v>
      </c>
      <c r="B600" s="30" t="s">
        <v>585</v>
      </c>
      <c r="C600" s="30">
        <v>7549</v>
      </c>
      <c r="D600" s="30">
        <v>995</v>
      </c>
      <c r="E600" s="30">
        <v>574</v>
      </c>
      <c r="F600" s="31">
        <f t="shared" si="233"/>
        <v>44066</v>
      </c>
      <c r="G600" s="31">
        <f t="shared" si="232"/>
        <v>44079</v>
      </c>
    </row>
    <row r="601" spans="1:12" x14ac:dyDescent="0.3">
      <c r="A601" s="31">
        <v>44083</v>
      </c>
      <c r="B601" s="30" t="s">
        <v>590</v>
      </c>
      <c r="C601" s="30">
        <v>35152</v>
      </c>
      <c r="D601" s="30">
        <v>1558</v>
      </c>
      <c r="E601" s="30">
        <v>56</v>
      </c>
      <c r="F601" s="31">
        <f t="shared" si="233"/>
        <v>44066</v>
      </c>
      <c r="G601" s="31">
        <f t="shared" si="232"/>
        <v>44079</v>
      </c>
    </row>
    <row r="602" spans="1:12" x14ac:dyDescent="0.3">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x14ac:dyDescent="0.3">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x14ac:dyDescent="0.3">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x14ac:dyDescent="0.3">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x14ac:dyDescent="0.3">
      <c r="A606" s="31">
        <v>44084</v>
      </c>
      <c r="B606" s="30" t="s">
        <v>585</v>
      </c>
      <c r="C606" s="30">
        <v>7597</v>
      </c>
      <c r="D606" s="30">
        <v>994</v>
      </c>
      <c r="E606" s="30">
        <v>576</v>
      </c>
      <c r="F606" s="31">
        <f t="shared" si="233"/>
        <v>44067</v>
      </c>
      <c r="G606" s="31">
        <f t="shared" si="232"/>
        <v>44080</v>
      </c>
    </row>
    <row r="607" spans="1:12" x14ac:dyDescent="0.3">
      <c r="A607" s="31">
        <v>44084</v>
      </c>
      <c r="B607" s="30" t="s">
        <v>590</v>
      </c>
      <c r="C607" s="30">
        <v>35210</v>
      </c>
      <c r="D607" s="30">
        <v>1563</v>
      </c>
      <c r="E607" s="30">
        <v>59</v>
      </c>
      <c r="F607" s="31">
        <f t="shared" si="233"/>
        <v>44067</v>
      </c>
      <c r="G607" s="31">
        <f t="shared" si="232"/>
        <v>44080</v>
      </c>
    </row>
    <row r="608" spans="1:12" x14ac:dyDescent="0.3">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x14ac:dyDescent="0.3">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x14ac:dyDescent="0.3">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x14ac:dyDescent="0.3">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x14ac:dyDescent="0.3">
      <c r="A612" s="31">
        <v>44085</v>
      </c>
      <c r="B612" s="30" t="s">
        <v>585</v>
      </c>
      <c r="C612" s="30">
        <v>7650</v>
      </c>
      <c r="D612" s="30">
        <v>997</v>
      </c>
      <c r="E612" s="30">
        <v>578</v>
      </c>
      <c r="F612" s="31">
        <f t="shared" si="233"/>
        <v>44068</v>
      </c>
      <c r="G612" s="31">
        <f t="shared" si="232"/>
        <v>44081</v>
      </c>
    </row>
    <row r="613" spans="1:12" x14ac:dyDescent="0.3">
      <c r="A613" s="31">
        <v>44085</v>
      </c>
      <c r="B613" s="30" t="s">
        <v>590</v>
      </c>
      <c r="C613" s="30">
        <v>35273</v>
      </c>
      <c r="D613" s="30">
        <v>1563</v>
      </c>
      <c r="E613" s="30">
        <v>62</v>
      </c>
      <c r="F613" s="31">
        <f t="shared" si="233"/>
        <v>44068</v>
      </c>
      <c r="G613" s="31">
        <f t="shared" si="232"/>
        <v>44081</v>
      </c>
    </row>
    <row r="614" spans="1:12" x14ac:dyDescent="0.3">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x14ac:dyDescent="0.3">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x14ac:dyDescent="0.3">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x14ac:dyDescent="0.3">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x14ac:dyDescent="0.3">
      <c r="A618" s="31">
        <v>44086</v>
      </c>
      <c r="B618" s="30" t="s">
        <v>585</v>
      </c>
      <c r="C618" s="30">
        <v>7732</v>
      </c>
      <c r="D618" s="30">
        <v>1001</v>
      </c>
      <c r="E618" s="30">
        <v>581</v>
      </c>
      <c r="F618" s="31">
        <f t="shared" si="233"/>
        <v>44069</v>
      </c>
      <c r="G618" s="31">
        <f t="shared" si="232"/>
        <v>44082</v>
      </c>
    </row>
    <row r="619" spans="1:12" x14ac:dyDescent="0.3">
      <c r="A619" s="31">
        <v>44086</v>
      </c>
      <c r="B619" s="30" t="s">
        <v>590</v>
      </c>
      <c r="C619" s="30">
        <v>35359</v>
      </c>
      <c r="D619" s="30">
        <v>1557</v>
      </c>
      <c r="E619" s="30">
        <v>55</v>
      </c>
      <c r="F619" s="31">
        <f t="shared" si="233"/>
        <v>44069</v>
      </c>
      <c r="G619" s="31">
        <f t="shared" si="232"/>
        <v>44082</v>
      </c>
    </row>
    <row r="620" spans="1:12" x14ac:dyDescent="0.3">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x14ac:dyDescent="0.3">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x14ac:dyDescent="0.3">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x14ac:dyDescent="0.3">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x14ac:dyDescent="0.3">
      <c r="A624" s="31">
        <v>44087</v>
      </c>
      <c r="B624" s="30" t="s">
        <v>585</v>
      </c>
      <c r="C624" s="30">
        <v>7753</v>
      </c>
      <c r="D624" s="30">
        <v>1000</v>
      </c>
      <c r="E624" s="30">
        <v>582</v>
      </c>
      <c r="F624" s="31">
        <f t="shared" si="233"/>
        <v>44070</v>
      </c>
      <c r="G624" s="31">
        <f t="shared" si="232"/>
        <v>44083</v>
      </c>
    </row>
    <row r="625" spans="1:12" x14ac:dyDescent="0.3">
      <c r="A625" s="31">
        <v>44087</v>
      </c>
      <c r="B625" s="30" t="s">
        <v>590</v>
      </c>
      <c r="C625" s="30">
        <v>35391</v>
      </c>
      <c r="D625" s="30">
        <v>1556</v>
      </c>
      <c r="E625" s="30">
        <v>55</v>
      </c>
      <c r="F625" s="31">
        <f t="shared" si="233"/>
        <v>44070</v>
      </c>
      <c r="G625" s="31">
        <f t="shared" si="232"/>
        <v>44083</v>
      </c>
    </row>
    <row r="626" spans="1:12" x14ac:dyDescent="0.3">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x14ac:dyDescent="0.3">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x14ac:dyDescent="0.3">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x14ac:dyDescent="0.3">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x14ac:dyDescent="0.3">
      <c r="A630" s="31">
        <v>44088</v>
      </c>
      <c r="B630" s="30" t="s">
        <v>585</v>
      </c>
      <c r="C630" s="30">
        <v>7764</v>
      </c>
      <c r="D630" s="30">
        <v>1005</v>
      </c>
      <c r="E630" s="30">
        <v>584</v>
      </c>
      <c r="F630" s="31">
        <f t="shared" si="233"/>
        <v>44071</v>
      </c>
      <c r="G630" s="31">
        <f t="shared" si="232"/>
        <v>44084</v>
      </c>
    </row>
    <row r="631" spans="1:12" x14ac:dyDescent="0.3">
      <c r="A631" s="31">
        <v>44088</v>
      </c>
      <c r="B631" s="30" t="s">
        <v>590</v>
      </c>
      <c r="C631" s="30">
        <v>35491</v>
      </c>
      <c r="D631" s="30">
        <v>1555</v>
      </c>
      <c r="E631" s="30">
        <v>55</v>
      </c>
      <c r="F631" s="31">
        <f t="shared" si="233"/>
        <v>44071</v>
      </c>
      <c r="G631" s="31">
        <f t="shared" si="232"/>
        <v>44084</v>
      </c>
    </row>
    <row r="632" spans="1:12" x14ac:dyDescent="0.3">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x14ac:dyDescent="0.3">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x14ac:dyDescent="0.3">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x14ac:dyDescent="0.3">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x14ac:dyDescent="0.3">
      <c r="A636" s="31">
        <v>44089</v>
      </c>
      <c r="B636" s="30" t="s">
        <v>585</v>
      </c>
      <c r="C636" s="30">
        <v>7774</v>
      </c>
      <c r="D636" s="30">
        <v>1005</v>
      </c>
      <c r="E636" s="30">
        <v>586</v>
      </c>
      <c r="F636" s="31">
        <f t="shared" si="233"/>
        <v>44072</v>
      </c>
      <c r="G636" s="31">
        <f t="shared" si="232"/>
        <v>44085</v>
      </c>
    </row>
    <row r="637" spans="1:12" x14ac:dyDescent="0.3">
      <c r="A637" s="31">
        <v>44089</v>
      </c>
      <c r="B637" s="30" t="s">
        <v>590</v>
      </c>
      <c r="C637" s="30">
        <v>35520</v>
      </c>
      <c r="D637" s="30">
        <v>1554</v>
      </c>
      <c r="E637" s="30">
        <v>54</v>
      </c>
      <c r="F637" s="31">
        <f t="shared" si="233"/>
        <v>44072</v>
      </c>
      <c r="G637" s="31">
        <f t="shared" si="232"/>
        <v>44085</v>
      </c>
    </row>
    <row r="638" spans="1:12" x14ac:dyDescent="0.3">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x14ac:dyDescent="0.3">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x14ac:dyDescent="0.3">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x14ac:dyDescent="0.3">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x14ac:dyDescent="0.3">
      <c r="A642" s="31">
        <v>44090</v>
      </c>
      <c r="B642" s="30" t="s">
        <v>585</v>
      </c>
      <c r="C642" s="30">
        <v>7832</v>
      </c>
      <c r="D642" s="30">
        <v>1006</v>
      </c>
      <c r="E642" s="30">
        <v>587</v>
      </c>
      <c r="F642" s="31">
        <f t="shared" si="233"/>
        <v>44073</v>
      </c>
      <c r="G642" s="31">
        <f t="shared" si="232"/>
        <v>44086</v>
      </c>
    </row>
    <row r="643" spans="1:12" x14ac:dyDescent="0.3">
      <c r="A643" s="31">
        <v>44090</v>
      </c>
      <c r="B643" s="30" t="s">
        <v>590</v>
      </c>
      <c r="C643" s="30">
        <v>35405</v>
      </c>
      <c r="D643" s="30">
        <v>1556</v>
      </c>
      <c r="E643" s="30">
        <v>54</v>
      </c>
      <c r="F643" s="31">
        <f t="shared" si="233"/>
        <v>44073</v>
      </c>
      <c r="G643" s="31">
        <f t="shared" ref="G643:G706" si="256">A643-4</f>
        <v>44086</v>
      </c>
    </row>
    <row r="644" spans="1:12" x14ac:dyDescent="0.3">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x14ac:dyDescent="0.3">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x14ac:dyDescent="0.3">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x14ac:dyDescent="0.3">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x14ac:dyDescent="0.3">
      <c r="A648" s="31">
        <v>44091</v>
      </c>
      <c r="B648" s="30" t="s">
        <v>585</v>
      </c>
      <c r="C648" s="30">
        <v>7872</v>
      </c>
      <c r="D648" s="30">
        <v>1006</v>
      </c>
      <c r="E648" s="30">
        <v>587</v>
      </c>
      <c r="F648" s="31">
        <f t="shared" si="259"/>
        <v>44074</v>
      </c>
      <c r="G648" s="31">
        <f t="shared" si="256"/>
        <v>44087</v>
      </c>
    </row>
    <row r="649" spans="1:12" x14ac:dyDescent="0.3">
      <c r="A649" s="31">
        <v>44091</v>
      </c>
      <c r="B649" s="30" t="s">
        <v>590</v>
      </c>
      <c r="C649" s="30">
        <v>35460</v>
      </c>
      <c r="D649" s="30">
        <v>1552</v>
      </c>
      <c r="E649" s="30">
        <v>53</v>
      </c>
      <c r="F649" s="31">
        <f t="shared" si="259"/>
        <v>44074</v>
      </c>
      <c r="G649" s="31">
        <f t="shared" si="256"/>
        <v>44087</v>
      </c>
    </row>
    <row r="650" spans="1:12" x14ac:dyDescent="0.3">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x14ac:dyDescent="0.3">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x14ac:dyDescent="0.3">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x14ac:dyDescent="0.3">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x14ac:dyDescent="0.3">
      <c r="A654" s="31">
        <v>44092</v>
      </c>
      <c r="B654" s="30" t="s">
        <v>585</v>
      </c>
      <c r="C654" s="30">
        <v>7900</v>
      </c>
      <c r="D654" s="30">
        <v>1005</v>
      </c>
      <c r="E654" s="30">
        <v>587</v>
      </c>
      <c r="F654" s="31">
        <f t="shared" si="259"/>
        <v>44075</v>
      </c>
      <c r="G654" s="31">
        <f t="shared" si="256"/>
        <v>44088</v>
      </c>
    </row>
    <row r="655" spans="1:12" x14ac:dyDescent="0.3">
      <c r="A655" s="31">
        <v>44092</v>
      </c>
      <c r="B655" s="30" t="s">
        <v>590</v>
      </c>
      <c r="C655" s="30">
        <v>35507</v>
      </c>
      <c r="D655" s="30">
        <v>1553</v>
      </c>
      <c r="E655" s="30">
        <v>55</v>
      </c>
      <c r="F655" s="31">
        <f t="shared" si="259"/>
        <v>44075</v>
      </c>
      <c r="G655" s="31">
        <f t="shared" si="256"/>
        <v>44088</v>
      </c>
    </row>
    <row r="656" spans="1:12" x14ac:dyDescent="0.3">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x14ac:dyDescent="0.3">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x14ac:dyDescent="0.3">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x14ac:dyDescent="0.3">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x14ac:dyDescent="0.3">
      <c r="A660" s="31">
        <v>44093</v>
      </c>
      <c r="B660" s="30" t="s">
        <v>585</v>
      </c>
      <c r="C660" s="30">
        <v>7996</v>
      </c>
      <c r="D660" s="30">
        <v>1011</v>
      </c>
      <c r="E660" s="30">
        <v>591</v>
      </c>
      <c r="F660" s="31">
        <f t="shared" si="259"/>
        <v>44076</v>
      </c>
      <c r="G660" s="31">
        <f t="shared" si="256"/>
        <v>44089</v>
      </c>
    </row>
    <row r="661" spans="1:12" x14ac:dyDescent="0.3">
      <c r="A661" s="31">
        <v>44093</v>
      </c>
      <c r="B661" s="30" t="s">
        <v>590</v>
      </c>
      <c r="C661" s="30">
        <v>35571</v>
      </c>
      <c r="D661" s="30">
        <v>1557</v>
      </c>
      <c r="E661" s="30">
        <v>54</v>
      </c>
      <c r="F661" s="31">
        <f t="shared" si="259"/>
        <v>44076</v>
      </c>
      <c r="G661" s="31">
        <f t="shared" si="256"/>
        <v>44089</v>
      </c>
    </row>
    <row r="662" spans="1:12" x14ac:dyDescent="0.3">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x14ac:dyDescent="0.3">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x14ac:dyDescent="0.3">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x14ac:dyDescent="0.3">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x14ac:dyDescent="0.3">
      <c r="A666" s="31">
        <v>44094</v>
      </c>
      <c r="B666" s="30" t="s">
        <v>585</v>
      </c>
      <c r="C666" s="30">
        <v>8028</v>
      </c>
      <c r="D666" s="30">
        <v>1011</v>
      </c>
      <c r="E666" s="30">
        <v>591</v>
      </c>
      <c r="F666" s="31">
        <f t="shared" si="259"/>
        <v>44077</v>
      </c>
      <c r="G666" s="31">
        <f t="shared" si="256"/>
        <v>44090</v>
      </c>
    </row>
    <row r="667" spans="1:12" x14ac:dyDescent="0.3">
      <c r="A667" s="31">
        <v>44094</v>
      </c>
      <c r="B667" s="30" t="s">
        <v>590</v>
      </c>
      <c r="C667" s="30">
        <v>35580</v>
      </c>
      <c r="D667" s="30">
        <v>1557</v>
      </c>
      <c r="E667" s="30">
        <v>54</v>
      </c>
      <c r="F667" s="31">
        <f t="shared" si="259"/>
        <v>44077</v>
      </c>
      <c r="G667" s="31">
        <f t="shared" si="256"/>
        <v>44090</v>
      </c>
    </row>
    <row r="668" spans="1:12" x14ac:dyDescent="0.3">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x14ac:dyDescent="0.3">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x14ac:dyDescent="0.3">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x14ac:dyDescent="0.3">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x14ac:dyDescent="0.3">
      <c r="A672" s="31">
        <v>44095</v>
      </c>
      <c r="B672" s="30" t="s">
        <v>585</v>
      </c>
      <c r="C672" s="30">
        <v>8048</v>
      </c>
      <c r="D672" s="30">
        <v>1013</v>
      </c>
      <c r="E672" s="30">
        <v>591</v>
      </c>
      <c r="F672" s="31">
        <f t="shared" si="259"/>
        <v>44078</v>
      </c>
      <c r="G672" s="31">
        <f t="shared" si="256"/>
        <v>44091</v>
      </c>
    </row>
    <row r="673" spans="1:12" x14ac:dyDescent="0.3">
      <c r="A673" s="31">
        <v>44095</v>
      </c>
      <c r="B673" s="30" t="s">
        <v>590</v>
      </c>
      <c r="C673" s="30">
        <v>35663</v>
      </c>
      <c r="D673" s="30">
        <v>1555</v>
      </c>
      <c r="E673" s="30">
        <v>54</v>
      </c>
      <c r="F673" s="31">
        <f t="shared" si="259"/>
        <v>44078</v>
      </c>
      <c r="G673" s="31">
        <f t="shared" si="256"/>
        <v>44091</v>
      </c>
    </row>
    <row r="674" spans="1:12" x14ac:dyDescent="0.3">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x14ac:dyDescent="0.3">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x14ac:dyDescent="0.3">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x14ac:dyDescent="0.3">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x14ac:dyDescent="0.3">
      <c r="A678" s="31">
        <v>44096</v>
      </c>
      <c r="B678" s="30" t="s">
        <v>585</v>
      </c>
      <c r="C678" s="30">
        <v>8064</v>
      </c>
      <c r="D678" s="30">
        <v>1013</v>
      </c>
      <c r="E678" s="30">
        <v>592</v>
      </c>
      <c r="F678" s="31">
        <f t="shared" si="259"/>
        <v>44079</v>
      </c>
      <c r="G678" s="31">
        <f t="shared" si="256"/>
        <v>44092</v>
      </c>
    </row>
    <row r="679" spans="1:12" x14ac:dyDescent="0.3">
      <c r="A679" s="31">
        <v>44096</v>
      </c>
      <c r="B679" s="30" t="s">
        <v>590</v>
      </c>
      <c r="C679" s="30">
        <v>35610</v>
      </c>
      <c r="D679" s="30">
        <v>1562</v>
      </c>
      <c r="E679" s="30">
        <v>55</v>
      </c>
      <c r="F679" s="31">
        <f t="shared" si="259"/>
        <v>44079</v>
      </c>
      <c r="G679" s="31">
        <f t="shared" si="256"/>
        <v>44092</v>
      </c>
    </row>
    <row r="680" spans="1:12" x14ac:dyDescent="0.3">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x14ac:dyDescent="0.3">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x14ac:dyDescent="0.3">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x14ac:dyDescent="0.3">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x14ac:dyDescent="0.3">
      <c r="A684" s="31">
        <v>44097</v>
      </c>
      <c r="B684" s="30" t="s">
        <v>585</v>
      </c>
      <c r="C684" s="30">
        <v>8166</v>
      </c>
      <c r="D684" s="30">
        <v>1016</v>
      </c>
      <c r="E684" s="30">
        <v>593</v>
      </c>
      <c r="F684" s="31">
        <f t="shared" si="259"/>
        <v>44080</v>
      </c>
      <c r="G684" s="31">
        <f t="shared" si="256"/>
        <v>44093</v>
      </c>
    </row>
    <row r="685" spans="1:12" x14ac:dyDescent="0.3">
      <c r="A685" s="31">
        <v>44097</v>
      </c>
      <c r="B685" s="30" t="s">
        <v>590</v>
      </c>
      <c r="C685" s="30">
        <v>35645</v>
      </c>
      <c r="D685" s="30">
        <v>1566</v>
      </c>
      <c r="E685" s="30">
        <v>59</v>
      </c>
      <c r="F685" s="31">
        <f t="shared" si="259"/>
        <v>44080</v>
      </c>
      <c r="G685" s="31">
        <f t="shared" si="256"/>
        <v>44093</v>
      </c>
    </row>
    <row r="686" spans="1:12" x14ac:dyDescent="0.3">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x14ac:dyDescent="0.3">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x14ac:dyDescent="0.3">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x14ac:dyDescent="0.3">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x14ac:dyDescent="0.3">
      <c r="A690" s="31">
        <v>44098</v>
      </c>
      <c r="B690" s="30" t="s">
        <v>585</v>
      </c>
      <c r="C690" s="30">
        <v>8209</v>
      </c>
      <c r="D690" s="30">
        <v>1022</v>
      </c>
      <c r="E690" s="30">
        <v>598</v>
      </c>
      <c r="F690" s="31">
        <f t="shared" si="259"/>
        <v>44081</v>
      </c>
      <c r="G690" s="31">
        <f t="shared" si="256"/>
        <v>44094</v>
      </c>
    </row>
    <row r="691" spans="1:12" x14ac:dyDescent="0.3">
      <c r="A691" s="31">
        <v>44098</v>
      </c>
      <c r="B691" s="30" t="s">
        <v>590</v>
      </c>
      <c r="C691" s="30">
        <v>35650</v>
      </c>
      <c r="D691" s="30">
        <v>1565</v>
      </c>
      <c r="E691" s="30">
        <v>58</v>
      </c>
      <c r="F691" s="31">
        <f t="shared" si="259"/>
        <v>44081</v>
      </c>
      <c r="G691" s="31">
        <f t="shared" si="256"/>
        <v>44094</v>
      </c>
    </row>
    <row r="692" spans="1:12" x14ac:dyDescent="0.3">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x14ac:dyDescent="0.3">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x14ac:dyDescent="0.3">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x14ac:dyDescent="0.3">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x14ac:dyDescent="0.3">
      <c r="A696" s="31">
        <v>44099</v>
      </c>
      <c r="B696" s="30" t="s">
        <v>585</v>
      </c>
      <c r="C696" s="30">
        <v>8266</v>
      </c>
      <c r="D696" s="30">
        <v>1026</v>
      </c>
      <c r="E696" s="30">
        <v>598</v>
      </c>
      <c r="F696" s="31">
        <f t="shared" si="259"/>
        <v>44082</v>
      </c>
      <c r="G696" s="31">
        <f t="shared" si="256"/>
        <v>44095</v>
      </c>
    </row>
    <row r="697" spans="1:12" x14ac:dyDescent="0.3">
      <c r="A697" s="31">
        <v>44099</v>
      </c>
      <c r="B697" s="30" t="s">
        <v>590</v>
      </c>
      <c r="C697" s="30">
        <v>35644</v>
      </c>
      <c r="D697" s="30">
        <v>1562</v>
      </c>
      <c r="E697" s="30">
        <v>59</v>
      </c>
      <c r="F697" s="31">
        <f t="shared" si="259"/>
        <v>44082</v>
      </c>
      <c r="G697" s="31">
        <f t="shared" si="256"/>
        <v>44095</v>
      </c>
    </row>
    <row r="698" spans="1:12" x14ac:dyDescent="0.3">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x14ac:dyDescent="0.3">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x14ac:dyDescent="0.3">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x14ac:dyDescent="0.3">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x14ac:dyDescent="0.3">
      <c r="A702" s="31">
        <v>44100</v>
      </c>
      <c r="B702" s="30" t="s">
        <v>585</v>
      </c>
      <c r="C702" s="30">
        <v>8301</v>
      </c>
      <c r="D702" s="30">
        <v>1028</v>
      </c>
      <c r="E702" s="30">
        <v>599</v>
      </c>
      <c r="F702" s="31">
        <f t="shared" si="259"/>
        <v>44083</v>
      </c>
      <c r="G702" s="31">
        <f t="shared" si="256"/>
        <v>44096</v>
      </c>
    </row>
    <row r="703" spans="1:12" x14ac:dyDescent="0.3">
      <c r="A703" s="31">
        <v>44100</v>
      </c>
      <c r="B703" s="30" t="s">
        <v>590</v>
      </c>
      <c r="C703" s="30">
        <v>35668</v>
      </c>
      <c r="D703" s="30">
        <v>1558</v>
      </c>
      <c r="E703" s="30">
        <v>57</v>
      </c>
      <c r="F703" s="31">
        <f t="shared" si="259"/>
        <v>44083</v>
      </c>
      <c r="G703" s="31">
        <f t="shared" si="256"/>
        <v>44096</v>
      </c>
    </row>
    <row r="704" spans="1:12" x14ac:dyDescent="0.3">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x14ac:dyDescent="0.3">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x14ac:dyDescent="0.3">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x14ac:dyDescent="0.3">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x14ac:dyDescent="0.3">
      <c r="A708" s="31">
        <v>44101</v>
      </c>
      <c r="B708" s="30" t="s">
        <v>585</v>
      </c>
      <c r="C708" s="30">
        <v>8378</v>
      </c>
      <c r="D708" s="30">
        <v>1028</v>
      </c>
      <c r="E708" s="30">
        <v>601</v>
      </c>
      <c r="F708" s="31">
        <f t="shared" si="259"/>
        <v>44084</v>
      </c>
      <c r="G708" s="31">
        <f t="shared" si="282"/>
        <v>44097</v>
      </c>
    </row>
    <row r="709" spans="1:12" x14ac:dyDescent="0.3">
      <c r="A709" s="31">
        <v>44101</v>
      </c>
      <c r="B709" s="30" t="s">
        <v>590</v>
      </c>
      <c r="C709" s="30">
        <v>35696</v>
      </c>
      <c r="D709" s="30">
        <v>1554</v>
      </c>
      <c r="E709" s="30">
        <v>57</v>
      </c>
      <c r="F709" s="31">
        <f t="shared" si="259"/>
        <v>44084</v>
      </c>
      <c r="G709" s="31">
        <f t="shared" si="282"/>
        <v>44097</v>
      </c>
    </row>
    <row r="710" spans="1:12" x14ac:dyDescent="0.3">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x14ac:dyDescent="0.3">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x14ac:dyDescent="0.3">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x14ac:dyDescent="0.3">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x14ac:dyDescent="0.3">
      <c r="A714" s="31">
        <v>44102</v>
      </c>
      <c r="B714" s="30" t="s">
        <v>585</v>
      </c>
      <c r="C714" s="30">
        <v>8449</v>
      </c>
      <c r="D714" s="30">
        <v>1030</v>
      </c>
      <c r="E714" s="30">
        <v>602</v>
      </c>
      <c r="F714" s="31">
        <f t="shared" si="285"/>
        <v>44085</v>
      </c>
      <c r="G714" s="31">
        <f t="shared" si="282"/>
        <v>44098</v>
      </c>
    </row>
    <row r="715" spans="1:12" x14ac:dyDescent="0.3">
      <c r="A715" s="31">
        <v>44102</v>
      </c>
      <c r="B715" s="30" t="s">
        <v>590</v>
      </c>
      <c r="C715" s="30">
        <v>35764</v>
      </c>
      <c r="D715" s="30">
        <v>1552</v>
      </c>
      <c r="E715" s="30">
        <v>57</v>
      </c>
      <c r="F715" s="31">
        <f t="shared" si="285"/>
        <v>44085</v>
      </c>
      <c r="G715" s="31">
        <f t="shared" si="282"/>
        <v>44098</v>
      </c>
    </row>
    <row r="716" spans="1:12" x14ac:dyDescent="0.3">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x14ac:dyDescent="0.3">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x14ac:dyDescent="0.3">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x14ac:dyDescent="0.3">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x14ac:dyDescent="0.3">
      <c r="A720" s="31">
        <v>44103</v>
      </c>
      <c r="B720" s="30" t="s">
        <v>585</v>
      </c>
      <c r="C720" s="30">
        <v>8482</v>
      </c>
      <c r="D720" s="30">
        <v>1035</v>
      </c>
      <c r="E720" s="30">
        <v>601</v>
      </c>
      <c r="F720" s="31">
        <f t="shared" si="285"/>
        <v>44086</v>
      </c>
      <c r="G720" s="31">
        <f t="shared" si="282"/>
        <v>44099</v>
      </c>
    </row>
    <row r="721" spans="1:12" x14ac:dyDescent="0.3">
      <c r="A721" s="31">
        <v>44103</v>
      </c>
      <c r="B721" s="30" t="s">
        <v>590</v>
      </c>
      <c r="C721" s="30">
        <v>35874</v>
      </c>
      <c r="D721" s="30">
        <v>1556</v>
      </c>
      <c r="E721" s="30">
        <v>56</v>
      </c>
      <c r="F721" s="31">
        <f t="shared" si="285"/>
        <v>44086</v>
      </c>
      <c r="G721" s="31">
        <f t="shared" si="282"/>
        <v>44099</v>
      </c>
    </row>
    <row r="722" spans="1:12" x14ac:dyDescent="0.3">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x14ac:dyDescent="0.3">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x14ac:dyDescent="0.3">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x14ac:dyDescent="0.3">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x14ac:dyDescent="0.3">
      <c r="A726" s="31">
        <v>44104</v>
      </c>
      <c r="B726" s="30" t="s">
        <v>585</v>
      </c>
      <c r="C726" s="30">
        <v>8550</v>
      </c>
      <c r="D726" s="30">
        <v>1039</v>
      </c>
      <c r="E726" s="30">
        <v>603</v>
      </c>
      <c r="F726" s="31">
        <f t="shared" si="285"/>
        <v>44087</v>
      </c>
      <c r="G726" s="31">
        <f t="shared" si="282"/>
        <v>44100</v>
      </c>
    </row>
    <row r="727" spans="1:12" x14ac:dyDescent="0.3">
      <c r="A727" s="31">
        <v>44104</v>
      </c>
      <c r="B727" s="30" t="s">
        <v>590</v>
      </c>
      <c r="C727" s="30">
        <v>35958</v>
      </c>
      <c r="D727" s="30">
        <v>1552</v>
      </c>
      <c r="E727" s="30">
        <v>57</v>
      </c>
      <c r="F727" s="31">
        <f t="shared" si="285"/>
        <v>44087</v>
      </c>
      <c r="G727" s="31">
        <f t="shared" si="282"/>
        <v>44100</v>
      </c>
    </row>
    <row r="728" spans="1:12" x14ac:dyDescent="0.3">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x14ac:dyDescent="0.3">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x14ac:dyDescent="0.3">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x14ac:dyDescent="0.3">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x14ac:dyDescent="0.3">
      <c r="A732" s="31">
        <v>44105</v>
      </c>
      <c r="B732" s="30" t="s">
        <v>585</v>
      </c>
      <c r="C732" s="30">
        <v>8636</v>
      </c>
      <c r="D732" s="30">
        <v>1042</v>
      </c>
      <c r="E732" s="30">
        <v>606</v>
      </c>
      <c r="F732" s="31">
        <f t="shared" si="285"/>
        <v>44088</v>
      </c>
      <c r="G732" s="31">
        <f t="shared" si="282"/>
        <v>44101</v>
      </c>
    </row>
    <row r="733" spans="1:12" x14ac:dyDescent="0.3">
      <c r="A733" s="31">
        <v>44105</v>
      </c>
      <c r="B733" s="30" t="s">
        <v>590</v>
      </c>
      <c r="C733" s="30">
        <v>36066</v>
      </c>
      <c r="D733" s="30">
        <v>1551</v>
      </c>
      <c r="E733" s="30">
        <v>55</v>
      </c>
      <c r="F733" s="31">
        <f t="shared" si="285"/>
        <v>44088</v>
      </c>
      <c r="G733" s="31">
        <f t="shared" si="282"/>
        <v>44101</v>
      </c>
    </row>
    <row r="734" spans="1:12" x14ac:dyDescent="0.3">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x14ac:dyDescent="0.3">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x14ac:dyDescent="0.3">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x14ac:dyDescent="0.3">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x14ac:dyDescent="0.3">
      <c r="A738" s="31">
        <v>44106</v>
      </c>
      <c r="B738" s="30" t="s">
        <v>585</v>
      </c>
      <c r="C738" s="30">
        <v>8723</v>
      </c>
      <c r="D738" s="30">
        <v>1047</v>
      </c>
      <c r="E738" s="30">
        <v>607</v>
      </c>
      <c r="F738" s="31">
        <f t="shared" si="285"/>
        <v>44089</v>
      </c>
      <c r="G738" s="31">
        <f t="shared" si="282"/>
        <v>44102</v>
      </c>
    </row>
    <row r="739" spans="1:12" x14ac:dyDescent="0.3">
      <c r="A739" s="31">
        <v>44106</v>
      </c>
      <c r="B739" s="30" t="s">
        <v>590</v>
      </c>
      <c r="C739" s="30">
        <v>36225</v>
      </c>
      <c r="D739" s="30">
        <v>1554</v>
      </c>
      <c r="E739" s="30">
        <v>56</v>
      </c>
      <c r="F739" s="31">
        <f t="shared" si="285"/>
        <v>44089</v>
      </c>
      <c r="G739" s="31">
        <f t="shared" si="282"/>
        <v>44102</v>
      </c>
    </row>
    <row r="740" spans="1:12" x14ac:dyDescent="0.3">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x14ac:dyDescent="0.3">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x14ac:dyDescent="0.3">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x14ac:dyDescent="0.3">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x14ac:dyDescent="0.3">
      <c r="A744" s="31">
        <v>44107</v>
      </c>
      <c r="B744" s="30" t="s">
        <v>585</v>
      </c>
      <c r="C744" s="30">
        <v>8783</v>
      </c>
      <c r="D744" s="30">
        <v>1051</v>
      </c>
      <c r="E744" s="30">
        <v>608</v>
      </c>
      <c r="F744" s="31">
        <f t="shared" si="285"/>
        <v>44090</v>
      </c>
      <c r="G744" s="31">
        <f t="shared" si="282"/>
        <v>44103</v>
      </c>
    </row>
    <row r="745" spans="1:12" x14ac:dyDescent="0.3">
      <c r="A745" s="31">
        <v>44107</v>
      </c>
      <c r="B745" s="30" t="s">
        <v>590</v>
      </c>
      <c r="C745" s="30">
        <v>36309</v>
      </c>
      <c r="D745" s="30">
        <v>1555</v>
      </c>
      <c r="E745" s="30">
        <v>57</v>
      </c>
      <c r="F745" s="31">
        <f t="shared" si="285"/>
        <v>44090</v>
      </c>
      <c r="G745" s="31">
        <f t="shared" si="282"/>
        <v>44103</v>
      </c>
    </row>
    <row r="746" spans="1:12" x14ac:dyDescent="0.3">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x14ac:dyDescent="0.3">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x14ac:dyDescent="0.3">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x14ac:dyDescent="0.3">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x14ac:dyDescent="0.3">
      <c r="A750" s="31">
        <v>44108</v>
      </c>
      <c r="B750" s="30" t="s">
        <v>585</v>
      </c>
      <c r="C750" s="30">
        <v>8862</v>
      </c>
      <c r="D750" s="30">
        <v>1051</v>
      </c>
      <c r="E750" s="30">
        <v>609</v>
      </c>
      <c r="F750" s="31">
        <f t="shared" si="285"/>
        <v>44091</v>
      </c>
      <c r="G750" s="31">
        <f t="shared" si="282"/>
        <v>44104</v>
      </c>
    </row>
    <row r="751" spans="1:12" x14ac:dyDescent="0.3">
      <c r="A751" s="31">
        <v>44108</v>
      </c>
      <c r="B751" s="30" t="s">
        <v>590</v>
      </c>
      <c r="C751" s="30">
        <v>36324</v>
      </c>
      <c r="D751" s="30">
        <v>1550</v>
      </c>
      <c r="E751" s="30">
        <v>57</v>
      </c>
      <c r="F751" s="31">
        <f t="shared" si="285"/>
        <v>44091</v>
      </c>
      <c r="G751" s="31">
        <f t="shared" si="282"/>
        <v>44104</v>
      </c>
    </row>
    <row r="752" spans="1:12" x14ac:dyDescent="0.3">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x14ac:dyDescent="0.3">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x14ac:dyDescent="0.3">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x14ac:dyDescent="0.3">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x14ac:dyDescent="0.3">
      <c r="A756" s="31">
        <v>44109</v>
      </c>
      <c r="B756" s="30" t="s">
        <v>585</v>
      </c>
      <c r="C756" s="30">
        <v>8887</v>
      </c>
      <c r="D756" s="30">
        <v>1053</v>
      </c>
      <c r="E756" s="30">
        <v>611</v>
      </c>
      <c r="F756" s="31">
        <f t="shared" si="285"/>
        <v>44092</v>
      </c>
      <c r="G756" s="31">
        <f t="shared" si="282"/>
        <v>44105</v>
      </c>
    </row>
    <row r="757" spans="1:12" x14ac:dyDescent="0.3">
      <c r="A757" s="31">
        <v>44109</v>
      </c>
      <c r="B757" s="30" t="s">
        <v>590</v>
      </c>
      <c r="C757" s="30">
        <v>36515</v>
      </c>
      <c r="D757" s="30">
        <v>1548</v>
      </c>
      <c r="E757" s="30">
        <v>57</v>
      </c>
      <c r="F757" s="31">
        <f t="shared" si="285"/>
        <v>44092</v>
      </c>
      <c r="G757" s="31">
        <f t="shared" si="282"/>
        <v>44105</v>
      </c>
    </row>
    <row r="758" spans="1:12" x14ac:dyDescent="0.3">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x14ac:dyDescent="0.3">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x14ac:dyDescent="0.3">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x14ac:dyDescent="0.3">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x14ac:dyDescent="0.3">
      <c r="A762" s="31">
        <v>44110</v>
      </c>
      <c r="B762" s="30" t="s">
        <v>585</v>
      </c>
      <c r="C762" s="30">
        <v>8941</v>
      </c>
      <c r="D762" s="30">
        <v>1058</v>
      </c>
      <c r="E762" s="30">
        <v>611</v>
      </c>
      <c r="F762" s="31">
        <f t="shared" si="285"/>
        <v>44093</v>
      </c>
      <c r="G762" s="31">
        <f t="shared" si="282"/>
        <v>44106</v>
      </c>
    </row>
    <row r="763" spans="1:12" x14ac:dyDescent="0.3">
      <c r="A763" s="31">
        <v>44110</v>
      </c>
      <c r="B763" s="30" t="s">
        <v>590</v>
      </c>
      <c r="C763" s="30">
        <v>36643</v>
      </c>
      <c r="D763" s="30">
        <v>1547</v>
      </c>
      <c r="E763" s="30">
        <v>56</v>
      </c>
      <c r="F763" s="31">
        <f t="shared" si="285"/>
        <v>44093</v>
      </c>
      <c r="G763" s="31">
        <f t="shared" si="282"/>
        <v>44106</v>
      </c>
    </row>
    <row r="764" spans="1:12" x14ac:dyDescent="0.3">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x14ac:dyDescent="0.3">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x14ac:dyDescent="0.3">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x14ac:dyDescent="0.3">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x14ac:dyDescent="0.3">
      <c r="A768" s="31">
        <v>44111</v>
      </c>
      <c r="B768" s="30" t="s">
        <v>585</v>
      </c>
      <c r="C768" s="30">
        <v>8983</v>
      </c>
      <c r="D768" s="30">
        <v>1060</v>
      </c>
      <c r="E768" s="30">
        <v>610</v>
      </c>
      <c r="F768" s="31">
        <f t="shared" si="285"/>
        <v>44094</v>
      </c>
      <c r="G768" s="31">
        <f t="shared" si="282"/>
        <v>44107</v>
      </c>
    </row>
    <row r="769" spans="1:12" x14ac:dyDescent="0.3">
      <c r="A769" s="31">
        <v>44111</v>
      </c>
      <c r="B769" s="30" t="s">
        <v>590</v>
      </c>
      <c r="C769" s="30">
        <v>36601</v>
      </c>
      <c r="D769" s="30">
        <v>1562</v>
      </c>
      <c r="E769" s="30">
        <v>58</v>
      </c>
      <c r="F769" s="31">
        <f t="shared" si="285"/>
        <v>44094</v>
      </c>
      <c r="G769" s="31">
        <f t="shared" si="282"/>
        <v>44107</v>
      </c>
    </row>
    <row r="770" spans="1:12" x14ac:dyDescent="0.3">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x14ac:dyDescent="0.3">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x14ac:dyDescent="0.3">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x14ac:dyDescent="0.3">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x14ac:dyDescent="0.3">
      <c r="A774" s="31">
        <v>44112</v>
      </c>
      <c r="B774" s="30" t="s">
        <v>585</v>
      </c>
      <c r="C774" s="30">
        <v>9047</v>
      </c>
      <c r="D774" s="30">
        <v>1064</v>
      </c>
      <c r="E774" s="30">
        <v>611</v>
      </c>
      <c r="F774" s="31">
        <f t="shared" si="285"/>
        <v>44095</v>
      </c>
      <c r="G774" s="31">
        <f t="shared" si="308"/>
        <v>44108</v>
      </c>
    </row>
    <row r="775" spans="1:12" x14ac:dyDescent="0.3">
      <c r="A775" s="31">
        <v>44112</v>
      </c>
      <c r="B775" s="30" t="s">
        <v>590</v>
      </c>
      <c r="C775" s="30">
        <v>36567</v>
      </c>
      <c r="D775" s="30">
        <v>1560</v>
      </c>
      <c r="E775" s="30">
        <v>59</v>
      </c>
      <c r="F775" s="31">
        <f t="shared" ref="F775:F838" si="309">A775-17</f>
        <v>44095</v>
      </c>
      <c r="G775" s="31">
        <f t="shared" si="308"/>
        <v>44108</v>
      </c>
    </row>
    <row r="776" spans="1:12" x14ac:dyDescent="0.3">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x14ac:dyDescent="0.3">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x14ac:dyDescent="0.3">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x14ac:dyDescent="0.3">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x14ac:dyDescent="0.3">
      <c r="A780" s="31">
        <v>44113</v>
      </c>
      <c r="B780" s="30" t="s">
        <v>585</v>
      </c>
      <c r="C780" s="30">
        <v>9153</v>
      </c>
      <c r="D780" s="30">
        <v>1068</v>
      </c>
      <c r="E780" s="30">
        <v>612</v>
      </c>
      <c r="F780" s="31">
        <f t="shared" si="309"/>
        <v>44096</v>
      </c>
      <c r="G780" s="31">
        <f t="shared" si="308"/>
        <v>44109</v>
      </c>
    </row>
    <row r="781" spans="1:12" x14ac:dyDescent="0.3">
      <c r="A781" s="31">
        <v>44113</v>
      </c>
      <c r="B781" s="30" t="s">
        <v>590</v>
      </c>
      <c r="C781" s="30">
        <v>36785</v>
      </c>
      <c r="D781" s="30">
        <v>1560</v>
      </c>
      <c r="E781" s="30">
        <v>60</v>
      </c>
      <c r="F781" s="31">
        <f t="shared" si="309"/>
        <v>44096</v>
      </c>
      <c r="G781" s="31">
        <f t="shared" si="308"/>
        <v>44109</v>
      </c>
    </row>
    <row r="782" spans="1:12" x14ac:dyDescent="0.3">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x14ac:dyDescent="0.3">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x14ac:dyDescent="0.3">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x14ac:dyDescent="0.3">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x14ac:dyDescent="0.3">
      <c r="A786" s="31">
        <v>44114</v>
      </c>
      <c r="B786" s="30" t="s">
        <v>585</v>
      </c>
      <c r="C786" s="30">
        <v>9255</v>
      </c>
      <c r="D786" s="30">
        <v>1071</v>
      </c>
      <c r="E786" s="30">
        <v>615</v>
      </c>
      <c r="F786" s="31">
        <f t="shared" si="309"/>
        <v>44097</v>
      </c>
      <c r="G786" s="31">
        <f t="shared" si="308"/>
        <v>44110</v>
      </c>
    </row>
    <row r="787" spans="1:12" x14ac:dyDescent="0.3">
      <c r="A787" s="31">
        <v>44114</v>
      </c>
      <c r="B787" s="30" t="s">
        <v>590</v>
      </c>
      <c r="C787" s="30">
        <v>36815</v>
      </c>
      <c r="D787" s="30">
        <v>1551</v>
      </c>
      <c r="E787" s="30">
        <v>55</v>
      </c>
      <c r="F787" s="31">
        <f t="shared" si="309"/>
        <v>44097</v>
      </c>
      <c r="G787" s="31">
        <f t="shared" si="308"/>
        <v>44110</v>
      </c>
    </row>
    <row r="788" spans="1:12" x14ac:dyDescent="0.3">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x14ac:dyDescent="0.3">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x14ac:dyDescent="0.3">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x14ac:dyDescent="0.3">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x14ac:dyDescent="0.3">
      <c r="A792" s="31">
        <v>44115</v>
      </c>
      <c r="B792" s="30" t="s">
        <v>585</v>
      </c>
      <c r="C792" s="30">
        <v>9335</v>
      </c>
      <c r="D792" s="30">
        <v>1073</v>
      </c>
      <c r="E792" s="30">
        <v>618</v>
      </c>
      <c r="F792" s="31">
        <f t="shared" si="309"/>
        <v>44098</v>
      </c>
      <c r="G792" s="31">
        <f t="shared" si="308"/>
        <v>44111</v>
      </c>
    </row>
    <row r="793" spans="1:12" x14ac:dyDescent="0.3">
      <c r="A793" s="31">
        <v>44115</v>
      </c>
      <c r="B793" s="30" t="s">
        <v>590</v>
      </c>
      <c r="C793" s="30">
        <v>36921</v>
      </c>
      <c r="D793" s="30">
        <v>1552</v>
      </c>
      <c r="E793" s="30">
        <v>54</v>
      </c>
      <c r="F793" s="31">
        <f t="shared" si="309"/>
        <v>44098</v>
      </c>
      <c r="G793" s="31">
        <f t="shared" si="308"/>
        <v>44111</v>
      </c>
    </row>
    <row r="794" spans="1:12" x14ac:dyDescent="0.3">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x14ac:dyDescent="0.3">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x14ac:dyDescent="0.3">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x14ac:dyDescent="0.3">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x14ac:dyDescent="0.3">
      <c r="A798" s="31">
        <v>44116</v>
      </c>
      <c r="B798" s="30" t="s">
        <v>585</v>
      </c>
      <c r="C798" s="30">
        <v>9379</v>
      </c>
      <c r="D798" s="30">
        <v>1075</v>
      </c>
      <c r="E798" s="30">
        <v>619</v>
      </c>
      <c r="F798" s="31">
        <f t="shared" si="309"/>
        <v>44099</v>
      </c>
      <c r="G798" s="31">
        <f t="shared" si="308"/>
        <v>44112</v>
      </c>
    </row>
    <row r="799" spans="1:12" x14ac:dyDescent="0.3">
      <c r="A799" s="31">
        <v>44116</v>
      </c>
      <c r="B799" s="30" t="s">
        <v>590</v>
      </c>
      <c r="C799" s="30">
        <v>37183</v>
      </c>
      <c r="D799" s="30">
        <v>1550</v>
      </c>
      <c r="E799" s="30">
        <v>56</v>
      </c>
      <c r="F799" s="31">
        <f t="shared" si="309"/>
        <v>44099</v>
      </c>
      <c r="G799" s="31">
        <f t="shared" si="308"/>
        <v>44112</v>
      </c>
    </row>
    <row r="800" spans="1:12" x14ac:dyDescent="0.3">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x14ac:dyDescent="0.3">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x14ac:dyDescent="0.3">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x14ac:dyDescent="0.3">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x14ac:dyDescent="0.3">
      <c r="A804" s="31">
        <v>44117</v>
      </c>
      <c r="B804" s="30" t="s">
        <v>585</v>
      </c>
      <c r="C804" s="30">
        <v>9419</v>
      </c>
      <c r="D804" s="30">
        <v>1076</v>
      </c>
      <c r="E804" s="30">
        <v>620</v>
      </c>
      <c r="F804" s="31">
        <f t="shared" si="309"/>
        <v>44100</v>
      </c>
      <c r="G804" s="31">
        <f t="shared" si="308"/>
        <v>44113</v>
      </c>
    </row>
    <row r="805" spans="1:12" x14ac:dyDescent="0.3">
      <c r="A805" s="31">
        <v>44117</v>
      </c>
      <c r="B805" s="30" t="s">
        <v>590</v>
      </c>
      <c r="C805" s="30">
        <v>37475</v>
      </c>
      <c r="D805" s="30">
        <v>1549</v>
      </c>
      <c r="E805" s="30">
        <v>57</v>
      </c>
      <c r="F805" s="31">
        <f t="shared" si="309"/>
        <v>44100</v>
      </c>
      <c r="G805" s="31">
        <f t="shared" si="308"/>
        <v>44113</v>
      </c>
    </row>
    <row r="806" spans="1:12" x14ac:dyDescent="0.3">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x14ac:dyDescent="0.3">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x14ac:dyDescent="0.3">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x14ac:dyDescent="0.3">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x14ac:dyDescent="0.3">
      <c r="A810" s="31">
        <v>44118</v>
      </c>
      <c r="B810" s="30" t="s">
        <v>585</v>
      </c>
      <c r="C810" s="30">
        <v>9467</v>
      </c>
      <c r="D810" s="30">
        <v>1078</v>
      </c>
      <c r="E810" s="30">
        <v>621</v>
      </c>
      <c r="F810" s="31">
        <f t="shared" si="309"/>
        <v>44101</v>
      </c>
      <c r="G810" s="31">
        <f t="shared" si="308"/>
        <v>44114</v>
      </c>
    </row>
    <row r="811" spans="1:12" x14ac:dyDescent="0.3">
      <c r="A811" s="31">
        <v>44118</v>
      </c>
      <c r="B811" s="30" t="s">
        <v>590</v>
      </c>
      <c r="C811" s="30">
        <v>37483</v>
      </c>
      <c r="D811" s="30">
        <v>1549</v>
      </c>
      <c r="E811" s="30">
        <v>58</v>
      </c>
      <c r="F811" s="31">
        <f t="shared" si="309"/>
        <v>44101</v>
      </c>
      <c r="G811" s="31">
        <f t="shared" si="308"/>
        <v>44114</v>
      </c>
    </row>
    <row r="812" spans="1:12" x14ac:dyDescent="0.3">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x14ac:dyDescent="0.3">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x14ac:dyDescent="0.3">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x14ac:dyDescent="0.3">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x14ac:dyDescent="0.3">
      <c r="A816" s="31">
        <v>44119</v>
      </c>
      <c r="B816" s="30" t="s">
        <v>585</v>
      </c>
      <c r="C816" s="30">
        <v>9530</v>
      </c>
      <c r="D816" s="30">
        <v>1078</v>
      </c>
      <c r="E816" s="30">
        <v>626</v>
      </c>
      <c r="F816" s="31">
        <f t="shared" si="309"/>
        <v>44102</v>
      </c>
      <c r="G816" s="31">
        <f t="shared" si="308"/>
        <v>44115</v>
      </c>
    </row>
    <row r="817" spans="1:12" x14ac:dyDescent="0.3">
      <c r="A817" s="31">
        <v>44119</v>
      </c>
      <c r="B817" s="30" t="s">
        <v>590</v>
      </c>
      <c r="C817" s="30">
        <v>37531</v>
      </c>
      <c r="D817" s="30">
        <v>1550</v>
      </c>
      <c r="E817" s="30">
        <v>57</v>
      </c>
      <c r="F817" s="31">
        <f t="shared" si="309"/>
        <v>44102</v>
      </c>
      <c r="G817" s="31">
        <f t="shared" si="308"/>
        <v>44115</v>
      </c>
    </row>
    <row r="818" spans="1:12" x14ac:dyDescent="0.3">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x14ac:dyDescent="0.3">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x14ac:dyDescent="0.3">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x14ac:dyDescent="0.3">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x14ac:dyDescent="0.3">
      <c r="A822" s="31">
        <v>44120</v>
      </c>
      <c r="B822" s="30" t="s">
        <v>585</v>
      </c>
      <c r="C822" s="30">
        <v>9615</v>
      </c>
      <c r="D822" s="30">
        <v>1079</v>
      </c>
      <c r="E822" s="30">
        <v>628</v>
      </c>
      <c r="F822" s="31">
        <f t="shared" si="309"/>
        <v>44103</v>
      </c>
      <c r="G822" s="31">
        <f t="shared" si="308"/>
        <v>44116</v>
      </c>
    </row>
    <row r="823" spans="1:12" x14ac:dyDescent="0.3">
      <c r="A823" s="31">
        <v>44120</v>
      </c>
      <c r="B823" s="30" t="s">
        <v>590</v>
      </c>
      <c r="C823" s="30">
        <v>37613</v>
      </c>
      <c r="D823" s="30">
        <v>1549</v>
      </c>
      <c r="E823" s="30">
        <v>57</v>
      </c>
      <c r="F823" s="31">
        <f t="shared" si="309"/>
        <v>44103</v>
      </c>
      <c r="G823" s="31">
        <f t="shared" si="308"/>
        <v>44116</v>
      </c>
    </row>
    <row r="824" spans="1:12" x14ac:dyDescent="0.3">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x14ac:dyDescent="0.3">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x14ac:dyDescent="0.3">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x14ac:dyDescent="0.3">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x14ac:dyDescent="0.3">
      <c r="A828" s="31">
        <v>44121</v>
      </c>
      <c r="B828" s="30" t="s">
        <v>585</v>
      </c>
      <c r="C828" s="30">
        <v>9664</v>
      </c>
      <c r="D828" s="30">
        <v>1083</v>
      </c>
      <c r="E828" s="30">
        <v>631</v>
      </c>
      <c r="F828" s="31">
        <f t="shared" si="309"/>
        <v>44104</v>
      </c>
      <c r="G828" s="31">
        <f t="shared" si="308"/>
        <v>44117</v>
      </c>
    </row>
    <row r="829" spans="1:12" x14ac:dyDescent="0.3">
      <c r="A829" s="31">
        <v>44121</v>
      </c>
      <c r="B829" s="30" t="s">
        <v>590</v>
      </c>
      <c r="C829" s="30">
        <v>37611</v>
      </c>
      <c r="D829" s="30">
        <v>1549</v>
      </c>
      <c r="E829" s="30">
        <v>57</v>
      </c>
      <c r="F829" s="31">
        <f t="shared" si="309"/>
        <v>44104</v>
      </c>
      <c r="G829" s="31">
        <f t="shared" si="308"/>
        <v>44117</v>
      </c>
    </row>
    <row r="830" spans="1:12" x14ac:dyDescent="0.3">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x14ac:dyDescent="0.3">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x14ac:dyDescent="0.3">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x14ac:dyDescent="0.3">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x14ac:dyDescent="0.3">
      <c r="A834" s="31">
        <v>44122</v>
      </c>
      <c r="B834" s="30" t="s">
        <v>585</v>
      </c>
      <c r="C834" s="30">
        <v>9737</v>
      </c>
      <c r="D834" s="30">
        <v>1089</v>
      </c>
      <c r="E834" s="30">
        <v>633</v>
      </c>
      <c r="F834" s="31">
        <f t="shared" si="309"/>
        <v>44105</v>
      </c>
      <c r="G834" s="31">
        <f t="shared" si="308"/>
        <v>44118</v>
      </c>
    </row>
    <row r="835" spans="1:12" x14ac:dyDescent="0.3">
      <c r="A835" s="31">
        <v>44122</v>
      </c>
      <c r="B835" s="30" t="s">
        <v>590</v>
      </c>
      <c r="C835" s="30">
        <v>37689</v>
      </c>
      <c r="D835" s="30">
        <v>1548</v>
      </c>
      <c r="E835" s="30">
        <v>56</v>
      </c>
      <c r="F835" s="31">
        <f t="shared" si="309"/>
        <v>44105</v>
      </c>
      <c r="G835" s="31">
        <f t="shared" ref="G835:G898" si="332">A835-4</f>
        <v>44118</v>
      </c>
    </row>
    <row r="836" spans="1:12" x14ac:dyDescent="0.3">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x14ac:dyDescent="0.3">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x14ac:dyDescent="0.3">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x14ac:dyDescent="0.3">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x14ac:dyDescent="0.3">
      <c r="A840" s="31">
        <v>44123</v>
      </c>
      <c r="B840" s="30" t="s">
        <v>585</v>
      </c>
      <c r="C840" s="30">
        <v>9803</v>
      </c>
      <c r="D840" s="30">
        <v>1093</v>
      </c>
      <c r="E840" s="30">
        <v>635</v>
      </c>
      <c r="F840" s="31">
        <f t="shared" si="335"/>
        <v>44106</v>
      </c>
      <c r="G840" s="31">
        <f t="shared" si="332"/>
        <v>44119</v>
      </c>
    </row>
    <row r="841" spans="1:12" x14ac:dyDescent="0.3">
      <c r="A841" s="31">
        <v>44123</v>
      </c>
      <c r="B841" s="30" t="s">
        <v>590</v>
      </c>
      <c r="C841" s="30">
        <v>37850</v>
      </c>
      <c r="D841" s="30">
        <v>1545</v>
      </c>
      <c r="E841" s="30">
        <v>56</v>
      </c>
      <c r="F841" s="31">
        <f t="shared" si="335"/>
        <v>44106</v>
      </c>
      <c r="G841" s="31">
        <f t="shared" si="332"/>
        <v>44119</v>
      </c>
    </row>
    <row r="842" spans="1:12" x14ac:dyDescent="0.3">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x14ac:dyDescent="0.3">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x14ac:dyDescent="0.3">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x14ac:dyDescent="0.3">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x14ac:dyDescent="0.3">
      <c r="A846" s="31">
        <v>44124</v>
      </c>
      <c r="B846" s="30" t="s">
        <v>585</v>
      </c>
      <c r="C846" s="30">
        <v>9856</v>
      </c>
      <c r="D846" s="30">
        <v>1092</v>
      </c>
      <c r="E846" s="30">
        <v>635</v>
      </c>
      <c r="F846" s="31">
        <f t="shared" si="335"/>
        <v>44107</v>
      </c>
      <c r="G846" s="31">
        <f t="shared" si="332"/>
        <v>44120</v>
      </c>
    </row>
    <row r="847" spans="1:12" x14ac:dyDescent="0.3">
      <c r="A847" s="31">
        <v>44124</v>
      </c>
      <c r="B847" s="30" t="s">
        <v>590</v>
      </c>
      <c r="C847" s="30">
        <v>38041</v>
      </c>
      <c r="D847" s="30">
        <v>1544</v>
      </c>
      <c r="E847" s="30">
        <v>56</v>
      </c>
      <c r="F847" s="31">
        <f t="shared" si="335"/>
        <v>44107</v>
      </c>
      <c r="G847" s="31">
        <f t="shared" si="332"/>
        <v>44120</v>
      </c>
    </row>
    <row r="848" spans="1:12" x14ac:dyDescent="0.3">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x14ac:dyDescent="0.3">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x14ac:dyDescent="0.3">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x14ac:dyDescent="0.3">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x14ac:dyDescent="0.3">
      <c r="A852" s="31">
        <v>44125</v>
      </c>
      <c r="B852" s="30" t="s">
        <v>585</v>
      </c>
      <c r="C852" s="30">
        <v>9932</v>
      </c>
      <c r="D852" s="30">
        <v>1098</v>
      </c>
      <c r="E852" s="30">
        <v>642</v>
      </c>
      <c r="F852" s="31">
        <f t="shared" si="335"/>
        <v>44108</v>
      </c>
      <c r="G852" s="31">
        <f t="shared" si="332"/>
        <v>44121</v>
      </c>
    </row>
    <row r="853" spans="1:12" x14ac:dyDescent="0.3">
      <c r="A853" s="31">
        <v>44125</v>
      </c>
      <c r="B853" s="30" t="s">
        <v>590</v>
      </c>
      <c r="C853" s="30">
        <v>37953</v>
      </c>
      <c r="D853" s="30">
        <v>1541</v>
      </c>
      <c r="E853" s="30">
        <v>55</v>
      </c>
      <c r="F853" s="31">
        <f t="shared" si="335"/>
        <v>44108</v>
      </c>
      <c r="G853" s="31">
        <f t="shared" si="332"/>
        <v>44121</v>
      </c>
    </row>
    <row r="854" spans="1:12" x14ac:dyDescent="0.3">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x14ac:dyDescent="0.3">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x14ac:dyDescent="0.3">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x14ac:dyDescent="0.3">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x14ac:dyDescent="0.3">
      <c r="A858" s="31">
        <v>44126</v>
      </c>
      <c r="B858" s="30" t="s">
        <v>585</v>
      </c>
      <c r="C858" s="30">
        <v>10020</v>
      </c>
      <c r="D858" s="30">
        <v>1102</v>
      </c>
      <c r="E858" s="30">
        <v>643</v>
      </c>
      <c r="F858" s="31">
        <f t="shared" si="335"/>
        <v>44109</v>
      </c>
      <c r="G858" s="31">
        <f t="shared" si="332"/>
        <v>44122</v>
      </c>
    </row>
    <row r="859" spans="1:12" x14ac:dyDescent="0.3">
      <c r="A859" s="31">
        <v>44126</v>
      </c>
      <c r="B859" s="30" t="s">
        <v>590</v>
      </c>
      <c r="C859" s="30">
        <v>38131</v>
      </c>
      <c r="D859" s="30">
        <v>1542</v>
      </c>
      <c r="E859" s="30">
        <v>58</v>
      </c>
      <c r="F859" s="31">
        <f t="shared" si="335"/>
        <v>44109</v>
      </c>
      <c r="G859" s="31">
        <f t="shared" si="332"/>
        <v>44122</v>
      </c>
    </row>
    <row r="860" spans="1:12" x14ac:dyDescent="0.3">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x14ac:dyDescent="0.3">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x14ac:dyDescent="0.3">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x14ac:dyDescent="0.3">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x14ac:dyDescent="0.3">
      <c r="A864" s="31">
        <v>44127</v>
      </c>
      <c r="B864" s="30" t="s">
        <v>585</v>
      </c>
      <c r="C864" s="30">
        <v>10073</v>
      </c>
      <c r="D864" s="30">
        <v>1106</v>
      </c>
      <c r="E864" s="30">
        <v>646</v>
      </c>
      <c r="F864" s="31">
        <f t="shared" si="335"/>
        <v>44110</v>
      </c>
      <c r="G864" s="31">
        <f t="shared" si="332"/>
        <v>44123</v>
      </c>
    </row>
    <row r="865" spans="1:12" x14ac:dyDescent="0.3">
      <c r="A865" s="31">
        <v>44127</v>
      </c>
      <c r="B865" s="30" t="s">
        <v>590</v>
      </c>
      <c r="C865" s="30">
        <v>38489</v>
      </c>
      <c r="D865" s="30">
        <v>1539</v>
      </c>
      <c r="E865" s="30">
        <v>56</v>
      </c>
      <c r="F865" s="31">
        <f t="shared" si="335"/>
        <v>44110</v>
      </c>
      <c r="G865" s="31">
        <f t="shared" si="332"/>
        <v>44123</v>
      </c>
    </row>
    <row r="866" spans="1:12" x14ac:dyDescent="0.3">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x14ac:dyDescent="0.3">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x14ac:dyDescent="0.3">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x14ac:dyDescent="0.3">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x14ac:dyDescent="0.3">
      <c r="A870" s="31">
        <v>44128</v>
      </c>
      <c r="B870" s="30" t="s">
        <v>585</v>
      </c>
      <c r="C870" s="30">
        <v>10198</v>
      </c>
      <c r="D870" s="30">
        <v>1112</v>
      </c>
      <c r="E870" s="30">
        <v>648</v>
      </c>
      <c r="F870" s="31">
        <f t="shared" si="335"/>
        <v>44111</v>
      </c>
      <c r="G870" s="31">
        <f t="shared" si="332"/>
        <v>44124</v>
      </c>
    </row>
    <row r="871" spans="1:12" x14ac:dyDescent="0.3">
      <c r="A871" s="31">
        <v>44128</v>
      </c>
      <c r="B871" s="30" t="s">
        <v>590</v>
      </c>
      <c r="C871" s="30">
        <v>38617</v>
      </c>
      <c r="D871" s="30">
        <v>1536</v>
      </c>
      <c r="E871" s="30">
        <v>56</v>
      </c>
      <c r="F871" s="31">
        <f t="shared" si="335"/>
        <v>44111</v>
      </c>
      <c r="G871" s="31">
        <f t="shared" si="332"/>
        <v>44124</v>
      </c>
    </row>
    <row r="872" spans="1:12" x14ac:dyDescent="0.3">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x14ac:dyDescent="0.3">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x14ac:dyDescent="0.3">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x14ac:dyDescent="0.3">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x14ac:dyDescent="0.3">
      <c r="A876" s="31">
        <v>44129</v>
      </c>
      <c r="B876" s="30" t="s">
        <v>585</v>
      </c>
      <c r="C876" s="30">
        <v>10302</v>
      </c>
      <c r="D876" s="30">
        <v>1114</v>
      </c>
      <c r="E876" s="30">
        <v>649</v>
      </c>
      <c r="F876" s="31">
        <f t="shared" si="335"/>
        <v>44112</v>
      </c>
      <c r="G876" s="31">
        <f t="shared" si="332"/>
        <v>44125</v>
      </c>
    </row>
    <row r="877" spans="1:12" x14ac:dyDescent="0.3">
      <c r="A877" s="31">
        <v>44129</v>
      </c>
      <c r="B877" s="30" t="s">
        <v>590</v>
      </c>
      <c r="C877" s="30">
        <v>38841</v>
      </c>
      <c r="D877" s="30">
        <v>1536</v>
      </c>
      <c r="E877" s="30">
        <v>55</v>
      </c>
      <c r="F877" s="31">
        <f t="shared" si="335"/>
        <v>44112</v>
      </c>
      <c r="G877" s="31">
        <f t="shared" si="332"/>
        <v>44125</v>
      </c>
    </row>
    <row r="878" spans="1:12" x14ac:dyDescent="0.3">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x14ac:dyDescent="0.3">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x14ac:dyDescent="0.3">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x14ac:dyDescent="0.3">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x14ac:dyDescent="0.3">
      <c r="A882" s="31">
        <v>44130</v>
      </c>
      <c r="B882" s="30" t="s">
        <v>585</v>
      </c>
      <c r="C882" s="30">
        <v>10385</v>
      </c>
      <c r="D882" s="30">
        <v>1120</v>
      </c>
      <c r="E882" s="30">
        <v>652</v>
      </c>
      <c r="F882" s="31">
        <f t="shared" si="335"/>
        <v>44113</v>
      </c>
      <c r="G882" s="31">
        <f t="shared" si="332"/>
        <v>44126</v>
      </c>
    </row>
    <row r="883" spans="1:12" x14ac:dyDescent="0.3">
      <c r="A883" s="31">
        <v>44130</v>
      </c>
      <c r="B883" s="30" t="s">
        <v>590</v>
      </c>
      <c r="C883" s="30">
        <v>39273</v>
      </c>
      <c r="D883" s="30">
        <v>1531</v>
      </c>
      <c r="E883" s="30">
        <v>55</v>
      </c>
      <c r="F883" s="31">
        <f t="shared" si="335"/>
        <v>44113</v>
      </c>
      <c r="G883" s="31">
        <f t="shared" si="332"/>
        <v>44126</v>
      </c>
    </row>
    <row r="884" spans="1:12" x14ac:dyDescent="0.3">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x14ac:dyDescent="0.3">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x14ac:dyDescent="0.3">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x14ac:dyDescent="0.3">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x14ac:dyDescent="0.3">
      <c r="A888" s="31">
        <v>44131</v>
      </c>
      <c r="B888" s="30" t="s">
        <v>585</v>
      </c>
      <c r="C888" s="30">
        <v>10455</v>
      </c>
      <c r="D888" s="30">
        <v>1120</v>
      </c>
      <c r="E888" s="30">
        <v>652</v>
      </c>
      <c r="F888" s="31">
        <f t="shared" si="335"/>
        <v>44114</v>
      </c>
      <c r="G888" s="31">
        <f t="shared" si="332"/>
        <v>44127</v>
      </c>
    </row>
    <row r="889" spans="1:12" x14ac:dyDescent="0.3">
      <c r="A889" s="31">
        <v>44131</v>
      </c>
      <c r="B889" s="30" t="s">
        <v>590</v>
      </c>
      <c r="C889" s="30">
        <v>39636</v>
      </c>
      <c r="D889" s="30">
        <v>1527</v>
      </c>
      <c r="E889" s="30">
        <v>56</v>
      </c>
      <c r="F889" s="31">
        <f t="shared" si="335"/>
        <v>44114</v>
      </c>
      <c r="G889" s="31">
        <f t="shared" si="332"/>
        <v>44127</v>
      </c>
    </row>
    <row r="890" spans="1:12" x14ac:dyDescent="0.3">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x14ac:dyDescent="0.3">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x14ac:dyDescent="0.3">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x14ac:dyDescent="0.3">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x14ac:dyDescent="0.3">
      <c r="A894" s="31">
        <v>44132</v>
      </c>
      <c r="B894" s="30" t="s">
        <v>585</v>
      </c>
      <c r="C894" s="30">
        <v>10556</v>
      </c>
      <c r="D894" s="30">
        <v>1118</v>
      </c>
      <c r="E894" s="30">
        <v>653</v>
      </c>
      <c r="F894" s="31">
        <f t="shared" si="335"/>
        <v>44115</v>
      </c>
      <c r="G894" s="31">
        <f t="shared" si="332"/>
        <v>44128</v>
      </c>
    </row>
    <row r="895" spans="1:12" x14ac:dyDescent="0.3">
      <c r="A895" s="31">
        <v>44132</v>
      </c>
      <c r="B895" s="30" t="s">
        <v>590</v>
      </c>
      <c r="C895" s="30">
        <v>39705</v>
      </c>
      <c r="D895" s="30">
        <v>1529</v>
      </c>
      <c r="E895" s="30">
        <v>57</v>
      </c>
      <c r="F895" s="31">
        <f t="shared" si="335"/>
        <v>44115</v>
      </c>
      <c r="G895" s="31">
        <f t="shared" si="332"/>
        <v>44128</v>
      </c>
    </row>
    <row r="896" spans="1:12" x14ac:dyDescent="0.3">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x14ac:dyDescent="0.3">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x14ac:dyDescent="0.3">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x14ac:dyDescent="0.3">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x14ac:dyDescent="0.3">
      <c r="A900" s="31">
        <v>44133</v>
      </c>
      <c r="B900" s="30" t="s">
        <v>585</v>
      </c>
      <c r="C900" s="30">
        <v>10659</v>
      </c>
      <c r="D900" s="30">
        <v>1122</v>
      </c>
      <c r="E900" s="30">
        <v>657</v>
      </c>
      <c r="F900" s="31">
        <f t="shared" si="335"/>
        <v>44116</v>
      </c>
      <c r="G900" s="31">
        <f t="shared" si="358"/>
        <v>44129</v>
      </c>
    </row>
    <row r="901" spans="1:12" x14ac:dyDescent="0.3">
      <c r="A901" s="31">
        <v>44133</v>
      </c>
      <c r="B901" s="30" t="s">
        <v>590</v>
      </c>
      <c r="C901" s="30">
        <v>39924</v>
      </c>
      <c r="D901" s="30">
        <v>1528</v>
      </c>
      <c r="E901" s="30">
        <v>56</v>
      </c>
      <c r="F901" s="31">
        <f t="shared" si="335"/>
        <v>44116</v>
      </c>
      <c r="G901" s="31">
        <f t="shared" si="358"/>
        <v>44129</v>
      </c>
    </row>
    <row r="902" spans="1:12" x14ac:dyDescent="0.3">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x14ac:dyDescent="0.3">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x14ac:dyDescent="0.3">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x14ac:dyDescent="0.3">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x14ac:dyDescent="0.3">
      <c r="A906" s="31">
        <v>44134</v>
      </c>
      <c r="B906" s="30" t="s">
        <v>585</v>
      </c>
      <c r="C906" s="30">
        <v>10782</v>
      </c>
      <c r="D906" s="30">
        <v>1126</v>
      </c>
      <c r="E906" s="30">
        <v>661</v>
      </c>
      <c r="F906" s="31">
        <f t="shared" si="361"/>
        <v>44117</v>
      </c>
      <c r="G906" s="31">
        <f t="shared" si="358"/>
        <v>44130</v>
      </c>
    </row>
    <row r="907" spans="1:12" x14ac:dyDescent="0.3">
      <c r="A907" s="31">
        <v>44134</v>
      </c>
      <c r="B907" s="30" t="s">
        <v>590</v>
      </c>
      <c r="C907" s="30">
        <v>40445</v>
      </c>
      <c r="D907" s="30">
        <v>1529</v>
      </c>
      <c r="E907" s="30">
        <v>57</v>
      </c>
      <c r="F907" s="31">
        <f t="shared" si="361"/>
        <v>44117</v>
      </c>
      <c r="G907" s="31">
        <f t="shared" si="358"/>
        <v>44130</v>
      </c>
    </row>
    <row r="908" spans="1:12" x14ac:dyDescent="0.3">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x14ac:dyDescent="0.3">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x14ac:dyDescent="0.3">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x14ac:dyDescent="0.3">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x14ac:dyDescent="0.3">
      <c r="A912" s="31">
        <v>44135</v>
      </c>
      <c r="B912" s="30" t="s">
        <v>585</v>
      </c>
      <c r="C912" s="30">
        <v>10891</v>
      </c>
      <c r="D912" s="30">
        <v>1127</v>
      </c>
      <c r="E912" s="30">
        <v>662</v>
      </c>
      <c r="F912" s="31">
        <f t="shared" si="361"/>
        <v>44118</v>
      </c>
      <c r="G912" s="31">
        <f t="shared" si="358"/>
        <v>44131</v>
      </c>
    </row>
    <row r="913" spans="1:12" x14ac:dyDescent="0.3">
      <c r="A913" s="31">
        <v>44135</v>
      </c>
      <c r="B913" s="30" t="s">
        <v>590</v>
      </c>
      <c r="C913" s="30">
        <v>40843</v>
      </c>
      <c r="D913" s="30">
        <v>1533</v>
      </c>
      <c r="E913" s="30">
        <v>54</v>
      </c>
      <c r="F913" s="31">
        <f t="shared" si="361"/>
        <v>44118</v>
      </c>
      <c r="G913" s="31">
        <f t="shared" si="358"/>
        <v>44131</v>
      </c>
    </row>
    <row r="914" spans="1:12" x14ac:dyDescent="0.3">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x14ac:dyDescent="0.3">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x14ac:dyDescent="0.3">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x14ac:dyDescent="0.3">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x14ac:dyDescent="0.3">
      <c r="A918" s="31">
        <v>44136</v>
      </c>
      <c r="B918" s="30" t="s">
        <v>585</v>
      </c>
      <c r="C918" s="30">
        <v>10981</v>
      </c>
      <c r="D918" s="30">
        <v>1128</v>
      </c>
      <c r="E918" s="30">
        <v>664</v>
      </c>
      <c r="F918" s="31">
        <f t="shared" si="361"/>
        <v>44119</v>
      </c>
      <c r="G918" s="31">
        <f t="shared" si="358"/>
        <v>44132</v>
      </c>
    </row>
    <row r="919" spans="1:12" x14ac:dyDescent="0.3">
      <c r="A919" s="31">
        <v>44136</v>
      </c>
      <c r="B919" s="30" t="s">
        <v>590</v>
      </c>
      <c r="C919" s="30">
        <v>41100</v>
      </c>
      <c r="D919" s="30">
        <v>1531</v>
      </c>
      <c r="E919" s="30">
        <v>56</v>
      </c>
      <c r="F919" s="31">
        <f t="shared" si="361"/>
        <v>44119</v>
      </c>
      <c r="G919" s="31">
        <f t="shared" si="358"/>
        <v>44132</v>
      </c>
    </row>
    <row r="920" spans="1:12" x14ac:dyDescent="0.3">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x14ac:dyDescent="0.3">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x14ac:dyDescent="0.3">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x14ac:dyDescent="0.3">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x14ac:dyDescent="0.3">
      <c r="A924" s="31">
        <v>44139</v>
      </c>
      <c r="B924" s="30" t="s">
        <v>585</v>
      </c>
      <c r="C924" s="30">
        <v>11262</v>
      </c>
      <c r="D924" s="30">
        <v>1136</v>
      </c>
      <c r="E924" s="30">
        <v>666</v>
      </c>
      <c r="F924" s="31">
        <f t="shared" si="361"/>
        <v>44122</v>
      </c>
      <c r="G924" s="31">
        <f t="shared" si="358"/>
        <v>44135</v>
      </c>
    </row>
    <row r="925" spans="1:12" x14ac:dyDescent="0.3">
      <c r="A925" s="31">
        <v>44139</v>
      </c>
      <c r="B925" s="30" t="s">
        <v>590</v>
      </c>
      <c r="C925" s="30">
        <v>41909</v>
      </c>
      <c r="D925" s="30">
        <v>1523</v>
      </c>
      <c r="E925" s="30">
        <v>57</v>
      </c>
      <c r="F925" s="31">
        <f t="shared" si="361"/>
        <v>44122</v>
      </c>
      <c r="G925" s="31">
        <f t="shared" si="358"/>
        <v>44135</v>
      </c>
    </row>
    <row r="926" spans="1:12" x14ac:dyDescent="0.3">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x14ac:dyDescent="0.3">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x14ac:dyDescent="0.3">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x14ac:dyDescent="0.3">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x14ac:dyDescent="0.3">
      <c r="A930" s="31">
        <v>44146</v>
      </c>
      <c r="B930" s="30" t="s">
        <v>585</v>
      </c>
      <c r="C930" s="30">
        <v>12309</v>
      </c>
      <c r="D930" s="30">
        <v>1166</v>
      </c>
      <c r="E930" s="30">
        <v>685</v>
      </c>
      <c r="F930" s="31">
        <f t="shared" si="361"/>
        <v>44129</v>
      </c>
      <c r="G930" s="31">
        <f t="shared" si="358"/>
        <v>44142</v>
      </c>
    </row>
    <row r="931" spans="1:12" x14ac:dyDescent="0.3">
      <c r="A931" s="31">
        <v>44146</v>
      </c>
      <c r="B931" s="30" t="s">
        <v>590</v>
      </c>
      <c r="C931" s="30">
        <v>46452</v>
      </c>
      <c r="D931" s="30">
        <v>1535</v>
      </c>
      <c r="E931" s="30">
        <v>63</v>
      </c>
      <c r="F931" s="31">
        <f t="shared" si="361"/>
        <v>44129</v>
      </c>
      <c r="G931" s="31">
        <f t="shared" si="358"/>
        <v>44142</v>
      </c>
    </row>
    <row r="932" spans="1:12" x14ac:dyDescent="0.3">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x14ac:dyDescent="0.3">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x14ac:dyDescent="0.3">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x14ac:dyDescent="0.3">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x14ac:dyDescent="0.3">
      <c r="A936" s="31">
        <v>44153</v>
      </c>
      <c r="B936" s="30" t="s">
        <v>585</v>
      </c>
      <c r="C936" s="30">
        <v>13575</v>
      </c>
      <c r="D936" s="30">
        <v>1208</v>
      </c>
      <c r="E936" s="30">
        <v>707</v>
      </c>
      <c r="F936" s="31">
        <f t="shared" si="361"/>
        <v>44136</v>
      </c>
      <c r="G936" s="31">
        <f t="shared" si="358"/>
        <v>44149</v>
      </c>
    </row>
    <row r="937" spans="1:12" x14ac:dyDescent="0.3">
      <c r="A937" s="31">
        <v>44153</v>
      </c>
      <c r="B937" s="30" t="s">
        <v>590</v>
      </c>
      <c r="C937" s="30">
        <v>52673</v>
      </c>
      <c r="D937" s="30">
        <v>1545</v>
      </c>
      <c r="E937" s="30">
        <v>60</v>
      </c>
      <c r="F937" s="31">
        <f t="shared" si="361"/>
        <v>44136</v>
      </c>
      <c r="G937" s="31">
        <f t="shared" si="358"/>
        <v>44149</v>
      </c>
    </row>
    <row r="938" spans="1:12" x14ac:dyDescent="0.3">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x14ac:dyDescent="0.3">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x14ac:dyDescent="0.3">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x14ac:dyDescent="0.3">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x14ac:dyDescent="0.3">
      <c r="A942" s="31">
        <v>44160</v>
      </c>
      <c r="B942" s="30" t="s">
        <v>585</v>
      </c>
      <c r="C942" s="30">
        <v>15097</v>
      </c>
      <c r="D942" s="30">
        <v>1245</v>
      </c>
      <c r="E942" s="30">
        <v>736</v>
      </c>
      <c r="F942" s="31">
        <f t="shared" si="361"/>
        <v>44143</v>
      </c>
      <c r="G942" s="31">
        <f t="shared" si="358"/>
        <v>44156</v>
      </c>
    </row>
    <row r="943" spans="1:12" x14ac:dyDescent="0.3">
      <c r="A943" s="31">
        <v>44160</v>
      </c>
      <c r="B943" s="30" t="s">
        <v>590</v>
      </c>
      <c r="C943" s="30">
        <v>57996</v>
      </c>
      <c r="D943" s="30">
        <v>1565</v>
      </c>
      <c r="E943" s="30">
        <v>57</v>
      </c>
      <c r="F943" s="31">
        <f t="shared" si="361"/>
        <v>44143</v>
      </c>
      <c r="G943" s="31">
        <f t="shared" si="358"/>
        <v>44156</v>
      </c>
    </row>
    <row r="944" spans="1:12" x14ac:dyDescent="0.3">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x14ac:dyDescent="0.3">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x14ac:dyDescent="0.3">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x14ac:dyDescent="0.3">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x14ac:dyDescent="0.3">
      <c r="A948" s="31">
        <v>44167</v>
      </c>
      <c r="B948" s="30" t="s">
        <v>585</v>
      </c>
      <c r="C948" s="30">
        <v>16683</v>
      </c>
      <c r="D948" s="30">
        <v>1275</v>
      </c>
      <c r="E948" s="30">
        <v>760</v>
      </c>
      <c r="F948" s="31">
        <f t="shared" si="361"/>
        <v>44150</v>
      </c>
      <c r="G948" s="31">
        <f t="shared" si="358"/>
        <v>44163</v>
      </c>
    </row>
    <row r="949" spans="1:12" x14ac:dyDescent="0.3">
      <c r="A949" s="31">
        <v>44167</v>
      </c>
      <c r="B949" s="30" t="s">
        <v>590</v>
      </c>
      <c r="C949" s="30">
        <v>64262</v>
      </c>
      <c r="D949" s="30">
        <v>1595</v>
      </c>
      <c r="E949" s="30">
        <v>63</v>
      </c>
      <c r="F949" s="31">
        <f t="shared" si="361"/>
        <v>44150</v>
      </c>
      <c r="G949" s="31">
        <f t="shared" si="358"/>
        <v>44163</v>
      </c>
    </row>
    <row r="950" spans="1:12" x14ac:dyDescent="0.3">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x14ac:dyDescent="0.3">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x14ac:dyDescent="0.3">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x14ac:dyDescent="0.3">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x14ac:dyDescent="0.3">
      <c r="A954" s="31">
        <v>44174</v>
      </c>
      <c r="B954" s="30" t="s">
        <v>585</v>
      </c>
      <c r="C954" s="30">
        <v>19478</v>
      </c>
      <c r="D954" s="30">
        <v>1315</v>
      </c>
      <c r="E954" s="30">
        <v>798</v>
      </c>
      <c r="F954" s="31">
        <f t="shared" si="361"/>
        <v>44157</v>
      </c>
      <c r="G954" s="31">
        <f t="shared" si="358"/>
        <v>44170</v>
      </c>
    </row>
    <row r="955" spans="1:12" x14ac:dyDescent="0.3">
      <c r="A955" s="31">
        <v>44174</v>
      </c>
      <c r="B955" s="30" t="s">
        <v>590</v>
      </c>
      <c r="C955" s="30">
        <v>74226</v>
      </c>
      <c r="D955" s="30">
        <v>1654</v>
      </c>
      <c r="E955" s="30">
        <v>61</v>
      </c>
      <c r="F955" s="31">
        <f t="shared" si="361"/>
        <v>44157</v>
      </c>
      <c r="G955" s="31">
        <f t="shared" si="358"/>
        <v>44170</v>
      </c>
    </row>
    <row r="956" spans="1:12" x14ac:dyDescent="0.3">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x14ac:dyDescent="0.3">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x14ac:dyDescent="0.3">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x14ac:dyDescent="0.3">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x14ac:dyDescent="0.3">
      <c r="A960" s="31">
        <v>44181</v>
      </c>
      <c r="B960" s="30" t="s">
        <v>585</v>
      </c>
      <c r="C960" s="30">
        <v>22454</v>
      </c>
      <c r="D960" s="30">
        <v>1380</v>
      </c>
      <c r="E960" s="30">
        <v>831</v>
      </c>
      <c r="F960" s="31">
        <f t="shared" si="361"/>
        <v>44164</v>
      </c>
      <c r="G960" s="31">
        <f t="shared" si="358"/>
        <v>44177</v>
      </c>
    </row>
    <row r="961" spans="1:12" x14ac:dyDescent="0.3">
      <c r="A961" s="31">
        <v>44181</v>
      </c>
      <c r="B961" s="30" t="s">
        <v>590</v>
      </c>
      <c r="C961" s="30">
        <v>82427</v>
      </c>
      <c r="D961" s="30">
        <v>1787</v>
      </c>
      <c r="E961" s="30">
        <v>62</v>
      </c>
      <c r="F961" s="31">
        <f t="shared" si="361"/>
        <v>44164</v>
      </c>
      <c r="G961" s="31">
        <f t="shared" si="358"/>
        <v>44177</v>
      </c>
    </row>
    <row r="962" spans="1:12" x14ac:dyDescent="0.3">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x14ac:dyDescent="0.3">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x14ac:dyDescent="0.3">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x14ac:dyDescent="0.3">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x14ac:dyDescent="0.3">
      <c r="A966" s="31">
        <v>44188</v>
      </c>
      <c r="B966" s="30" t="s">
        <v>585</v>
      </c>
      <c r="C966" s="30">
        <v>25012</v>
      </c>
      <c r="D966" s="30">
        <v>1433</v>
      </c>
      <c r="E966" s="30">
        <v>874</v>
      </c>
      <c r="F966" s="31">
        <f t="shared" si="361"/>
        <v>44171</v>
      </c>
      <c r="G966" s="31">
        <f t="shared" si="384"/>
        <v>44184</v>
      </c>
    </row>
    <row r="967" spans="1:12" x14ac:dyDescent="0.3">
      <c r="A967" s="31">
        <v>44188</v>
      </c>
      <c r="B967" s="30" t="s">
        <v>590</v>
      </c>
      <c r="C967" s="30">
        <v>89655</v>
      </c>
      <c r="D967" s="30">
        <v>1950</v>
      </c>
      <c r="E967" s="30">
        <v>66</v>
      </c>
      <c r="F967" s="31">
        <f t="shared" ref="F967:F1030" si="385">A967-17</f>
        <v>44171</v>
      </c>
      <c r="G967" s="31">
        <f t="shared" si="384"/>
        <v>44184</v>
      </c>
    </row>
    <row r="968" spans="1:12" x14ac:dyDescent="0.3">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x14ac:dyDescent="0.3">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x14ac:dyDescent="0.3">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x14ac:dyDescent="0.3">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x14ac:dyDescent="0.3">
      <c r="A972" s="31">
        <v>44195</v>
      </c>
      <c r="B972" s="30" t="s">
        <v>585</v>
      </c>
      <c r="C972" s="30">
        <v>27187</v>
      </c>
      <c r="D972" s="30">
        <v>1471</v>
      </c>
      <c r="E972" s="30">
        <v>903</v>
      </c>
      <c r="F972" s="31">
        <f t="shared" si="385"/>
        <v>44178</v>
      </c>
      <c r="G972" s="31">
        <f t="shared" si="384"/>
        <v>44191</v>
      </c>
    </row>
    <row r="973" spans="1:12" x14ac:dyDescent="0.3">
      <c r="A973" s="31">
        <v>44195</v>
      </c>
      <c r="B973" s="30" t="s">
        <v>584</v>
      </c>
      <c r="C973" s="30">
        <v>97184</v>
      </c>
      <c r="D973" s="30">
        <v>1677</v>
      </c>
      <c r="E973" s="30">
        <v>62</v>
      </c>
      <c r="F973" s="31">
        <f t="shared" si="385"/>
        <v>44178</v>
      </c>
      <c r="G973" s="31">
        <f t="shared" si="384"/>
        <v>44191</v>
      </c>
    </row>
    <row r="974" spans="1:12" x14ac:dyDescent="0.3">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x14ac:dyDescent="0.3">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x14ac:dyDescent="0.3">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x14ac:dyDescent="0.3">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x14ac:dyDescent="0.3">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x14ac:dyDescent="0.3">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x14ac:dyDescent="0.3">
      <c r="A980" s="31">
        <v>44202</v>
      </c>
      <c r="B980" s="30" t="s">
        <v>585</v>
      </c>
      <c r="C980" s="30">
        <v>29987</v>
      </c>
      <c r="D980" s="30">
        <v>1522</v>
      </c>
      <c r="E980" s="30">
        <v>959</v>
      </c>
      <c r="F980" s="31">
        <f t="shared" si="385"/>
        <v>44185</v>
      </c>
      <c r="G980" s="31">
        <f t="shared" si="384"/>
        <v>44198</v>
      </c>
    </row>
    <row r="981" spans="1:12" x14ac:dyDescent="0.3">
      <c r="A981" s="31">
        <v>44202</v>
      </c>
      <c r="B981" s="30" t="s">
        <v>584</v>
      </c>
      <c r="C981" s="30">
        <v>106177</v>
      </c>
      <c r="D981" s="30">
        <v>1703</v>
      </c>
      <c r="E981" s="30">
        <v>65</v>
      </c>
      <c r="F981" s="31">
        <f t="shared" si="385"/>
        <v>44185</v>
      </c>
      <c r="G981" s="31">
        <f t="shared" si="384"/>
        <v>44198</v>
      </c>
    </row>
    <row r="982" spans="1:12" x14ac:dyDescent="0.3">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x14ac:dyDescent="0.3">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x14ac:dyDescent="0.3">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x14ac:dyDescent="0.3">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x14ac:dyDescent="0.3">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x14ac:dyDescent="0.3">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x14ac:dyDescent="0.3">
      <c r="A988" s="31">
        <v>44209</v>
      </c>
      <c r="B988" s="30" t="s">
        <v>585</v>
      </c>
      <c r="C988" s="30">
        <v>33560</v>
      </c>
      <c r="D988" s="30">
        <v>1579</v>
      </c>
      <c r="E988" s="30">
        <v>1024</v>
      </c>
      <c r="F988" s="31">
        <f t="shared" si="385"/>
        <v>44192</v>
      </c>
      <c r="G988" s="31">
        <f t="shared" si="384"/>
        <v>44205</v>
      </c>
    </row>
    <row r="989" spans="1:12" x14ac:dyDescent="0.3">
      <c r="A989" s="31">
        <v>44209</v>
      </c>
      <c r="B989" s="30" t="s">
        <v>584</v>
      </c>
      <c r="C989" s="30">
        <v>117632</v>
      </c>
      <c r="D989" s="30">
        <v>1710</v>
      </c>
      <c r="E989" s="30">
        <v>71</v>
      </c>
      <c r="F989" s="31">
        <f t="shared" si="385"/>
        <v>44192</v>
      </c>
      <c r="G989" s="31">
        <f t="shared" si="384"/>
        <v>44205</v>
      </c>
    </row>
    <row r="990" spans="1:12" x14ac:dyDescent="0.3">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x14ac:dyDescent="0.3">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x14ac:dyDescent="0.3">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x14ac:dyDescent="0.3">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x14ac:dyDescent="0.3">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x14ac:dyDescent="0.3">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x14ac:dyDescent="0.3">
      <c r="A996" s="31">
        <v>44216</v>
      </c>
      <c r="B996" s="30" t="s">
        <v>585</v>
      </c>
      <c r="C996" s="30">
        <v>36536</v>
      </c>
      <c r="D996" s="30">
        <v>1625</v>
      </c>
      <c r="E996" s="30">
        <v>1070</v>
      </c>
      <c r="F996" s="31">
        <f t="shared" si="385"/>
        <v>44199</v>
      </c>
      <c r="G996" s="31">
        <f t="shared" si="384"/>
        <v>44212</v>
      </c>
    </row>
    <row r="997" spans="1:12" x14ac:dyDescent="0.3">
      <c r="A997" s="31">
        <v>44216</v>
      </c>
      <c r="B997" s="30" t="s">
        <v>584</v>
      </c>
      <c r="C997" s="30">
        <v>124416</v>
      </c>
      <c r="D997" s="30">
        <v>1715</v>
      </c>
      <c r="E997" s="30">
        <v>71</v>
      </c>
      <c r="F997" s="31">
        <f t="shared" si="385"/>
        <v>44199</v>
      </c>
      <c r="G997" s="31">
        <f t="shared" si="384"/>
        <v>44212</v>
      </c>
    </row>
    <row r="998" spans="1:12" x14ac:dyDescent="0.3">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x14ac:dyDescent="0.3">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x14ac:dyDescent="0.3">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x14ac:dyDescent="0.3">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x14ac:dyDescent="0.3">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x14ac:dyDescent="0.3">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x14ac:dyDescent="0.3">
      <c r="A1004" s="31">
        <v>44223</v>
      </c>
      <c r="B1004" s="30" t="s">
        <v>585</v>
      </c>
      <c r="C1004" s="30">
        <v>39223</v>
      </c>
      <c r="D1004" s="30">
        <v>1684</v>
      </c>
      <c r="E1004" s="30">
        <v>1121</v>
      </c>
      <c r="F1004" s="31">
        <f t="shared" si="385"/>
        <v>44206</v>
      </c>
      <c r="G1004" s="31">
        <f t="shared" si="384"/>
        <v>44219</v>
      </c>
    </row>
    <row r="1005" spans="1:12" x14ac:dyDescent="0.3">
      <c r="A1005" s="31">
        <v>44223</v>
      </c>
      <c r="B1005" s="30" t="s">
        <v>584</v>
      </c>
      <c r="C1005" s="30">
        <v>128723</v>
      </c>
      <c r="D1005" s="30">
        <v>1715</v>
      </c>
      <c r="E1005" s="30">
        <v>73</v>
      </c>
      <c r="F1005" s="31">
        <f t="shared" si="385"/>
        <v>44206</v>
      </c>
      <c r="G1005" s="31">
        <f t="shared" si="384"/>
        <v>44219</v>
      </c>
    </row>
    <row r="1006" spans="1:12" x14ac:dyDescent="0.3">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x14ac:dyDescent="0.3">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x14ac:dyDescent="0.3">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x14ac:dyDescent="0.3">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x14ac:dyDescent="0.3">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x14ac:dyDescent="0.3">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x14ac:dyDescent="0.3">
      <c r="A1012" s="31">
        <v>44230</v>
      </c>
      <c r="B1012" s="30" t="s">
        <v>585</v>
      </c>
      <c r="C1012" s="30">
        <v>41491</v>
      </c>
      <c r="D1012" s="30">
        <v>1743</v>
      </c>
      <c r="E1012" s="30">
        <v>1174</v>
      </c>
      <c r="F1012" s="31">
        <f t="shared" si="385"/>
        <v>44213</v>
      </c>
      <c r="G1012" s="31">
        <f t="shared" si="384"/>
        <v>44226</v>
      </c>
    </row>
    <row r="1013" spans="1:12" x14ac:dyDescent="0.3">
      <c r="A1013" s="31">
        <v>44230</v>
      </c>
      <c r="B1013" s="30" t="s">
        <v>584</v>
      </c>
      <c r="C1013" s="30">
        <v>132546</v>
      </c>
      <c r="D1013" s="30">
        <v>1709</v>
      </c>
      <c r="E1013" s="30">
        <v>74</v>
      </c>
      <c r="F1013" s="31">
        <f t="shared" si="385"/>
        <v>44213</v>
      </c>
      <c r="G1013" s="31">
        <f t="shared" si="384"/>
        <v>44226</v>
      </c>
    </row>
    <row r="1014" spans="1:12" x14ac:dyDescent="0.3">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x14ac:dyDescent="0.3">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x14ac:dyDescent="0.3">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x14ac:dyDescent="0.3">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x14ac:dyDescent="0.3">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x14ac:dyDescent="0.3">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x14ac:dyDescent="0.3">
      <c r="A1020" s="31">
        <v>44237</v>
      </c>
      <c r="B1020" s="30" t="s">
        <v>585</v>
      </c>
      <c r="C1020" s="30">
        <v>43456</v>
      </c>
      <c r="D1020" s="30">
        <v>1806</v>
      </c>
      <c r="E1020" s="30">
        <v>1233</v>
      </c>
      <c r="F1020" s="31">
        <f t="shared" si="385"/>
        <v>44220</v>
      </c>
      <c r="G1020" s="31">
        <f t="shared" si="384"/>
        <v>44233</v>
      </c>
    </row>
    <row r="1021" spans="1:12" x14ac:dyDescent="0.3">
      <c r="A1021" s="31">
        <v>44237</v>
      </c>
      <c r="B1021" s="30" t="s">
        <v>584</v>
      </c>
      <c r="C1021" s="30">
        <v>134884</v>
      </c>
      <c r="D1021" s="30">
        <v>1698</v>
      </c>
      <c r="E1021" s="30">
        <v>69</v>
      </c>
      <c r="F1021" s="31">
        <f t="shared" si="385"/>
        <v>44220</v>
      </c>
      <c r="G1021" s="31">
        <f t="shared" si="384"/>
        <v>44233</v>
      </c>
    </row>
    <row r="1022" spans="1:12" x14ac:dyDescent="0.3">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x14ac:dyDescent="0.3">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x14ac:dyDescent="0.3">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x14ac:dyDescent="0.3">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x14ac:dyDescent="0.3">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x14ac:dyDescent="0.3">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x14ac:dyDescent="0.3">
      <c r="A1028" s="31">
        <v>44244</v>
      </c>
      <c r="B1028" s="30" t="s">
        <v>585</v>
      </c>
      <c r="C1028" s="30">
        <v>45007</v>
      </c>
      <c r="D1028" s="30">
        <v>1851</v>
      </c>
      <c r="E1028" s="30">
        <v>1280</v>
      </c>
      <c r="F1028" s="31">
        <f t="shared" si="385"/>
        <v>44227</v>
      </c>
      <c r="G1028" s="31">
        <f t="shared" si="397"/>
        <v>44240</v>
      </c>
    </row>
    <row r="1029" spans="1:12" x14ac:dyDescent="0.3">
      <c r="A1029" s="31">
        <v>44244</v>
      </c>
      <c r="B1029" s="30" t="s">
        <v>584</v>
      </c>
      <c r="C1029" s="30">
        <v>136504</v>
      </c>
      <c r="D1029" s="30">
        <v>1685</v>
      </c>
      <c r="E1029" s="30">
        <v>68</v>
      </c>
      <c r="F1029" s="31">
        <f t="shared" si="385"/>
        <v>44227</v>
      </c>
      <c r="G1029" s="31">
        <f t="shared" si="397"/>
        <v>44240</v>
      </c>
    </row>
    <row r="1030" spans="1:12" x14ac:dyDescent="0.3">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x14ac:dyDescent="0.3">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x14ac:dyDescent="0.3">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x14ac:dyDescent="0.3">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x14ac:dyDescent="0.3">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x14ac:dyDescent="0.3">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x14ac:dyDescent="0.3">
      <c r="A1036" s="31">
        <v>44251</v>
      </c>
      <c r="B1036" s="30" t="s">
        <v>585</v>
      </c>
      <c r="C1036" s="30">
        <v>46412</v>
      </c>
      <c r="D1036" s="30">
        <v>1898</v>
      </c>
      <c r="E1036" s="30">
        <v>1328</v>
      </c>
      <c r="F1036" s="31">
        <f t="shared" si="399"/>
        <v>44234</v>
      </c>
      <c r="G1036" s="31">
        <f t="shared" si="397"/>
        <v>44247</v>
      </c>
    </row>
    <row r="1037" spans="1:12" x14ac:dyDescent="0.3">
      <c r="A1037" s="31">
        <v>44251</v>
      </c>
      <c r="B1037" s="30" t="s">
        <v>584</v>
      </c>
      <c r="C1037" s="30">
        <v>138080</v>
      </c>
      <c r="D1037" s="30">
        <v>1681</v>
      </c>
      <c r="E1037" s="30">
        <v>74</v>
      </c>
      <c r="F1037" s="31">
        <f t="shared" si="399"/>
        <v>44234</v>
      </c>
      <c r="G1037" s="31">
        <f t="shared" si="397"/>
        <v>44247</v>
      </c>
    </row>
    <row r="1038" spans="1:12" x14ac:dyDescent="0.3">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x14ac:dyDescent="0.3">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x14ac:dyDescent="0.3">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x14ac:dyDescent="0.3">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x14ac:dyDescent="0.3">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x14ac:dyDescent="0.3">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x14ac:dyDescent="0.3">
      <c r="A1044" s="31">
        <v>44258</v>
      </c>
      <c r="B1044" s="30" t="s">
        <v>585</v>
      </c>
      <c r="C1044" s="30">
        <v>47605</v>
      </c>
      <c r="D1044" s="30">
        <v>1957</v>
      </c>
      <c r="E1044" s="30">
        <v>1373</v>
      </c>
      <c r="F1044" s="31">
        <f t="shared" si="399"/>
        <v>44241</v>
      </c>
      <c r="G1044" s="31">
        <f t="shared" si="397"/>
        <v>44254</v>
      </c>
    </row>
    <row r="1045" spans="1:12" x14ac:dyDescent="0.3">
      <c r="A1045" s="31">
        <v>44258</v>
      </c>
      <c r="B1045" s="30" t="s">
        <v>584</v>
      </c>
      <c r="C1045" s="30">
        <v>139757</v>
      </c>
      <c r="D1045" s="30">
        <v>1675</v>
      </c>
      <c r="E1045" s="30">
        <v>69</v>
      </c>
      <c r="F1045" s="31">
        <f t="shared" si="399"/>
        <v>44241</v>
      </c>
      <c r="G1045" s="31">
        <f t="shared" si="397"/>
        <v>44254</v>
      </c>
    </row>
    <row r="1046" spans="1:12" x14ac:dyDescent="0.3">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x14ac:dyDescent="0.3">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x14ac:dyDescent="0.3">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x14ac:dyDescent="0.3">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x14ac:dyDescent="0.3">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x14ac:dyDescent="0.3">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x14ac:dyDescent="0.3">
      <c r="A1052" s="31">
        <v>44265</v>
      </c>
      <c r="B1052" s="30" t="s">
        <v>585</v>
      </c>
      <c r="C1052" s="30">
        <v>48872</v>
      </c>
      <c r="D1052" s="30">
        <v>2001</v>
      </c>
      <c r="E1052" s="30">
        <v>1403</v>
      </c>
      <c r="F1052" s="31">
        <f t="shared" si="405"/>
        <v>44248</v>
      </c>
      <c r="G1052" s="31">
        <f t="shared" si="406"/>
        <v>44261</v>
      </c>
    </row>
    <row r="1053" spans="1:12" x14ac:dyDescent="0.3">
      <c r="A1053" s="31">
        <v>44265</v>
      </c>
      <c r="B1053" s="30" t="s">
        <v>584</v>
      </c>
      <c r="C1053" s="30">
        <v>140947</v>
      </c>
      <c r="D1053" s="30">
        <v>1679</v>
      </c>
      <c r="E1053" s="30">
        <v>72</v>
      </c>
      <c r="F1053" s="31">
        <f t="shared" si="405"/>
        <v>44248</v>
      </c>
      <c r="G1053" s="31">
        <f t="shared" si="406"/>
        <v>44261</v>
      </c>
    </row>
    <row r="1054" spans="1:12" x14ac:dyDescent="0.3">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x14ac:dyDescent="0.3">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x14ac:dyDescent="0.3">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x14ac:dyDescent="0.3">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x14ac:dyDescent="0.3">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x14ac:dyDescent="0.3">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x14ac:dyDescent="0.3">
      <c r="A1060" s="31">
        <v>44272</v>
      </c>
      <c r="B1060" s="30" t="s">
        <v>585</v>
      </c>
      <c r="C1060" s="30">
        <v>50301</v>
      </c>
      <c r="D1060" s="30">
        <v>2040</v>
      </c>
      <c r="E1060" s="30">
        <v>1437</v>
      </c>
      <c r="F1060" s="31">
        <f t="shared" si="409"/>
        <v>44255</v>
      </c>
      <c r="G1060" s="31">
        <f t="shared" si="410"/>
        <v>44268</v>
      </c>
    </row>
    <row r="1061" spans="1:12" x14ac:dyDescent="0.3">
      <c r="A1061" s="31">
        <v>44272</v>
      </c>
      <c r="B1061" s="30" t="s">
        <v>584</v>
      </c>
      <c r="C1061" s="30">
        <v>142264</v>
      </c>
      <c r="D1061" s="30">
        <v>1671</v>
      </c>
      <c r="E1061" s="30">
        <v>69</v>
      </c>
      <c r="F1061" s="31">
        <f t="shared" si="409"/>
        <v>44255</v>
      </c>
      <c r="G1061" s="31">
        <f t="shared" si="410"/>
        <v>44268</v>
      </c>
    </row>
    <row r="1062" spans="1:12" x14ac:dyDescent="0.3">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x14ac:dyDescent="0.3">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x14ac:dyDescent="0.3">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x14ac:dyDescent="0.3">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x14ac:dyDescent="0.3">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x14ac:dyDescent="0.3">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x14ac:dyDescent="0.3">
      <c r="A1068" s="31">
        <v>44279</v>
      </c>
      <c r="B1068" s="30" t="s">
        <v>585</v>
      </c>
      <c r="C1068" s="30">
        <v>51845</v>
      </c>
      <c r="D1068" s="30">
        <v>2068</v>
      </c>
      <c r="E1068" s="30">
        <v>1470</v>
      </c>
      <c r="F1068" s="31">
        <f t="shared" si="409"/>
        <v>44262</v>
      </c>
      <c r="G1068" s="31">
        <f t="shared" si="410"/>
        <v>44275</v>
      </c>
    </row>
    <row r="1069" spans="1:12" x14ac:dyDescent="0.3">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x14ac:dyDescent="0.3">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x14ac:dyDescent="0.3">
      <c r="A1071" s="31">
        <v>44279</v>
      </c>
      <c r="B1071" s="30" t="s">
        <v>584</v>
      </c>
      <c r="C1071" s="30">
        <v>144330</v>
      </c>
      <c r="D1071" s="30">
        <v>1685</v>
      </c>
      <c r="E1071" s="30">
        <v>72</v>
      </c>
      <c r="F1071" s="31">
        <f>A1071-17</f>
        <v>44262</v>
      </c>
      <c r="G1071" s="31">
        <f>A1071-4</f>
        <v>44275</v>
      </c>
    </row>
    <row r="1072" spans="1:12" x14ac:dyDescent="0.3">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x14ac:dyDescent="0.3">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x14ac:dyDescent="0.3">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x14ac:dyDescent="0.3">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x14ac:dyDescent="0.3">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x14ac:dyDescent="0.3">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x14ac:dyDescent="0.3">
      <c r="A1078" s="110">
        <v>44286</v>
      </c>
      <c r="B1078" s="30" t="s">
        <v>585</v>
      </c>
      <c r="C1078" s="78">
        <v>53763</v>
      </c>
      <c r="D1078" s="78">
        <v>2099</v>
      </c>
      <c r="E1078" s="78">
        <v>1496</v>
      </c>
      <c r="F1078" s="31">
        <f t="shared" si="414"/>
        <v>44269</v>
      </c>
      <c r="G1078" s="31">
        <f t="shared" si="415"/>
        <v>44282</v>
      </c>
    </row>
    <row r="1079" spans="1:12" x14ac:dyDescent="0.3">
      <c r="A1079" s="110">
        <v>44286</v>
      </c>
      <c r="B1079" s="30" t="s">
        <v>584</v>
      </c>
      <c r="C1079" s="78">
        <v>147160</v>
      </c>
      <c r="D1079" s="78">
        <v>1680</v>
      </c>
      <c r="E1079" s="78">
        <v>71</v>
      </c>
      <c r="F1079" s="31">
        <f t="shared" si="414"/>
        <v>44269</v>
      </c>
      <c r="G1079" s="31">
        <f t="shared" si="415"/>
        <v>44282</v>
      </c>
    </row>
    <row r="1080" spans="1:12" s="117" customFormat="1" x14ac:dyDescent="0.3">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x14ac:dyDescent="0.3">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x14ac:dyDescent="0.3">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x14ac:dyDescent="0.3">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x14ac:dyDescent="0.3">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x14ac:dyDescent="0.3">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x14ac:dyDescent="0.3">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x14ac:dyDescent="0.3">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x14ac:dyDescent="0.3">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x14ac:dyDescent="0.3">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x14ac:dyDescent="0.3">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x14ac:dyDescent="0.3">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x14ac:dyDescent="0.3">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x14ac:dyDescent="0.3">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x14ac:dyDescent="0.3">
      <c r="A1094" s="110">
        <v>44300</v>
      </c>
      <c r="B1094" s="126" t="s">
        <v>585</v>
      </c>
      <c r="C1094" s="126">
        <v>57288</v>
      </c>
      <c r="D1094" s="126">
        <v>2158</v>
      </c>
      <c r="E1094" s="126">
        <v>1526</v>
      </c>
      <c r="F1094" s="127">
        <f t="shared" si="424"/>
        <v>44283</v>
      </c>
      <c r="G1094" s="127">
        <f t="shared" si="425"/>
        <v>44296</v>
      </c>
    </row>
    <row r="1095" spans="1:12" x14ac:dyDescent="0.3">
      <c r="A1095" s="110">
        <v>44300</v>
      </c>
      <c r="B1095" s="126" t="s">
        <v>584</v>
      </c>
      <c r="C1095" s="126">
        <v>152517</v>
      </c>
      <c r="D1095" s="126">
        <v>1696</v>
      </c>
      <c r="E1095" s="126">
        <v>63</v>
      </c>
      <c r="F1095" s="127">
        <f t="shared" si="424"/>
        <v>44283</v>
      </c>
      <c r="G1095" s="127">
        <f t="shared" si="425"/>
        <v>44296</v>
      </c>
    </row>
    <row r="1096" spans="1:12" x14ac:dyDescent="0.3">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x14ac:dyDescent="0.3">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x14ac:dyDescent="0.3">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x14ac:dyDescent="0.3">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x14ac:dyDescent="0.3">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x14ac:dyDescent="0.3">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x14ac:dyDescent="0.3">
      <c r="A1102" s="110">
        <v>44307</v>
      </c>
      <c r="B1102" s="126" t="s">
        <v>585</v>
      </c>
      <c r="C1102" s="126">
        <v>58954</v>
      </c>
      <c r="D1102" s="126">
        <v>2178</v>
      </c>
      <c r="E1102" s="126">
        <v>1532</v>
      </c>
      <c r="F1102" s="127">
        <f t="shared" si="429"/>
        <v>44290</v>
      </c>
      <c r="G1102" s="127">
        <f t="shared" si="430"/>
        <v>44303</v>
      </c>
    </row>
    <row r="1103" spans="1:12" x14ac:dyDescent="0.3">
      <c r="A1103" s="110">
        <v>44307</v>
      </c>
      <c r="B1103" s="126" t="s">
        <v>584</v>
      </c>
      <c r="C1103" s="126">
        <v>154783</v>
      </c>
      <c r="D1103" s="126">
        <v>1692</v>
      </c>
      <c r="E1103" s="126">
        <v>59</v>
      </c>
      <c r="F1103" s="127">
        <f t="shared" si="429"/>
        <v>44290</v>
      </c>
      <c r="G1103" s="127">
        <f t="shared" si="430"/>
        <v>44303</v>
      </c>
    </row>
    <row r="1104" spans="1:12" x14ac:dyDescent="0.3">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x14ac:dyDescent="0.3">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x14ac:dyDescent="0.3">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x14ac:dyDescent="0.3">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x14ac:dyDescent="0.3">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x14ac:dyDescent="0.3">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x14ac:dyDescent="0.3">
      <c r="A1110" s="110">
        <v>44314</v>
      </c>
      <c r="B1110" s="126" t="s">
        <v>585</v>
      </c>
      <c r="C1110" s="126">
        <v>60590</v>
      </c>
      <c r="D1110" s="126">
        <v>2201</v>
      </c>
      <c r="E1110" s="126">
        <v>1542</v>
      </c>
      <c r="F1110" s="127">
        <f t="shared" si="434"/>
        <v>44297</v>
      </c>
      <c r="G1110" s="127">
        <f t="shared" si="435"/>
        <v>44310</v>
      </c>
    </row>
    <row r="1111" spans="1:15" x14ac:dyDescent="0.3">
      <c r="A1111" s="110">
        <v>44314</v>
      </c>
      <c r="B1111" s="126" t="s">
        <v>584</v>
      </c>
      <c r="C1111" s="126">
        <v>155972</v>
      </c>
      <c r="D1111" s="126">
        <v>1712</v>
      </c>
      <c r="E1111" s="126">
        <v>62</v>
      </c>
      <c r="F1111" s="127">
        <f t="shared" si="434"/>
        <v>44297</v>
      </c>
      <c r="G1111" s="127">
        <f t="shared" si="435"/>
        <v>44310</v>
      </c>
    </row>
    <row r="1112" spans="1:15" x14ac:dyDescent="0.3">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x14ac:dyDescent="0.3">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x14ac:dyDescent="0.3">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x14ac:dyDescent="0.3">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x14ac:dyDescent="0.3">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x14ac:dyDescent="0.3">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x14ac:dyDescent="0.3">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x14ac:dyDescent="0.3">
      <c r="A1119" s="110">
        <v>44321</v>
      </c>
      <c r="B1119" s="126" t="s">
        <v>584</v>
      </c>
      <c r="C1119" s="126">
        <v>156612</v>
      </c>
      <c r="D1119" s="126">
        <v>1714</v>
      </c>
      <c r="E1119" s="126">
        <v>60</v>
      </c>
      <c r="F1119" s="127">
        <f t="shared" si="439"/>
        <v>44304</v>
      </c>
      <c r="G1119" s="127">
        <f t="shared" si="440"/>
        <v>44317</v>
      </c>
    </row>
    <row r="1120" spans="1:15" x14ac:dyDescent="0.3">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x14ac:dyDescent="0.3">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x14ac:dyDescent="0.3">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x14ac:dyDescent="0.3">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x14ac:dyDescent="0.3">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x14ac:dyDescent="0.3">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x14ac:dyDescent="0.3">
      <c r="A1126" s="110">
        <v>44328</v>
      </c>
      <c r="B1126" s="166" t="s">
        <v>585</v>
      </c>
      <c r="C1126" s="166">
        <v>62935</v>
      </c>
      <c r="D1126" s="166">
        <v>2248</v>
      </c>
      <c r="E1126" s="166">
        <v>1566</v>
      </c>
      <c r="F1126" s="127">
        <f t="shared" si="444"/>
        <v>44311</v>
      </c>
      <c r="G1126" s="127">
        <f t="shared" si="445"/>
        <v>44324</v>
      </c>
      <c r="M1126" s="166"/>
      <c r="N1126" s="166"/>
      <c r="O1126" s="166"/>
    </row>
    <row r="1127" spans="1:15" x14ac:dyDescent="0.3">
      <c r="A1127" s="110">
        <v>44328</v>
      </c>
      <c r="B1127" s="166" t="s">
        <v>584</v>
      </c>
      <c r="C1127" s="166">
        <v>157484</v>
      </c>
      <c r="D1127" s="166">
        <v>1714</v>
      </c>
      <c r="E1127" s="166">
        <v>62</v>
      </c>
      <c r="F1127" s="127">
        <f t="shared" si="444"/>
        <v>44311</v>
      </c>
      <c r="G1127" s="127">
        <f t="shared" si="445"/>
        <v>44324</v>
      </c>
      <c r="M1127" s="166"/>
      <c r="N1127" s="166"/>
      <c r="O1127" s="166"/>
    </row>
    <row r="1128" spans="1:15" x14ac:dyDescent="0.3">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x14ac:dyDescent="0.3">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x14ac:dyDescent="0.3">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x14ac:dyDescent="0.3">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x14ac:dyDescent="0.3">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x14ac:dyDescent="0.3">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x14ac:dyDescent="0.3">
      <c r="A1134" s="110">
        <v>44335</v>
      </c>
      <c r="B1134" s="174" t="s">
        <v>585</v>
      </c>
      <c r="C1134" s="174">
        <v>63700</v>
      </c>
      <c r="D1134" s="174">
        <v>2263</v>
      </c>
      <c r="E1134" s="174">
        <v>1581</v>
      </c>
      <c r="F1134" s="127">
        <f t="shared" si="449"/>
        <v>44318</v>
      </c>
      <c r="G1134" s="127">
        <f t="shared" si="450"/>
        <v>44331</v>
      </c>
    </row>
    <row r="1135" spans="1:15" x14ac:dyDescent="0.3">
      <c r="A1135" s="110">
        <v>44335</v>
      </c>
      <c r="B1135" s="174" t="s">
        <v>584</v>
      </c>
      <c r="C1135" s="174">
        <v>157747</v>
      </c>
      <c r="D1135" s="174">
        <v>1718</v>
      </c>
      <c r="E1135" s="174">
        <v>66</v>
      </c>
      <c r="F1135" s="127">
        <f t="shared" si="449"/>
        <v>44318</v>
      </c>
      <c r="G1135" s="127">
        <f t="shared" si="450"/>
        <v>44331</v>
      </c>
    </row>
    <row r="1136" spans="1:15" s="185" customFormat="1" x14ac:dyDescent="0.3">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x14ac:dyDescent="0.3">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x14ac:dyDescent="0.3">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x14ac:dyDescent="0.3">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x14ac:dyDescent="0.3">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x14ac:dyDescent="0.3">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x14ac:dyDescent="0.3">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x14ac:dyDescent="0.3">
      <c r="A1143" s="110">
        <v>44342</v>
      </c>
      <c r="B1143" s="185" t="s">
        <v>584</v>
      </c>
      <c r="C1143" s="185">
        <v>158211</v>
      </c>
      <c r="D1143" s="185">
        <v>1723</v>
      </c>
      <c r="E1143" s="185">
        <v>60</v>
      </c>
      <c r="F1143" s="127">
        <f t="shared" si="454"/>
        <v>44325</v>
      </c>
      <c r="G1143" s="127">
        <f t="shared" si="455"/>
        <v>44338</v>
      </c>
      <c r="H1143" s="45"/>
      <c r="I1143" s="47"/>
      <c r="J1143" s="45"/>
      <c r="K1143" s="45"/>
      <c r="L1143" s="45"/>
    </row>
    <row r="1144" spans="1:12" s="185" customFormat="1" x14ac:dyDescent="0.3">
      <c r="A1144" s="110">
        <v>44349</v>
      </c>
      <c r="B1144" s="185" t="s">
        <v>583</v>
      </c>
      <c r="C1144" s="185">
        <v>172</v>
      </c>
      <c r="D1144" s="185">
        <v>8</v>
      </c>
      <c r="E1144" s="185">
        <v>5</v>
      </c>
      <c r="F1144" s="127">
        <f t="shared" ref="F1144:F1151" si="456">A1144-17</f>
        <v>44332</v>
      </c>
      <c r="G1144" s="127">
        <f t="shared" ref="G1144:G1151" si="457">A1144-4</f>
        <v>44345</v>
      </c>
      <c r="H1144" s="45">
        <v>2694.94220855</v>
      </c>
      <c r="I1144" s="47">
        <v>3.8696068160735199E-4</v>
      </c>
      <c r="J1144" s="45">
        <f t="shared" ref="J1144:J1149" si="458">C1144/H1144*100000</f>
        <v>6382.3261016251518</v>
      </c>
      <c r="K1144" s="45">
        <f t="shared" ref="K1144:K1149" si="459">E1144/H1144*100000</f>
        <v>185.5327355123591</v>
      </c>
      <c r="L1144" s="45">
        <f t="shared" ref="L1144:L1149" si="460">D1144/H1144*100000</f>
        <v>296.85237681977452</v>
      </c>
    </row>
    <row r="1145" spans="1:12" s="185" customFormat="1" x14ac:dyDescent="0.3">
      <c r="A1145" s="110">
        <v>44349</v>
      </c>
      <c r="B1145" s="185" t="s">
        <v>582</v>
      </c>
      <c r="C1145" s="185">
        <v>572</v>
      </c>
      <c r="D1145" s="185">
        <v>11</v>
      </c>
      <c r="E1145" s="185">
        <v>11</v>
      </c>
      <c r="F1145" s="127">
        <f t="shared" si="456"/>
        <v>44332</v>
      </c>
      <c r="G1145" s="127">
        <f t="shared" si="457"/>
        <v>44345</v>
      </c>
      <c r="H1145" s="45">
        <v>11643.810777709999</v>
      </c>
      <c r="I1145" s="47">
        <v>1.6719085629201525E-3</v>
      </c>
      <c r="J1145" s="45">
        <f t="shared" si="458"/>
        <v>4912.481067581346</v>
      </c>
      <c r="K1145" s="45">
        <f t="shared" si="459"/>
        <v>94.470789761179731</v>
      </c>
      <c r="L1145" s="45">
        <f t="shared" si="460"/>
        <v>94.470789761179731</v>
      </c>
    </row>
    <row r="1146" spans="1:12" s="185" customFormat="1" x14ac:dyDescent="0.3">
      <c r="A1146" s="110">
        <v>44349</v>
      </c>
      <c r="B1146" s="185" t="s">
        <v>589</v>
      </c>
      <c r="C1146" s="185">
        <v>270579</v>
      </c>
      <c r="D1146" s="185">
        <v>11425</v>
      </c>
      <c r="E1146" s="185">
        <v>13045</v>
      </c>
      <c r="F1146" s="127">
        <f t="shared" si="456"/>
        <v>44332</v>
      </c>
      <c r="G1146" s="127">
        <f t="shared" si="457"/>
        <v>44345</v>
      </c>
      <c r="H1146" s="45">
        <v>4955521.0762956496</v>
      </c>
      <c r="I1146" s="47">
        <v>0.71155210947351399</v>
      </c>
      <c r="J1146" s="45">
        <f t="shared" si="458"/>
        <v>5460.1523398678219</v>
      </c>
      <c r="K1146" s="45">
        <f t="shared" si="459"/>
        <v>263.24174187049158</v>
      </c>
      <c r="L1146" s="45">
        <f t="shared" si="460"/>
        <v>230.55093145805799</v>
      </c>
    </row>
    <row r="1147" spans="1:12" s="185" customFormat="1" x14ac:dyDescent="0.3">
      <c r="A1147" s="110">
        <v>44349</v>
      </c>
      <c r="B1147" s="185" t="s">
        <v>588</v>
      </c>
      <c r="C1147" s="185">
        <v>42585</v>
      </c>
      <c r="D1147" s="185">
        <v>2031</v>
      </c>
      <c r="E1147" s="185">
        <v>1167</v>
      </c>
      <c r="F1147" s="127">
        <f t="shared" si="456"/>
        <v>44332</v>
      </c>
      <c r="G1147" s="127">
        <f t="shared" si="457"/>
        <v>44345</v>
      </c>
      <c r="H1147" s="45">
        <v>509227.92784363002</v>
      </c>
      <c r="I1147" s="47">
        <v>7.3118891168316713E-2</v>
      </c>
      <c r="J1147" s="45">
        <f t="shared" si="458"/>
        <v>8362.6599547141668</v>
      </c>
      <c r="K1147" s="45">
        <f t="shared" si="459"/>
        <v>229.17046300696097</v>
      </c>
      <c r="L1147" s="45">
        <f t="shared" si="460"/>
        <v>398.83908343370842</v>
      </c>
    </row>
    <row r="1148" spans="1:12" s="185" customFormat="1" x14ac:dyDescent="0.3">
      <c r="A1148" s="110">
        <v>44349</v>
      </c>
      <c r="B1148" s="185" t="s">
        <v>587</v>
      </c>
      <c r="C1148" s="185">
        <v>153357</v>
      </c>
      <c r="D1148" s="185">
        <v>3418</v>
      </c>
      <c r="E1148" s="185">
        <v>1545</v>
      </c>
      <c r="F1148" s="127">
        <f t="shared" si="456"/>
        <v>44332</v>
      </c>
      <c r="G1148" s="127">
        <f t="shared" si="457"/>
        <v>44345</v>
      </c>
      <c r="H1148" s="45">
        <v>859094.84590376006</v>
      </c>
      <c r="I1148" s="47">
        <v>0.12335549388836337</v>
      </c>
      <c r="J1148" s="45">
        <f t="shared" si="458"/>
        <v>17850.997562285433</v>
      </c>
      <c r="K1148" s="45">
        <f t="shared" si="459"/>
        <v>179.84044571640678</v>
      </c>
      <c r="L1148" s="45">
        <f t="shared" si="460"/>
        <v>397.86061065286628</v>
      </c>
    </row>
    <row r="1149" spans="1:12" s="185" customFormat="1" x14ac:dyDescent="0.3">
      <c r="A1149" s="110">
        <v>44349</v>
      </c>
      <c r="B1149" s="185" t="s">
        <v>586</v>
      </c>
      <c r="C1149" s="185">
        <v>20432</v>
      </c>
      <c r="D1149" s="185">
        <v>804</v>
      </c>
      <c r="E1149" s="185">
        <v>457</v>
      </c>
      <c r="F1149" s="127">
        <f t="shared" si="456"/>
        <v>44332</v>
      </c>
      <c r="G1149" s="127">
        <f t="shared" si="457"/>
        <v>44345</v>
      </c>
      <c r="H1149" s="45">
        <v>492858.33534902002</v>
      </c>
      <c r="I1149" s="47">
        <v>7.0768418253071133E-2</v>
      </c>
      <c r="J1149" s="45">
        <f t="shared" si="458"/>
        <v>4145.6131578927198</v>
      </c>
      <c r="K1149" s="45">
        <f t="shared" si="459"/>
        <v>92.724413329922328</v>
      </c>
      <c r="L1149" s="45">
        <f t="shared" si="460"/>
        <v>163.13004008152635</v>
      </c>
    </row>
    <row r="1150" spans="1:12" s="185" customFormat="1" x14ac:dyDescent="0.3">
      <c r="A1150" s="110">
        <v>44349</v>
      </c>
      <c r="B1150" s="185" t="s">
        <v>585</v>
      </c>
      <c r="C1150" s="185">
        <v>65078</v>
      </c>
      <c r="D1150" s="185">
        <v>2297</v>
      </c>
      <c r="E1150" s="185">
        <v>1596</v>
      </c>
      <c r="F1150" s="127">
        <f t="shared" si="456"/>
        <v>44332</v>
      </c>
      <c r="G1150" s="127">
        <f t="shared" si="457"/>
        <v>44345</v>
      </c>
      <c r="H1150" s="45"/>
      <c r="I1150" s="47"/>
      <c r="J1150" s="45"/>
      <c r="K1150" s="45"/>
      <c r="L1150" s="45"/>
    </row>
    <row r="1151" spans="1:12" s="185" customFormat="1" x14ac:dyDescent="0.3">
      <c r="A1151" s="110">
        <v>44349</v>
      </c>
      <c r="B1151" s="185" t="s">
        <v>584</v>
      </c>
      <c r="C1151" s="185">
        <v>154490</v>
      </c>
      <c r="D1151" s="185">
        <v>1721</v>
      </c>
      <c r="E1151" s="185">
        <v>60</v>
      </c>
      <c r="F1151" s="127">
        <f t="shared" si="456"/>
        <v>44332</v>
      </c>
      <c r="G1151" s="127">
        <f t="shared" si="457"/>
        <v>44345</v>
      </c>
      <c r="H1151" s="45"/>
      <c r="I1151" s="47"/>
      <c r="J1151" s="45"/>
      <c r="K1151" s="45"/>
      <c r="L1151" s="45"/>
    </row>
    <row r="1152" spans="1:12" s="185" customFormat="1" x14ac:dyDescent="0.3">
      <c r="A1152" s="110">
        <v>44356</v>
      </c>
      <c r="B1152" s="185" t="s">
        <v>583</v>
      </c>
      <c r="C1152" s="185">
        <v>171</v>
      </c>
      <c r="D1152" s="185">
        <v>8</v>
      </c>
      <c r="E1152" s="185">
        <v>5</v>
      </c>
      <c r="F1152" s="127">
        <f t="shared" ref="F1152:F1159" si="461">A1152-17</f>
        <v>44339</v>
      </c>
      <c r="G1152" s="127">
        <f t="shared" ref="G1152:G1159" si="462">A1152-4</f>
        <v>44352</v>
      </c>
      <c r="H1152" s="45">
        <v>2694.94220855</v>
      </c>
      <c r="I1152" s="47">
        <v>3.8696068160735199E-4</v>
      </c>
      <c r="J1152" s="45">
        <f t="shared" ref="J1152:J1157" si="463">C1152/H1152*100000</f>
        <v>6345.2195545226814</v>
      </c>
      <c r="K1152" s="45">
        <f t="shared" ref="K1152:K1157" si="464">E1152/H1152*100000</f>
        <v>185.5327355123591</v>
      </c>
      <c r="L1152" s="45">
        <f t="shared" ref="L1152:L1157" si="465">D1152/H1152*100000</f>
        <v>296.85237681977452</v>
      </c>
    </row>
    <row r="1153" spans="1:12" s="185" customFormat="1" x14ac:dyDescent="0.3">
      <c r="A1153" s="110">
        <v>44356</v>
      </c>
      <c r="B1153" s="185" t="s">
        <v>582</v>
      </c>
      <c r="C1153" s="185">
        <v>571</v>
      </c>
      <c r="D1153" s="185">
        <v>11</v>
      </c>
      <c r="E1153" s="185">
        <v>11</v>
      </c>
      <c r="F1153" s="127">
        <f t="shared" si="461"/>
        <v>44339</v>
      </c>
      <c r="G1153" s="127">
        <f t="shared" si="462"/>
        <v>44352</v>
      </c>
      <c r="H1153" s="45">
        <v>11643.810777709999</v>
      </c>
      <c r="I1153" s="47">
        <v>1.6719085629201525E-3</v>
      </c>
      <c r="J1153" s="45">
        <f t="shared" si="463"/>
        <v>4903.8928139666932</v>
      </c>
      <c r="K1153" s="45">
        <f t="shared" si="464"/>
        <v>94.470789761179731</v>
      </c>
      <c r="L1153" s="45">
        <f t="shared" si="465"/>
        <v>94.470789761179731</v>
      </c>
    </row>
    <row r="1154" spans="1:12" s="185" customFormat="1" x14ac:dyDescent="0.3">
      <c r="A1154" s="110">
        <v>44356</v>
      </c>
      <c r="B1154" s="185" t="s">
        <v>589</v>
      </c>
      <c r="C1154" s="185">
        <v>270994</v>
      </c>
      <c r="D1154" s="185">
        <v>11457</v>
      </c>
      <c r="E1154" s="185">
        <v>13065</v>
      </c>
      <c r="F1154" s="127">
        <f t="shared" si="461"/>
        <v>44339</v>
      </c>
      <c r="G1154" s="127">
        <f t="shared" si="462"/>
        <v>44352</v>
      </c>
      <c r="H1154" s="45">
        <v>4955521.0762956496</v>
      </c>
      <c r="I1154" s="47">
        <v>0.71155210947351399</v>
      </c>
      <c r="J1154" s="45">
        <f t="shared" si="463"/>
        <v>5468.5268375969335</v>
      </c>
      <c r="K1154" s="45">
        <f t="shared" si="464"/>
        <v>263.64533212249694</v>
      </c>
      <c r="L1154" s="45">
        <f t="shared" si="465"/>
        <v>231.19667586126653</v>
      </c>
    </row>
    <row r="1155" spans="1:12" s="185" customFormat="1" x14ac:dyDescent="0.3">
      <c r="A1155" s="110">
        <v>44356</v>
      </c>
      <c r="B1155" s="185" t="s">
        <v>588</v>
      </c>
      <c r="C1155" s="185">
        <v>42724</v>
      </c>
      <c r="D1155" s="185">
        <v>2039</v>
      </c>
      <c r="E1155" s="185">
        <v>1172</v>
      </c>
      <c r="F1155" s="127">
        <f t="shared" si="461"/>
        <v>44339</v>
      </c>
      <c r="G1155" s="127">
        <f t="shared" si="462"/>
        <v>44352</v>
      </c>
      <c r="H1155" s="45">
        <v>509227.92784363002</v>
      </c>
      <c r="I1155" s="47">
        <v>7.3118891168316713E-2</v>
      </c>
      <c r="J1155" s="45">
        <f t="shared" si="463"/>
        <v>8389.9561795281916</v>
      </c>
      <c r="K1155" s="45">
        <f t="shared" si="464"/>
        <v>230.15234159739353</v>
      </c>
      <c r="L1155" s="45">
        <f t="shared" si="465"/>
        <v>400.41008917840054</v>
      </c>
    </row>
    <row r="1156" spans="1:12" s="185" customFormat="1" x14ac:dyDescent="0.3">
      <c r="A1156" s="110">
        <v>44356</v>
      </c>
      <c r="B1156" s="185" t="s">
        <v>587</v>
      </c>
      <c r="C1156" s="185">
        <v>153807</v>
      </c>
      <c r="D1156" s="185">
        <v>3434</v>
      </c>
      <c r="E1156" s="185">
        <v>1555</v>
      </c>
      <c r="F1156" s="127">
        <f t="shared" si="461"/>
        <v>44339</v>
      </c>
      <c r="G1156" s="127">
        <f t="shared" si="462"/>
        <v>44352</v>
      </c>
      <c r="H1156" s="45">
        <v>859094.84590376006</v>
      </c>
      <c r="I1156" s="47">
        <v>0.12335549388836337</v>
      </c>
      <c r="J1156" s="45">
        <f t="shared" si="463"/>
        <v>17903.378274630017</v>
      </c>
      <c r="K1156" s="45">
        <f t="shared" si="464"/>
        <v>181.00446154628642</v>
      </c>
      <c r="L1156" s="45">
        <f t="shared" si="465"/>
        <v>399.72303598067367</v>
      </c>
    </row>
    <row r="1157" spans="1:12" s="185" customFormat="1" x14ac:dyDescent="0.3">
      <c r="A1157" s="110">
        <v>44356</v>
      </c>
      <c r="B1157" s="185" t="s">
        <v>586</v>
      </c>
      <c r="C1157" s="185">
        <v>20460</v>
      </c>
      <c r="D1157" s="185">
        <v>806</v>
      </c>
      <c r="E1157" s="185">
        <v>459</v>
      </c>
      <c r="F1157" s="127">
        <f t="shared" si="461"/>
        <v>44339</v>
      </c>
      <c r="G1157" s="127">
        <f t="shared" si="462"/>
        <v>44352</v>
      </c>
      <c r="H1157" s="45">
        <v>492858.33534902002</v>
      </c>
      <c r="I1157" s="47">
        <v>7.0768418253071133E-2</v>
      </c>
      <c r="J1157" s="45">
        <f t="shared" si="463"/>
        <v>4151.2943035672015</v>
      </c>
      <c r="K1157" s="45">
        <f t="shared" si="464"/>
        <v>93.13020944952811</v>
      </c>
      <c r="L1157" s="45">
        <f t="shared" si="465"/>
        <v>163.53583620113216</v>
      </c>
    </row>
    <row r="1158" spans="1:12" s="185" customFormat="1" x14ac:dyDescent="0.3">
      <c r="A1158" s="110">
        <v>44356</v>
      </c>
      <c r="B1158" s="185" t="s">
        <v>585</v>
      </c>
      <c r="C1158" s="185">
        <v>65482</v>
      </c>
      <c r="D1158" s="185">
        <v>2299</v>
      </c>
      <c r="E1158" s="185">
        <v>1595</v>
      </c>
      <c r="F1158" s="127">
        <f t="shared" si="461"/>
        <v>44339</v>
      </c>
      <c r="G1158" s="127">
        <f t="shared" si="462"/>
        <v>44352</v>
      </c>
      <c r="H1158" s="45"/>
      <c r="I1158" s="47"/>
      <c r="J1158" s="45"/>
      <c r="K1158" s="45"/>
      <c r="L1158" s="45"/>
    </row>
    <row r="1159" spans="1:12" s="185" customFormat="1" x14ac:dyDescent="0.3">
      <c r="A1159" s="110">
        <v>44356</v>
      </c>
      <c r="B1159" s="185" t="s">
        <v>584</v>
      </c>
      <c r="C1159" s="185">
        <v>154250</v>
      </c>
      <c r="D1159" s="185">
        <v>1725</v>
      </c>
      <c r="E1159" s="185">
        <v>60</v>
      </c>
      <c r="F1159" s="127">
        <f t="shared" si="461"/>
        <v>44339</v>
      </c>
      <c r="G1159" s="127">
        <f t="shared" si="462"/>
        <v>44352</v>
      </c>
      <c r="H1159" s="45"/>
      <c r="I1159" s="47"/>
      <c r="J1159" s="45"/>
      <c r="K1159" s="45"/>
      <c r="L1159"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37"/>
  <sheetViews>
    <sheetView workbookViewId="0">
      <pane ySplit="1" topLeftCell="A129" activePane="bottomLeft" state="frozen"/>
      <selection activeCell="F21" sqref="F21:G34"/>
      <selection pane="bottomLeft" activeCell="C145" sqref="C145"/>
    </sheetView>
  </sheetViews>
  <sheetFormatPr defaultColWidth="9.21875" defaultRowHeight="14.4" x14ac:dyDescent="0.3"/>
  <cols>
    <col min="1" max="1" width="10.77734375" style="31" bestFit="1" customWidth="1"/>
    <col min="2" max="2" width="12.77734375" style="30" bestFit="1" customWidth="1"/>
    <col min="3" max="3" width="17.77734375" style="33" bestFit="1" customWidth="1"/>
    <col min="4" max="4" width="17.77734375" style="33" customWidth="1"/>
    <col min="5" max="5" width="19" style="30" bestFit="1" customWidth="1"/>
    <col min="6" max="6" width="24" style="30" bestFit="1" customWidth="1"/>
    <col min="7" max="8" width="10.77734375" style="31" bestFit="1" customWidth="1"/>
    <col min="9" max="9" width="22.44140625" style="45" bestFit="1" customWidth="1"/>
    <col min="10" max="10" width="21.77734375" style="45" bestFit="1" customWidth="1"/>
    <col min="11" max="11" width="23" style="45" bestFit="1" customWidth="1"/>
    <col min="12" max="12" width="23.5546875" style="45" bestFit="1" customWidth="1"/>
    <col min="13" max="13" width="24.21875" style="45" bestFit="1" customWidth="1"/>
    <col min="14" max="14" width="9.21875" style="45"/>
    <col min="15" max="16384" width="9.21875" style="30"/>
  </cols>
  <sheetData>
    <row r="1" spans="1:14" s="32" customFormat="1" x14ac:dyDescent="0.3">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x14ac:dyDescent="0.3">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x14ac:dyDescent="0.3">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x14ac:dyDescent="0.3">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x14ac:dyDescent="0.3">
      <c r="A5" s="31">
        <v>44062</v>
      </c>
      <c r="B5" s="30" t="s">
        <v>510</v>
      </c>
      <c r="C5" s="33">
        <v>2167</v>
      </c>
      <c r="G5" s="31">
        <f t="shared" si="0"/>
        <v>44045</v>
      </c>
      <c r="H5" s="31">
        <f t="shared" si="1"/>
        <v>44058</v>
      </c>
      <c r="I5" s="45">
        <v>3381549.1966283699</v>
      </c>
      <c r="J5" s="45">
        <f t="shared" si="3"/>
        <v>0.48554903250417142</v>
      </c>
      <c r="K5" s="45">
        <f t="shared" si="2"/>
        <v>64.083054067663525</v>
      </c>
    </row>
    <row r="6" spans="1:14" x14ac:dyDescent="0.3">
      <c r="A6" s="31">
        <v>44069</v>
      </c>
      <c r="B6" s="30" t="s">
        <v>508</v>
      </c>
      <c r="C6" s="33">
        <v>2470</v>
      </c>
      <c r="G6" s="31">
        <f t="shared" si="0"/>
        <v>44052</v>
      </c>
      <c r="H6" s="31">
        <f t="shared" si="1"/>
        <v>44065</v>
      </c>
      <c r="I6" s="45">
        <v>3582833.32760067</v>
      </c>
      <c r="J6" s="45">
        <f t="shared" si="3"/>
        <v>0.51445096749582853</v>
      </c>
      <c r="K6" s="45">
        <f t="shared" si="2"/>
        <v>68.939852182688455</v>
      </c>
    </row>
    <row r="7" spans="1:14" x14ac:dyDescent="0.3">
      <c r="A7" s="31">
        <v>44069</v>
      </c>
      <c r="B7" s="30" t="s">
        <v>510</v>
      </c>
      <c r="C7" s="33">
        <v>2151</v>
      </c>
      <c r="G7" s="31">
        <f t="shared" si="0"/>
        <v>44052</v>
      </c>
      <c r="H7" s="31">
        <f t="shared" si="1"/>
        <v>44065</v>
      </c>
      <c r="I7" s="45">
        <v>3381549.1966283699</v>
      </c>
      <c r="J7" s="45">
        <f t="shared" si="3"/>
        <v>0.48554903250417142</v>
      </c>
      <c r="K7" s="45">
        <f t="shared" si="2"/>
        <v>63.609898153919822</v>
      </c>
    </row>
    <row r="8" spans="1:14" x14ac:dyDescent="0.3">
      <c r="A8" s="31">
        <v>44076</v>
      </c>
      <c r="B8" s="30" t="s">
        <v>508</v>
      </c>
      <c r="C8" s="33">
        <v>2238</v>
      </c>
      <c r="G8" s="31">
        <f t="shared" si="0"/>
        <v>44059</v>
      </c>
      <c r="H8" s="31">
        <f t="shared" si="1"/>
        <v>44072</v>
      </c>
      <c r="I8" s="45">
        <v>3582833.32760067</v>
      </c>
      <c r="J8" s="45">
        <f t="shared" si="3"/>
        <v>0.51445096749582853</v>
      </c>
      <c r="K8" s="45">
        <f t="shared" si="2"/>
        <v>62.464530034354965</v>
      </c>
    </row>
    <row r="9" spans="1:14" x14ac:dyDescent="0.3">
      <c r="A9" s="31">
        <v>44076</v>
      </c>
      <c r="B9" s="30" t="s">
        <v>510</v>
      </c>
      <c r="C9" s="33">
        <v>2006</v>
      </c>
      <c r="G9" s="31">
        <f t="shared" si="0"/>
        <v>44059</v>
      </c>
      <c r="H9" s="31">
        <f t="shared" si="1"/>
        <v>44072</v>
      </c>
      <c r="I9" s="45">
        <v>3381549.1966283699</v>
      </c>
      <c r="J9" s="45">
        <f t="shared" si="3"/>
        <v>0.48554903250417142</v>
      </c>
      <c r="K9" s="45">
        <f t="shared" si="2"/>
        <v>59.321922685617466</v>
      </c>
    </row>
    <row r="10" spans="1:14" x14ac:dyDescent="0.3">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x14ac:dyDescent="0.3">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x14ac:dyDescent="0.3">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x14ac:dyDescent="0.3">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x14ac:dyDescent="0.3">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x14ac:dyDescent="0.3">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x14ac:dyDescent="0.3">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x14ac:dyDescent="0.3">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x14ac:dyDescent="0.3">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x14ac:dyDescent="0.3">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x14ac:dyDescent="0.3">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x14ac:dyDescent="0.3">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x14ac:dyDescent="0.3">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x14ac:dyDescent="0.3">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x14ac:dyDescent="0.3">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x14ac:dyDescent="0.3">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x14ac:dyDescent="0.3">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x14ac:dyDescent="0.3">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x14ac:dyDescent="0.3">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x14ac:dyDescent="0.3">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x14ac:dyDescent="0.3">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x14ac:dyDescent="0.3">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x14ac:dyDescent="0.3">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x14ac:dyDescent="0.3">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x14ac:dyDescent="0.3">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x14ac:dyDescent="0.3">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x14ac:dyDescent="0.3">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x14ac:dyDescent="0.3">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x14ac:dyDescent="0.3">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x14ac:dyDescent="0.3">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x14ac:dyDescent="0.3">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x14ac:dyDescent="0.3">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x14ac:dyDescent="0.3">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x14ac:dyDescent="0.3">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x14ac:dyDescent="0.3">
      <c r="A44" s="31">
        <v>44195</v>
      </c>
      <c r="B44" s="30" t="s">
        <v>505</v>
      </c>
      <c r="C44" s="33" t="s">
        <v>504</v>
      </c>
      <c r="D44" s="33" t="s">
        <v>504</v>
      </c>
      <c r="E44" s="30">
        <v>0</v>
      </c>
      <c r="F44" s="30">
        <v>0</v>
      </c>
      <c r="G44" s="31">
        <f t="shared" si="5"/>
        <v>44178</v>
      </c>
      <c r="H44" s="31">
        <f t="shared" si="6"/>
        <v>44191</v>
      </c>
    </row>
    <row r="45" spans="1:14" x14ac:dyDescent="0.3">
      <c r="A45" s="31">
        <v>44195</v>
      </c>
      <c r="B45" s="30" t="s">
        <v>591</v>
      </c>
      <c r="C45" s="33">
        <v>593</v>
      </c>
      <c r="D45" s="33">
        <v>4</v>
      </c>
      <c r="E45" s="30">
        <v>0</v>
      </c>
      <c r="F45" s="30">
        <v>1</v>
      </c>
      <c r="G45" s="31">
        <f t="shared" si="5"/>
        <v>44178</v>
      </c>
      <c r="H45" s="31">
        <f t="shared" si="6"/>
        <v>44191</v>
      </c>
    </row>
    <row r="46" spans="1:14" x14ac:dyDescent="0.3">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x14ac:dyDescent="0.3">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x14ac:dyDescent="0.3">
      <c r="A48" s="31">
        <v>44202</v>
      </c>
      <c r="B48" s="30" t="s">
        <v>505</v>
      </c>
      <c r="C48" s="33">
        <v>7</v>
      </c>
      <c r="D48" s="33" t="s">
        <v>504</v>
      </c>
      <c r="E48" s="30">
        <v>0</v>
      </c>
      <c r="F48" s="30">
        <v>0</v>
      </c>
      <c r="G48" s="31">
        <f t="shared" si="5"/>
        <v>44185</v>
      </c>
      <c r="H48" s="31">
        <f t="shared" si="6"/>
        <v>44198</v>
      </c>
    </row>
    <row r="49" spans="1:14" x14ac:dyDescent="0.3">
      <c r="A49" s="31">
        <v>44202</v>
      </c>
      <c r="B49" s="30" t="s">
        <v>591</v>
      </c>
      <c r="C49" s="33">
        <v>554</v>
      </c>
      <c r="D49" s="33">
        <v>4</v>
      </c>
      <c r="E49" s="30">
        <v>0</v>
      </c>
      <c r="F49" s="30">
        <v>0</v>
      </c>
      <c r="G49" s="31">
        <f t="shared" si="5"/>
        <v>44185</v>
      </c>
      <c r="H49" s="31">
        <f t="shared" si="6"/>
        <v>44198</v>
      </c>
    </row>
    <row r="50" spans="1:14" x14ac:dyDescent="0.3">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x14ac:dyDescent="0.3">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x14ac:dyDescent="0.3">
      <c r="A52" s="31">
        <v>44209</v>
      </c>
      <c r="B52" s="30" t="s">
        <v>505</v>
      </c>
      <c r="C52" s="33">
        <v>9</v>
      </c>
      <c r="D52" s="33" t="s">
        <v>504</v>
      </c>
      <c r="E52" s="30">
        <v>0</v>
      </c>
      <c r="F52" s="30">
        <v>0</v>
      </c>
      <c r="G52" s="31">
        <f t="shared" si="5"/>
        <v>44192</v>
      </c>
      <c r="H52" s="31">
        <f t="shared" si="6"/>
        <v>44205</v>
      </c>
    </row>
    <row r="53" spans="1:14" x14ac:dyDescent="0.3">
      <c r="A53" s="31">
        <v>44209</v>
      </c>
      <c r="B53" s="30" t="s">
        <v>591</v>
      </c>
      <c r="C53" s="33">
        <v>821</v>
      </c>
      <c r="D53" s="33">
        <v>6</v>
      </c>
      <c r="E53" s="30">
        <v>1</v>
      </c>
      <c r="F53" s="30">
        <v>0</v>
      </c>
      <c r="G53" s="31">
        <f t="shared" si="5"/>
        <v>44192</v>
      </c>
      <c r="H53" s="31">
        <f t="shared" si="6"/>
        <v>44205</v>
      </c>
    </row>
    <row r="54" spans="1:14" x14ac:dyDescent="0.3">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x14ac:dyDescent="0.3">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x14ac:dyDescent="0.3">
      <c r="A56" s="31">
        <v>44216</v>
      </c>
      <c r="B56" s="30" t="s">
        <v>505</v>
      </c>
      <c r="C56" s="33">
        <v>7</v>
      </c>
      <c r="D56" s="33" t="s">
        <v>504</v>
      </c>
      <c r="E56" s="30">
        <v>0</v>
      </c>
      <c r="F56" s="30">
        <v>0</v>
      </c>
      <c r="G56" s="31">
        <f t="shared" si="5"/>
        <v>44199</v>
      </c>
      <c r="H56" s="31">
        <f t="shared" si="6"/>
        <v>44212</v>
      </c>
    </row>
    <row r="57" spans="1:14" x14ac:dyDescent="0.3">
      <c r="A57" s="31">
        <v>44216</v>
      </c>
      <c r="B57" s="30" t="s">
        <v>591</v>
      </c>
      <c r="C57" s="33">
        <v>791</v>
      </c>
      <c r="D57" s="33">
        <v>5</v>
      </c>
      <c r="E57" s="30">
        <v>0</v>
      </c>
      <c r="F57" s="30">
        <v>1</v>
      </c>
      <c r="G57" s="31">
        <f t="shared" si="5"/>
        <v>44199</v>
      </c>
      <c r="H57" s="31">
        <f t="shared" si="6"/>
        <v>44212</v>
      </c>
    </row>
    <row r="58" spans="1:14" x14ac:dyDescent="0.3">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x14ac:dyDescent="0.3">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x14ac:dyDescent="0.3">
      <c r="A60" s="31">
        <v>44223</v>
      </c>
      <c r="B60" s="30" t="s">
        <v>505</v>
      </c>
      <c r="C60" s="33">
        <v>9</v>
      </c>
      <c r="D60" s="30" t="s">
        <v>504</v>
      </c>
      <c r="E60" s="30">
        <v>0</v>
      </c>
      <c r="F60" s="33">
        <v>0</v>
      </c>
      <c r="G60" s="31">
        <f t="shared" si="5"/>
        <v>44206</v>
      </c>
      <c r="H60" s="31">
        <f t="shared" si="6"/>
        <v>44219</v>
      </c>
    </row>
    <row r="61" spans="1:14" x14ac:dyDescent="0.3">
      <c r="A61" s="31">
        <v>44223</v>
      </c>
      <c r="B61" s="30" t="s">
        <v>591</v>
      </c>
      <c r="C61" s="33">
        <v>531</v>
      </c>
      <c r="D61" s="33">
        <v>6</v>
      </c>
      <c r="E61" s="30">
        <v>1</v>
      </c>
      <c r="F61" s="33">
        <v>1</v>
      </c>
      <c r="G61" s="31">
        <f t="shared" si="5"/>
        <v>44206</v>
      </c>
      <c r="H61" s="31">
        <f t="shared" si="6"/>
        <v>44219</v>
      </c>
    </row>
    <row r="62" spans="1:14" x14ac:dyDescent="0.3">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x14ac:dyDescent="0.3">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x14ac:dyDescent="0.3">
      <c r="A64" s="31">
        <v>44230</v>
      </c>
      <c r="B64" s="30" t="s">
        <v>505</v>
      </c>
      <c r="C64" s="33">
        <v>8</v>
      </c>
      <c r="D64" s="30" t="s">
        <v>504</v>
      </c>
      <c r="E64" s="30">
        <v>0</v>
      </c>
      <c r="F64" s="33">
        <v>0</v>
      </c>
      <c r="G64" s="31">
        <f t="shared" si="5"/>
        <v>44213</v>
      </c>
      <c r="H64" s="31">
        <f t="shared" si="6"/>
        <v>44226</v>
      </c>
    </row>
    <row r="65" spans="1:14" x14ac:dyDescent="0.3">
      <c r="A65" s="31">
        <v>44230</v>
      </c>
      <c r="B65" s="30" t="s">
        <v>591</v>
      </c>
      <c r="C65" s="33">
        <v>432</v>
      </c>
      <c r="D65" s="33">
        <v>4</v>
      </c>
      <c r="E65" s="30">
        <v>0</v>
      </c>
      <c r="F65" s="33">
        <v>1</v>
      </c>
      <c r="G65" s="31">
        <f t="shared" si="5"/>
        <v>44213</v>
      </c>
      <c r="H65" s="31">
        <f t="shared" si="6"/>
        <v>44226</v>
      </c>
    </row>
    <row r="66" spans="1:14" x14ac:dyDescent="0.3">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x14ac:dyDescent="0.3">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x14ac:dyDescent="0.3">
      <c r="A68" s="31">
        <v>44237</v>
      </c>
      <c r="B68" s="30" t="s">
        <v>505</v>
      </c>
      <c r="C68" s="33" t="s">
        <v>504</v>
      </c>
      <c r="D68" s="30" t="s">
        <v>504</v>
      </c>
      <c r="E68" s="30">
        <v>0</v>
      </c>
      <c r="F68" s="33">
        <v>0</v>
      </c>
      <c r="G68" s="31">
        <f t="shared" si="13"/>
        <v>44220</v>
      </c>
      <c r="H68" s="31">
        <f t="shared" si="14"/>
        <v>44233</v>
      </c>
    </row>
    <row r="69" spans="1:14" x14ac:dyDescent="0.3">
      <c r="A69" s="31">
        <v>44237</v>
      </c>
      <c r="B69" s="30" t="s">
        <v>591</v>
      </c>
      <c r="C69" s="33">
        <v>242</v>
      </c>
      <c r="D69" s="33">
        <v>4</v>
      </c>
      <c r="E69" s="30">
        <v>0</v>
      </c>
      <c r="F69" s="33">
        <v>1</v>
      </c>
      <c r="G69" s="31">
        <f t="shared" si="13"/>
        <v>44220</v>
      </c>
      <c r="H69" s="31">
        <f t="shared" si="14"/>
        <v>44233</v>
      </c>
    </row>
    <row r="70" spans="1:14" x14ac:dyDescent="0.3">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x14ac:dyDescent="0.3">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x14ac:dyDescent="0.3">
      <c r="A72" s="31">
        <v>44244</v>
      </c>
      <c r="B72" s="30" t="s">
        <v>505</v>
      </c>
      <c r="C72" s="33">
        <v>5</v>
      </c>
      <c r="D72" s="30" t="s">
        <v>504</v>
      </c>
      <c r="E72" s="30">
        <v>0</v>
      </c>
      <c r="F72" s="33">
        <v>0</v>
      </c>
      <c r="G72" s="31">
        <f t="shared" si="13"/>
        <v>44227</v>
      </c>
      <c r="H72" s="31">
        <f t="shared" si="14"/>
        <v>44240</v>
      </c>
    </row>
    <row r="73" spans="1:14" x14ac:dyDescent="0.3">
      <c r="A73" s="31">
        <v>44244</v>
      </c>
      <c r="B73" s="30" t="s">
        <v>591</v>
      </c>
      <c r="C73" s="33">
        <v>163</v>
      </c>
      <c r="D73" s="33">
        <v>4</v>
      </c>
      <c r="E73" s="30">
        <v>0</v>
      </c>
      <c r="F73" s="33">
        <v>0</v>
      </c>
      <c r="G73" s="31">
        <f t="shared" si="13"/>
        <v>44227</v>
      </c>
      <c r="H73" s="31">
        <f t="shared" si="14"/>
        <v>44240</v>
      </c>
    </row>
    <row r="74" spans="1:14" x14ac:dyDescent="0.3">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x14ac:dyDescent="0.3">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x14ac:dyDescent="0.3">
      <c r="A76" s="31">
        <v>44251</v>
      </c>
      <c r="B76" s="30" t="s">
        <v>505</v>
      </c>
      <c r="C76" s="33" t="s">
        <v>504</v>
      </c>
      <c r="D76" s="30" t="s">
        <v>504</v>
      </c>
      <c r="E76" s="30">
        <v>0</v>
      </c>
      <c r="F76" s="33">
        <v>0</v>
      </c>
      <c r="G76" s="31">
        <f t="shared" si="13"/>
        <v>44234</v>
      </c>
      <c r="H76" s="31">
        <f t="shared" si="14"/>
        <v>44247</v>
      </c>
    </row>
    <row r="77" spans="1:14" x14ac:dyDescent="0.3">
      <c r="A77" s="31">
        <v>44251</v>
      </c>
      <c r="B77" s="30" t="s">
        <v>591</v>
      </c>
      <c r="C77" s="33">
        <v>158</v>
      </c>
      <c r="D77" s="33">
        <v>4</v>
      </c>
      <c r="E77" s="30">
        <v>0</v>
      </c>
      <c r="F77" s="33">
        <v>0</v>
      </c>
      <c r="G77" s="31">
        <f t="shared" si="13"/>
        <v>44234</v>
      </c>
      <c r="H77" s="31">
        <f t="shared" si="14"/>
        <v>44247</v>
      </c>
    </row>
    <row r="78" spans="1:14" x14ac:dyDescent="0.3">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x14ac:dyDescent="0.3">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x14ac:dyDescent="0.3">
      <c r="A80" s="31">
        <v>44258</v>
      </c>
      <c r="B80" s="30" t="s">
        <v>505</v>
      </c>
      <c r="C80" s="33" t="s">
        <v>504</v>
      </c>
      <c r="D80" s="30" t="s">
        <v>504</v>
      </c>
      <c r="E80" s="30">
        <v>0</v>
      </c>
      <c r="F80" s="33">
        <v>0</v>
      </c>
      <c r="G80" s="31">
        <f t="shared" si="13"/>
        <v>44241</v>
      </c>
      <c r="H80" s="31">
        <f t="shared" si="14"/>
        <v>44254</v>
      </c>
    </row>
    <row r="81" spans="1:14" x14ac:dyDescent="0.3">
      <c r="A81" s="31">
        <v>44258</v>
      </c>
      <c r="B81" s="30" t="s">
        <v>591</v>
      </c>
      <c r="C81" s="33">
        <v>157</v>
      </c>
      <c r="D81" s="33">
        <v>4</v>
      </c>
      <c r="E81" s="30">
        <v>0</v>
      </c>
      <c r="F81" s="33">
        <v>0</v>
      </c>
      <c r="G81" s="31">
        <f t="shared" si="13"/>
        <v>44241</v>
      </c>
      <c r="H81" s="31">
        <f t="shared" si="14"/>
        <v>44254</v>
      </c>
    </row>
    <row r="82" spans="1:14" x14ac:dyDescent="0.3">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x14ac:dyDescent="0.3">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x14ac:dyDescent="0.3">
      <c r="A84" s="31">
        <v>44265</v>
      </c>
      <c r="B84" s="30" t="s">
        <v>505</v>
      </c>
      <c r="C84" s="33">
        <v>5</v>
      </c>
      <c r="D84" s="33" t="s">
        <v>504</v>
      </c>
      <c r="E84" s="30">
        <v>0</v>
      </c>
      <c r="F84" s="30">
        <v>0</v>
      </c>
      <c r="G84" s="31">
        <f t="shared" si="21"/>
        <v>44248</v>
      </c>
      <c r="H84" s="31">
        <f t="shared" si="22"/>
        <v>44261</v>
      </c>
    </row>
    <row r="85" spans="1:14" x14ac:dyDescent="0.3">
      <c r="A85" s="31">
        <v>44265</v>
      </c>
      <c r="B85" s="30" t="s">
        <v>591</v>
      </c>
      <c r="C85" s="33">
        <v>169</v>
      </c>
      <c r="D85" s="33">
        <v>4</v>
      </c>
      <c r="E85" s="30">
        <v>0</v>
      </c>
      <c r="F85" s="30">
        <v>1</v>
      </c>
      <c r="G85" s="31">
        <f t="shared" si="21"/>
        <v>44248</v>
      </c>
      <c r="H85" s="31">
        <f t="shared" si="22"/>
        <v>44261</v>
      </c>
    </row>
    <row r="86" spans="1:14" x14ac:dyDescent="0.3">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x14ac:dyDescent="0.3">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x14ac:dyDescent="0.3">
      <c r="A88" s="31">
        <v>44272</v>
      </c>
      <c r="B88" s="30" t="s">
        <v>505</v>
      </c>
      <c r="C88" s="33" t="s">
        <v>504</v>
      </c>
      <c r="D88" s="33" t="s">
        <v>504</v>
      </c>
      <c r="E88" s="30">
        <v>0</v>
      </c>
      <c r="F88" s="30">
        <v>0</v>
      </c>
      <c r="G88" s="31">
        <f t="shared" si="27"/>
        <v>44255</v>
      </c>
      <c r="H88" s="31">
        <f t="shared" si="28"/>
        <v>44268</v>
      </c>
    </row>
    <row r="89" spans="1:14" x14ac:dyDescent="0.3">
      <c r="A89" s="31">
        <v>44272</v>
      </c>
      <c r="B89" s="30" t="s">
        <v>591</v>
      </c>
      <c r="C89" s="33">
        <v>138</v>
      </c>
      <c r="D89" s="33">
        <v>4</v>
      </c>
      <c r="E89" s="30">
        <v>0</v>
      </c>
      <c r="F89" s="30">
        <v>0</v>
      </c>
      <c r="G89" s="31">
        <f t="shared" si="27"/>
        <v>44255</v>
      </c>
      <c r="H89" s="31">
        <f t="shared" si="28"/>
        <v>44268</v>
      </c>
    </row>
    <row r="90" spans="1:14" x14ac:dyDescent="0.3">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x14ac:dyDescent="0.3">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x14ac:dyDescent="0.3">
      <c r="A92" s="31">
        <v>44279</v>
      </c>
      <c r="B92" s="30" t="s">
        <v>505</v>
      </c>
      <c r="C92" s="33" t="s">
        <v>504</v>
      </c>
      <c r="D92" s="33" t="s">
        <v>504</v>
      </c>
      <c r="E92" s="30">
        <v>0</v>
      </c>
      <c r="F92" s="30">
        <v>0</v>
      </c>
      <c r="G92" s="31">
        <f t="shared" si="27"/>
        <v>44262</v>
      </c>
      <c r="H92" s="31">
        <f t="shared" si="28"/>
        <v>44275</v>
      </c>
    </row>
    <row r="93" spans="1:14" x14ac:dyDescent="0.3">
      <c r="A93" s="31">
        <v>44279</v>
      </c>
      <c r="B93" s="30" t="s">
        <v>591</v>
      </c>
      <c r="C93" s="33">
        <v>155</v>
      </c>
      <c r="D93" s="33">
        <v>4</v>
      </c>
      <c r="E93" s="30">
        <v>0</v>
      </c>
      <c r="F93" s="30">
        <v>0</v>
      </c>
      <c r="G93" s="31">
        <f t="shared" si="27"/>
        <v>44262</v>
      </c>
      <c r="H93" s="31">
        <f t="shared" si="28"/>
        <v>44275</v>
      </c>
    </row>
    <row r="94" spans="1:14" x14ac:dyDescent="0.3">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x14ac:dyDescent="0.3">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x14ac:dyDescent="0.3">
      <c r="A96" s="110">
        <v>44286</v>
      </c>
      <c r="B96" s="30" t="s">
        <v>505</v>
      </c>
      <c r="C96" s="33">
        <v>5</v>
      </c>
      <c r="D96" s="33" t="s">
        <v>504</v>
      </c>
      <c r="E96" s="33">
        <v>0</v>
      </c>
      <c r="F96" s="33">
        <v>0</v>
      </c>
      <c r="G96" s="31">
        <f t="shared" si="27"/>
        <v>44269</v>
      </c>
      <c r="H96" s="31">
        <f t="shared" si="28"/>
        <v>44282</v>
      </c>
    </row>
    <row r="97" spans="1:14" x14ac:dyDescent="0.3">
      <c r="A97" s="110">
        <v>44286</v>
      </c>
      <c r="B97" s="30" t="s">
        <v>591</v>
      </c>
      <c r="C97" s="33">
        <v>192</v>
      </c>
      <c r="D97" s="33">
        <v>4</v>
      </c>
      <c r="E97" s="33">
        <v>0</v>
      </c>
      <c r="F97" s="33">
        <v>1</v>
      </c>
      <c r="G97" s="31">
        <f t="shared" si="27"/>
        <v>44269</v>
      </c>
      <c r="H97" s="31">
        <f t="shared" si="28"/>
        <v>44282</v>
      </c>
    </row>
    <row r="98" spans="1:14" s="117" customFormat="1" x14ac:dyDescent="0.3">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x14ac:dyDescent="0.3">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x14ac:dyDescent="0.3">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x14ac:dyDescent="0.3">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x14ac:dyDescent="0.3">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x14ac:dyDescent="0.3">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x14ac:dyDescent="0.3">
      <c r="A104" s="110">
        <v>44300</v>
      </c>
      <c r="B104" s="126" t="s">
        <v>505</v>
      </c>
      <c r="C104" s="120">
        <v>5</v>
      </c>
      <c r="D104" s="120" t="s">
        <v>504</v>
      </c>
      <c r="E104" s="120">
        <v>0</v>
      </c>
      <c r="F104" s="120">
        <v>0</v>
      </c>
      <c r="G104" s="127">
        <f t="shared" si="51"/>
        <v>44283</v>
      </c>
      <c r="H104" s="127">
        <f t="shared" si="52"/>
        <v>44296</v>
      </c>
    </row>
    <row r="105" spans="1:14" x14ac:dyDescent="0.3">
      <c r="A105" s="110">
        <v>44300</v>
      </c>
      <c r="B105" s="126" t="s">
        <v>591</v>
      </c>
      <c r="C105" s="120">
        <v>212</v>
      </c>
      <c r="D105" s="120">
        <v>4</v>
      </c>
      <c r="E105" s="120">
        <v>0</v>
      </c>
      <c r="F105" s="120">
        <v>0</v>
      </c>
      <c r="G105" s="127">
        <f t="shared" si="51"/>
        <v>44283</v>
      </c>
      <c r="H105" s="127">
        <f t="shared" si="52"/>
        <v>44296</v>
      </c>
    </row>
    <row r="106" spans="1:14" x14ac:dyDescent="0.3">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x14ac:dyDescent="0.3">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x14ac:dyDescent="0.3">
      <c r="A108" s="110">
        <v>44307</v>
      </c>
      <c r="B108" s="126" t="s">
        <v>505</v>
      </c>
      <c r="C108" s="120" t="s">
        <v>504</v>
      </c>
      <c r="D108" s="120" t="s">
        <v>504</v>
      </c>
      <c r="E108" s="120">
        <v>0</v>
      </c>
      <c r="F108" s="120">
        <v>0</v>
      </c>
      <c r="G108" s="127">
        <f t="shared" si="58"/>
        <v>44290</v>
      </c>
      <c r="H108" s="127">
        <f t="shared" si="59"/>
        <v>44303</v>
      </c>
    </row>
    <row r="109" spans="1:14" x14ac:dyDescent="0.3">
      <c r="A109" s="110">
        <v>44307</v>
      </c>
      <c r="B109" s="126" t="s">
        <v>591</v>
      </c>
      <c r="C109" s="120">
        <v>191</v>
      </c>
      <c r="D109" s="120">
        <v>4</v>
      </c>
      <c r="E109" s="120">
        <v>0</v>
      </c>
      <c r="F109" s="120">
        <v>0</v>
      </c>
      <c r="G109" s="127">
        <f t="shared" si="58"/>
        <v>44290</v>
      </c>
      <c r="H109" s="127">
        <f t="shared" si="59"/>
        <v>44303</v>
      </c>
    </row>
    <row r="110" spans="1:14" x14ac:dyDescent="0.3">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x14ac:dyDescent="0.3">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x14ac:dyDescent="0.3">
      <c r="A112" s="110">
        <v>44314</v>
      </c>
      <c r="B112" s="126" t="s">
        <v>505</v>
      </c>
      <c r="C112" s="120" t="s">
        <v>504</v>
      </c>
      <c r="D112" s="120" t="s">
        <v>504</v>
      </c>
      <c r="E112" s="120">
        <v>0</v>
      </c>
      <c r="F112" s="120">
        <v>0</v>
      </c>
      <c r="G112" s="127">
        <f t="shared" si="65"/>
        <v>44297</v>
      </c>
      <c r="H112" s="127">
        <f t="shared" si="66"/>
        <v>44310</v>
      </c>
    </row>
    <row r="113" spans="1:14" x14ac:dyDescent="0.3">
      <c r="A113" s="110">
        <v>44314</v>
      </c>
      <c r="B113" s="126" t="s">
        <v>591</v>
      </c>
      <c r="C113" s="120">
        <v>126</v>
      </c>
      <c r="D113" s="120">
        <v>4</v>
      </c>
      <c r="E113" s="120">
        <v>0</v>
      </c>
      <c r="F113" s="120">
        <v>0</v>
      </c>
      <c r="G113" s="127">
        <f t="shared" si="65"/>
        <v>44297</v>
      </c>
      <c r="H113" s="127">
        <f t="shared" si="66"/>
        <v>44310</v>
      </c>
    </row>
    <row r="114" spans="1:14" x14ac:dyDescent="0.3">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x14ac:dyDescent="0.3">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x14ac:dyDescent="0.3">
      <c r="A116" s="110">
        <v>44321</v>
      </c>
      <c r="B116" s="126" t="s">
        <v>505</v>
      </c>
      <c r="C116" s="120" t="s">
        <v>504</v>
      </c>
      <c r="D116" s="120" t="s">
        <v>504</v>
      </c>
      <c r="E116" s="120">
        <v>0</v>
      </c>
      <c r="F116" s="120">
        <v>0</v>
      </c>
      <c r="G116" s="127">
        <f t="shared" si="72"/>
        <v>44304</v>
      </c>
      <c r="H116" s="127">
        <f t="shared" si="73"/>
        <v>44317</v>
      </c>
    </row>
    <row r="117" spans="1:14" x14ac:dyDescent="0.3">
      <c r="A117" s="110">
        <v>44321</v>
      </c>
      <c r="B117" s="126" t="s">
        <v>591</v>
      </c>
      <c r="C117" s="120">
        <v>106</v>
      </c>
      <c r="D117" s="120">
        <v>4</v>
      </c>
      <c r="E117" s="120">
        <v>0</v>
      </c>
      <c r="F117" s="120">
        <v>1</v>
      </c>
      <c r="G117" s="127">
        <f t="shared" si="72"/>
        <v>44304</v>
      </c>
      <c r="H117" s="127">
        <f t="shared" si="73"/>
        <v>44317</v>
      </c>
    </row>
    <row r="118" spans="1:14" s="166" customFormat="1" x14ac:dyDescent="0.3">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x14ac:dyDescent="0.3">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x14ac:dyDescent="0.3">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x14ac:dyDescent="0.3">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x14ac:dyDescent="0.3">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x14ac:dyDescent="0.3">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x14ac:dyDescent="0.3">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x14ac:dyDescent="0.3">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x14ac:dyDescent="0.3">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x14ac:dyDescent="0.3">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x14ac:dyDescent="0.3">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x14ac:dyDescent="0.3">
      <c r="A129" s="110">
        <v>44342</v>
      </c>
      <c r="B129" s="185" t="s">
        <v>591</v>
      </c>
      <c r="C129" s="120">
        <v>33</v>
      </c>
      <c r="D129" s="120">
        <v>5</v>
      </c>
      <c r="E129" s="120">
        <v>0</v>
      </c>
      <c r="F129" s="120">
        <v>0</v>
      </c>
      <c r="G129" s="127">
        <f t="shared" si="93"/>
        <v>44325</v>
      </c>
      <c r="H129" s="127">
        <f t="shared" si="94"/>
        <v>44338</v>
      </c>
      <c r="I129" s="45"/>
      <c r="J129" s="45"/>
      <c r="K129" s="45"/>
      <c r="L129" s="45"/>
      <c r="M129" s="45"/>
      <c r="N129" s="45"/>
    </row>
    <row r="130" spans="1:14" s="185" customFormat="1" x14ac:dyDescent="0.3">
      <c r="A130" s="110">
        <v>44349</v>
      </c>
      <c r="B130" s="185" t="s">
        <v>508</v>
      </c>
      <c r="C130" s="120">
        <v>2322</v>
      </c>
      <c r="D130" s="120">
        <v>9214</v>
      </c>
      <c r="E130" s="120">
        <v>40</v>
      </c>
      <c r="F130" s="120">
        <v>25</v>
      </c>
      <c r="G130" s="127">
        <f t="shared" ref="G130:G133" si="100">A130-17</f>
        <v>44332</v>
      </c>
      <c r="H130" s="127">
        <f t="shared" ref="H130:H133" si="101">A130-4</f>
        <v>44345</v>
      </c>
      <c r="I130" s="45">
        <v>3582833.32760067</v>
      </c>
      <c r="J130" s="45">
        <f t="shared" ref="J130:J131" si="102">I130/6964382.52422904</f>
        <v>0.51445096749582853</v>
      </c>
      <c r="K130" s="45">
        <f>C130/I130*100000</f>
        <v>64.809043225992951</v>
      </c>
      <c r="L130" s="45">
        <f t="shared" ref="L130:L131" si="103">D130/I130*100000</f>
        <v>257.17076842562403</v>
      </c>
      <c r="M130" s="45">
        <f t="shared" ref="M130:M131" si="104">E130/I130*100000</f>
        <v>1.1164348531609467</v>
      </c>
      <c r="N130" s="45">
        <f t="shared" ref="N130:N131" si="105">F130/I130*100000</f>
        <v>0.69777178322559175</v>
      </c>
    </row>
    <row r="131" spans="1:14" s="185" customFormat="1" x14ac:dyDescent="0.3">
      <c r="A131" s="110">
        <v>44349</v>
      </c>
      <c r="B131" s="185" t="s">
        <v>510</v>
      </c>
      <c r="C131" s="120">
        <v>2124</v>
      </c>
      <c r="D131" s="120">
        <v>8666</v>
      </c>
      <c r="E131" s="120">
        <v>53</v>
      </c>
      <c r="F131" s="120">
        <v>30</v>
      </c>
      <c r="G131" s="127">
        <f t="shared" si="100"/>
        <v>44332</v>
      </c>
      <c r="H131" s="127">
        <f t="shared" si="101"/>
        <v>44345</v>
      </c>
      <c r="I131" s="45">
        <v>3381549.1966283699</v>
      </c>
      <c r="J131" s="45">
        <f t="shared" si="102"/>
        <v>0.48554903250417142</v>
      </c>
      <c r="K131" s="45">
        <f t="shared" ref="K131" si="106">C131/I131*100000</f>
        <v>62.811447549477315</v>
      </c>
      <c r="L131" s="45">
        <f t="shared" si="103"/>
        <v>256.27307178143616</v>
      </c>
      <c r="M131" s="45">
        <f t="shared" si="104"/>
        <v>1.5673289642760349</v>
      </c>
      <c r="N131" s="45">
        <f t="shared" si="105"/>
        <v>0.88716733826945349</v>
      </c>
    </row>
    <row r="132" spans="1:14" s="185" customFormat="1" x14ac:dyDescent="0.3">
      <c r="A132" s="110">
        <v>44349</v>
      </c>
      <c r="B132" s="185" t="s">
        <v>505</v>
      </c>
      <c r="C132" s="120" t="s">
        <v>504</v>
      </c>
      <c r="D132" s="120" t="s">
        <v>504</v>
      </c>
      <c r="E132" s="120">
        <v>0</v>
      </c>
      <c r="F132" s="120">
        <v>0</v>
      </c>
      <c r="G132" s="127">
        <f t="shared" si="100"/>
        <v>44332</v>
      </c>
      <c r="H132" s="127">
        <f t="shared" si="101"/>
        <v>44345</v>
      </c>
      <c r="I132" s="45"/>
      <c r="J132" s="45"/>
      <c r="K132" s="45"/>
      <c r="L132" s="45"/>
      <c r="M132" s="45"/>
      <c r="N132" s="45"/>
    </row>
    <row r="133" spans="1:14" s="185" customFormat="1" x14ac:dyDescent="0.3">
      <c r="A133" s="110">
        <v>44349</v>
      </c>
      <c r="B133" s="185" t="s">
        <v>591</v>
      </c>
      <c r="C133" s="120">
        <v>19</v>
      </c>
      <c r="D133" s="120">
        <v>5</v>
      </c>
      <c r="E133" s="120">
        <v>0</v>
      </c>
      <c r="F133" s="120">
        <v>0</v>
      </c>
      <c r="G133" s="127">
        <f t="shared" si="100"/>
        <v>44332</v>
      </c>
      <c r="H133" s="127">
        <f t="shared" si="101"/>
        <v>44345</v>
      </c>
      <c r="I133" s="45"/>
      <c r="J133" s="45"/>
      <c r="K133" s="45"/>
      <c r="L133" s="45"/>
      <c r="M133" s="45"/>
      <c r="N133" s="45"/>
    </row>
    <row r="134" spans="1:14" s="185" customFormat="1" x14ac:dyDescent="0.3">
      <c r="A134" s="110">
        <v>44356</v>
      </c>
      <c r="B134" s="185" t="s">
        <v>508</v>
      </c>
      <c r="C134" s="120">
        <v>1436</v>
      </c>
      <c r="D134" s="120">
        <v>9230</v>
      </c>
      <c r="E134" s="120">
        <v>29</v>
      </c>
      <c r="F134" s="120">
        <v>25</v>
      </c>
      <c r="G134" s="127">
        <f t="shared" ref="G134:G137" si="107">A134-17</f>
        <v>44339</v>
      </c>
      <c r="H134" s="127">
        <f t="shared" ref="H134:H137" si="108">A134-4</f>
        <v>44352</v>
      </c>
      <c r="I134" s="45">
        <v>3582833.32760067</v>
      </c>
      <c r="J134" s="45">
        <f t="shared" ref="J134:J135" si="109">I134/6964382.52422904</f>
        <v>0.51445096749582853</v>
      </c>
      <c r="K134" s="45">
        <f>C134/I134*100000</f>
        <v>40.080011228477986</v>
      </c>
      <c r="L134" s="45">
        <f t="shared" ref="L134:L135" si="110">D134/I134*100000</f>
        <v>257.61734236688847</v>
      </c>
      <c r="M134" s="45">
        <f t="shared" ref="M134:M135" si="111">E134/I134*100000</f>
        <v>0.80941526854168633</v>
      </c>
      <c r="N134" s="45">
        <f t="shared" ref="N134:N135" si="112">F134/I134*100000</f>
        <v>0.69777178322559175</v>
      </c>
    </row>
    <row r="135" spans="1:14" s="185" customFormat="1" x14ac:dyDescent="0.3">
      <c r="A135" s="110">
        <v>44356</v>
      </c>
      <c r="B135" s="185" t="s">
        <v>510</v>
      </c>
      <c r="C135" s="120">
        <v>1234</v>
      </c>
      <c r="D135" s="120">
        <v>8686</v>
      </c>
      <c r="E135" s="120">
        <v>43</v>
      </c>
      <c r="F135" s="120">
        <v>23</v>
      </c>
      <c r="G135" s="127">
        <f t="shared" si="107"/>
        <v>44339</v>
      </c>
      <c r="H135" s="127">
        <f t="shared" si="108"/>
        <v>44352</v>
      </c>
      <c r="I135" s="45">
        <v>3381549.1966283699</v>
      </c>
      <c r="J135" s="45">
        <f t="shared" si="109"/>
        <v>0.48554903250417142</v>
      </c>
      <c r="K135" s="45">
        <f t="shared" ref="K135" si="113">C135/I135*100000</f>
        <v>36.492149847483525</v>
      </c>
      <c r="L135" s="45">
        <f t="shared" si="110"/>
        <v>256.86451667361581</v>
      </c>
      <c r="M135" s="45">
        <f t="shared" si="111"/>
        <v>1.2716065181862168</v>
      </c>
      <c r="N135" s="45">
        <f t="shared" si="112"/>
        <v>0.68016162600658103</v>
      </c>
    </row>
    <row r="136" spans="1:14" s="185" customFormat="1" x14ac:dyDescent="0.3">
      <c r="A136" s="110">
        <v>44356</v>
      </c>
      <c r="B136" s="185" t="s">
        <v>505</v>
      </c>
      <c r="C136" s="120" t="s">
        <v>504</v>
      </c>
      <c r="D136" s="120" t="s">
        <v>504</v>
      </c>
      <c r="E136" s="120">
        <v>0</v>
      </c>
      <c r="F136" s="120">
        <v>0</v>
      </c>
      <c r="G136" s="127">
        <f t="shared" si="107"/>
        <v>44339</v>
      </c>
      <c r="H136" s="127">
        <f t="shared" si="108"/>
        <v>44352</v>
      </c>
      <c r="I136" s="45"/>
      <c r="J136" s="45"/>
      <c r="K136" s="45"/>
      <c r="L136" s="45"/>
      <c r="M136" s="45"/>
      <c r="N136" s="45"/>
    </row>
    <row r="137" spans="1:14" s="185" customFormat="1" x14ac:dyDescent="0.3">
      <c r="A137" s="110">
        <v>44356</v>
      </c>
      <c r="B137" s="185" t="s">
        <v>591</v>
      </c>
      <c r="C137" s="120">
        <v>9</v>
      </c>
      <c r="D137" s="120">
        <v>5</v>
      </c>
      <c r="E137" s="120">
        <v>0</v>
      </c>
      <c r="F137" s="120">
        <v>0</v>
      </c>
      <c r="G137" s="127">
        <f t="shared" si="107"/>
        <v>44339</v>
      </c>
      <c r="H137" s="127">
        <f t="shared" si="108"/>
        <v>44352</v>
      </c>
      <c r="I137" s="45"/>
      <c r="J137" s="45"/>
      <c r="K137" s="45"/>
      <c r="L137" s="45"/>
      <c r="M137" s="45"/>
      <c r="N137"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71"/>
  <sheetViews>
    <sheetView zoomScale="89" zoomScaleNormal="89" workbookViewId="0">
      <pane ySplit="1" topLeftCell="A347" activePane="bottomLeft" state="frozen"/>
      <selection activeCell="F21" sqref="F21:G34"/>
      <selection pane="bottomLeft" activeCell="A371" sqref="A371"/>
    </sheetView>
  </sheetViews>
  <sheetFormatPr defaultColWidth="9.21875" defaultRowHeight="14.4" x14ac:dyDescent="0.3"/>
  <cols>
    <col min="1" max="1" width="10.77734375" style="31" bestFit="1" customWidth="1"/>
    <col min="2" max="2" width="15" style="30" bestFit="1" customWidth="1"/>
    <col min="3" max="3" width="14.5546875" style="30" bestFit="1" customWidth="1"/>
    <col min="4" max="4" width="23.21875" style="30" bestFit="1" customWidth="1"/>
    <col min="5" max="5" width="22.77734375" style="30" bestFit="1" customWidth="1"/>
    <col min="6" max="7" width="22.77734375" style="126" customWidth="1"/>
    <col min="8" max="8" width="26.5546875" style="30" bestFit="1" customWidth="1"/>
    <col min="9" max="9" width="26.44140625" style="30" bestFit="1" customWidth="1"/>
    <col min="10" max="10" width="59" style="30" bestFit="1" customWidth="1"/>
    <col min="11" max="16384" width="9.21875" style="30"/>
  </cols>
  <sheetData>
    <row r="1" spans="1:10" s="32" customFormat="1" x14ac:dyDescent="0.3">
      <c r="A1" s="4" t="s">
        <v>38</v>
      </c>
      <c r="B1" s="32" t="s">
        <v>203</v>
      </c>
      <c r="C1" s="32" t="s">
        <v>201</v>
      </c>
      <c r="D1" s="32" t="s">
        <v>213</v>
      </c>
      <c r="E1" s="32" t="s">
        <v>211</v>
      </c>
      <c r="F1" s="32" t="s">
        <v>1026</v>
      </c>
      <c r="G1" s="32" t="s">
        <v>1027</v>
      </c>
      <c r="H1" s="32" t="s">
        <v>193</v>
      </c>
      <c r="I1" s="32" t="s">
        <v>195</v>
      </c>
      <c r="J1" s="40" t="s">
        <v>209</v>
      </c>
    </row>
    <row r="2" spans="1:10" s="185" customFormat="1" x14ac:dyDescent="0.3">
      <c r="A2" s="127">
        <v>43983</v>
      </c>
      <c r="B2" s="185">
        <v>599919</v>
      </c>
      <c r="C2" s="185">
        <v>7066</v>
      </c>
    </row>
    <row r="3" spans="1:10" s="185" customFormat="1" x14ac:dyDescent="0.3">
      <c r="A3" s="127">
        <v>43984</v>
      </c>
      <c r="B3" s="185">
        <v>605771</v>
      </c>
      <c r="C3" s="185">
        <v>5852</v>
      </c>
    </row>
    <row r="4" spans="1:10" s="185" customFormat="1" x14ac:dyDescent="0.3">
      <c r="A4" s="127">
        <v>43985</v>
      </c>
      <c r="B4" s="185">
        <v>614133</v>
      </c>
      <c r="C4" s="185">
        <v>8362</v>
      </c>
    </row>
    <row r="5" spans="1:10" s="185" customFormat="1" x14ac:dyDescent="0.3">
      <c r="A5" s="127">
        <v>43986</v>
      </c>
      <c r="B5" s="185">
        <v>621248</v>
      </c>
      <c r="C5" s="185">
        <v>7115</v>
      </c>
    </row>
    <row r="6" spans="1:10" s="185" customFormat="1" x14ac:dyDescent="0.3">
      <c r="A6" s="127">
        <v>43987</v>
      </c>
      <c r="B6" s="185">
        <v>631008</v>
      </c>
      <c r="C6" s="185">
        <v>9760</v>
      </c>
    </row>
    <row r="7" spans="1:10" s="185" customFormat="1" x14ac:dyDescent="0.3">
      <c r="A7" s="127">
        <v>43988</v>
      </c>
      <c r="B7" s="185">
        <v>640808</v>
      </c>
      <c r="C7" s="185">
        <v>9840</v>
      </c>
    </row>
    <row r="8" spans="1:10" s="185" customFormat="1" x14ac:dyDescent="0.3">
      <c r="A8" s="127">
        <v>43989</v>
      </c>
      <c r="B8" s="185">
        <v>648616</v>
      </c>
      <c r="C8" s="185">
        <v>7808</v>
      </c>
    </row>
    <row r="9" spans="1:10" s="185" customFormat="1" x14ac:dyDescent="0.3">
      <c r="A9" s="127">
        <v>43990</v>
      </c>
      <c r="B9" s="185">
        <v>653398</v>
      </c>
      <c r="C9" s="185">
        <v>4782</v>
      </c>
    </row>
    <row r="10" spans="1:10" s="185" customFormat="1" x14ac:dyDescent="0.3">
      <c r="A10" s="127">
        <v>43991</v>
      </c>
      <c r="B10" s="185">
        <v>658058</v>
      </c>
      <c r="C10" s="185">
        <v>4660</v>
      </c>
    </row>
    <row r="11" spans="1:10" s="185" customFormat="1" x14ac:dyDescent="0.3">
      <c r="A11" s="127">
        <v>43992</v>
      </c>
      <c r="B11" s="185">
        <v>668092</v>
      </c>
      <c r="C11" s="185">
        <v>10034</v>
      </c>
    </row>
    <row r="12" spans="1:10" s="185" customFormat="1" x14ac:dyDescent="0.3">
      <c r="A12" s="127">
        <v>43993</v>
      </c>
      <c r="B12" s="185">
        <v>678925</v>
      </c>
      <c r="C12" s="185">
        <v>10833</v>
      </c>
    </row>
    <row r="13" spans="1:10" s="185" customFormat="1" x14ac:dyDescent="0.3">
      <c r="A13" s="127">
        <v>43994</v>
      </c>
      <c r="B13" s="185">
        <v>689111</v>
      </c>
      <c r="C13" s="185">
        <v>10186</v>
      </c>
    </row>
    <row r="14" spans="1:10" s="185" customFormat="1" x14ac:dyDescent="0.3">
      <c r="A14" s="127">
        <v>43995</v>
      </c>
      <c r="B14" s="185">
        <v>699271</v>
      </c>
      <c r="C14" s="185">
        <v>10160</v>
      </c>
    </row>
    <row r="15" spans="1:10" s="185" customFormat="1" x14ac:dyDescent="0.3">
      <c r="A15" s="127">
        <v>43996</v>
      </c>
      <c r="B15" s="185">
        <v>708383</v>
      </c>
      <c r="C15" s="185">
        <v>9112</v>
      </c>
    </row>
    <row r="16" spans="1:10" s="185" customFormat="1" x14ac:dyDescent="0.3">
      <c r="A16" s="127">
        <v>43997</v>
      </c>
      <c r="B16" s="185">
        <v>712875</v>
      </c>
      <c r="C16" s="185">
        <v>4492</v>
      </c>
      <c r="D16" s="185">
        <v>894616</v>
      </c>
    </row>
    <row r="17" spans="1:5" s="185" customFormat="1" x14ac:dyDescent="0.3">
      <c r="A17" s="127">
        <v>43998</v>
      </c>
      <c r="B17" s="185">
        <v>719236</v>
      </c>
      <c r="C17" s="185">
        <v>6361</v>
      </c>
      <c r="D17" s="185">
        <v>903422</v>
      </c>
      <c r="E17" s="185">
        <v>8806</v>
      </c>
    </row>
    <row r="18" spans="1:5" s="185" customFormat="1" x14ac:dyDescent="0.3">
      <c r="A18" s="127">
        <v>43999</v>
      </c>
      <c r="B18" s="185">
        <v>727549</v>
      </c>
      <c r="C18" s="185">
        <v>8313</v>
      </c>
      <c r="D18" s="185">
        <v>914751</v>
      </c>
      <c r="E18" s="185">
        <v>11329</v>
      </c>
    </row>
    <row r="19" spans="1:5" s="185" customFormat="1" x14ac:dyDescent="0.3">
      <c r="A19" s="127">
        <v>44000</v>
      </c>
      <c r="B19" s="185">
        <v>736691</v>
      </c>
      <c r="C19" s="185">
        <v>9142</v>
      </c>
      <c r="D19" s="185">
        <v>926804</v>
      </c>
      <c r="E19" s="185">
        <v>12053</v>
      </c>
    </row>
    <row r="20" spans="1:5" s="185" customFormat="1" x14ac:dyDescent="0.3">
      <c r="A20" s="127">
        <v>44001</v>
      </c>
      <c r="B20" s="185">
        <v>746162</v>
      </c>
      <c r="C20" s="185">
        <v>9471</v>
      </c>
      <c r="D20" s="185">
        <v>939352</v>
      </c>
      <c r="E20" s="185">
        <v>12548</v>
      </c>
    </row>
    <row r="21" spans="1:5" s="185" customFormat="1" x14ac:dyDescent="0.3">
      <c r="A21" s="127">
        <v>44002</v>
      </c>
      <c r="B21" s="185">
        <v>760229</v>
      </c>
      <c r="C21" s="185">
        <v>14067</v>
      </c>
      <c r="D21" s="185">
        <v>956716</v>
      </c>
      <c r="E21" s="185">
        <v>17364</v>
      </c>
    </row>
    <row r="22" spans="1:5" s="185" customFormat="1" x14ac:dyDescent="0.3">
      <c r="A22" s="127">
        <v>44003</v>
      </c>
      <c r="B22" s="185">
        <v>768592</v>
      </c>
      <c r="C22" s="185">
        <v>8363</v>
      </c>
      <c r="D22" s="185">
        <v>966551</v>
      </c>
      <c r="E22" s="185">
        <v>9835</v>
      </c>
    </row>
    <row r="23" spans="1:5" s="185" customFormat="1" x14ac:dyDescent="0.3">
      <c r="A23" s="127">
        <v>44004</v>
      </c>
      <c r="B23" s="185">
        <v>775322</v>
      </c>
      <c r="C23" s="185">
        <v>6730</v>
      </c>
      <c r="D23" s="185">
        <v>975415</v>
      </c>
      <c r="E23" s="185">
        <v>8864</v>
      </c>
    </row>
    <row r="24" spans="1:5" s="185" customFormat="1" x14ac:dyDescent="0.3">
      <c r="A24" s="127">
        <v>44005</v>
      </c>
      <c r="B24" s="185">
        <v>782854</v>
      </c>
      <c r="C24" s="185">
        <v>7532</v>
      </c>
      <c r="D24" s="185">
        <v>985711</v>
      </c>
      <c r="E24" s="185">
        <v>10296</v>
      </c>
    </row>
    <row r="25" spans="1:5" s="185" customFormat="1" x14ac:dyDescent="0.3">
      <c r="A25" s="127">
        <v>44006</v>
      </c>
      <c r="B25" s="185">
        <v>790223</v>
      </c>
      <c r="C25" s="185">
        <v>7369</v>
      </c>
      <c r="D25" s="185">
        <v>995705</v>
      </c>
      <c r="E25" s="185">
        <v>9994</v>
      </c>
    </row>
    <row r="26" spans="1:5" s="185" customFormat="1" x14ac:dyDescent="0.3">
      <c r="A26" s="127">
        <v>44007</v>
      </c>
      <c r="B26" s="185">
        <v>800541</v>
      </c>
      <c r="C26" s="185">
        <v>10318</v>
      </c>
      <c r="D26" s="185">
        <v>1009203</v>
      </c>
      <c r="E26" s="185">
        <v>13498</v>
      </c>
    </row>
    <row r="27" spans="1:5" s="185" customFormat="1" x14ac:dyDescent="0.3">
      <c r="A27" s="127">
        <v>44008</v>
      </c>
      <c r="B27" s="185">
        <v>809086</v>
      </c>
      <c r="C27" s="185">
        <v>8545</v>
      </c>
      <c r="D27" s="185">
        <v>1020867</v>
      </c>
      <c r="E27" s="185">
        <v>11664</v>
      </c>
    </row>
    <row r="28" spans="1:5" s="185" customFormat="1" x14ac:dyDescent="0.3">
      <c r="A28" s="127">
        <v>44009</v>
      </c>
      <c r="B28" s="185">
        <v>821275</v>
      </c>
      <c r="C28" s="185">
        <v>12189</v>
      </c>
      <c r="D28" s="185">
        <v>1036832</v>
      </c>
      <c r="E28" s="185">
        <v>15965</v>
      </c>
    </row>
    <row r="29" spans="1:5" s="185" customFormat="1" x14ac:dyDescent="0.3">
      <c r="A29" s="127">
        <v>44010</v>
      </c>
      <c r="B29" s="185">
        <v>830666</v>
      </c>
      <c r="C29" s="185">
        <v>9391</v>
      </c>
      <c r="D29" s="185">
        <v>1048942</v>
      </c>
      <c r="E29" s="185">
        <v>12110</v>
      </c>
    </row>
    <row r="30" spans="1:5" s="185" customFormat="1" x14ac:dyDescent="0.3">
      <c r="A30" s="127">
        <v>44011</v>
      </c>
      <c r="B30" s="185">
        <v>837147</v>
      </c>
      <c r="C30" s="185">
        <v>6481</v>
      </c>
      <c r="D30" s="185">
        <v>1057932</v>
      </c>
      <c r="E30" s="185">
        <v>8990</v>
      </c>
    </row>
    <row r="31" spans="1:5" s="185" customFormat="1" x14ac:dyDescent="0.3">
      <c r="A31" s="127">
        <v>44012</v>
      </c>
      <c r="B31" s="185">
        <v>842960</v>
      </c>
      <c r="C31" s="185">
        <v>5813</v>
      </c>
      <c r="D31" s="185">
        <v>1066060</v>
      </c>
      <c r="E31" s="185">
        <v>8128</v>
      </c>
    </row>
    <row r="32" spans="1:5" s="185" customFormat="1" x14ac:dyDescent="0.3">
      <c r="A32" s="127">
        <v>44013</v>
      </c>
      <c r="B32" s="185">
        <v>853150</v>
      </c>
      <c r="C32" s="185">
        <v>10190</v>
      </c>
      <c r="D32" s="185">
        <v>1079648</v>
      </c>
      <c r="E32" s="185">
        <v>13588</v>
      </c>
    </row>
    <row r="33" spans="1:5" s="185" customFormat="1" x14ac:dyDescent="0.3">
      <c r="A33" s="127">
        <v>44014</v>
      </c>
      <c r="B33" s="185">
        <v>860936</v>
      </c>
      <c r="C33" s="185">
        <v>7786</v>
      </c>
      <c r="D33" s="185">
        <v>1090482</v>
      </c>
      <c r="E33" s="185">
        <v>10834</v>
      </c>
    </row>
    <row r="34" spans="1:5" s="185" customFormat="1" x14ac:dyDescent="0.3">
      <c r="A34" s="127">
        <v>44015</v>
      </c>
      <c r="B34" s="185">
        <v>872380</v>
      </c>
      <c r="C34" s="185">
        <v>11444</v>
      </c>
      <c r="D34" s="185">
        <v>1105013</v>
      </c>
      <c r="E34" s="185">
        <v>14531</v>
      </c>
    </row>
    <row r="35" spans="1:5" s="185" customFormat="1" x14ac:dyDescent="0.3">
      <c r="A35" s="127">
        <v>44016</v>
      </c>
      <c r="B35" s="185">
        <v>880320</v>
      </c>
      <c r="C35" s="185">
        <v>7940</v>
      </c>
      <c r="D35" s="185">
        <v>1116271</v>
      </c>
      <c r="E35" s="185">
        <v>11258</v>
      </c>
    </row>
    <row r="36" spans="1:5" s="185" customFormat="1" x14ac:dyDescent="0.3">
      <c r="A36" s="127">
        <v>44017</v>
      </c>
      <c r="B36" s="185">
        <v>886213</v>
      </c>
      <c r="C36" s="185">
        <v>5893</v>
      </c>
      <c r="D36" s="185">
        <v>1124217</v>
      </c>
      <c r="E36" s="185">
        <v>7946</v>
      </c>
    </row>
    <row r="37" spans="1:5" s="185" customFormat="1" x14ac:dyDescent="0.3">
      <c r="A37" s="127">
        <v>44018</v>
      </c>
      <c r="B37" s="185">
        <v>893939</v>
      </c>
      <c r="C37" s="185">
        <v>7726</v>
      </c>
      <c r="D37" s="185">
        <v>1134568</v>
      </c>
      <c r="E37" s="185">
        <v>10351</v>
      </c>
    </row>
    <row r="38" spans="1:5" s="185" customFormat="1" x14ac:dyDescent="0.3">
      <c r="A38" s="127">
        <v>44019</v>
      </c>
      <c r="B38" s="185">
        <v>901221</v>
      </c>
      <c r="C38" s="185">
        <v>7282</v>
      </c>
      <c r="D38" s="185">
        <v>1144367</v>
      </c>
      <c r="E38" s="185">
        <v>9799</v>
      </c>
    </row>
    <row r="39" spans="1:5" s="185" customFormat="1" x14ac:dyDescent="0.3">
      <c r="A39" s="127">
        <v>44020</v>
      </c>
      <c r="B39" s="185">
        <v>910354</v>
      </c>
      <c r="C39" s="185">
        <v>9133</v>
      </c>
      <c r="D39" s="185">
        <v>1157023</v>
      </c>
      <c r="E39" s="185">
        <v>12656</v>
      </c>
    </row>
    <row r="40" spans="1:5" s="185" customFormat="1" x14ac:dyDescent="0.3">
      <c r="A40" s="127">
        <v>44021</v>
      </c>
      <c r="B40" s="185">
        <v>920002</v>
      </c>
      <c r="C40" s="185">
        <v>9648</v>
      </c>
      <c r="D40" s="185">
        <v>1171180</v>
      </c>
      <c r="E40" s="185">
        <v>14157</v>
      </c>
    </row>
    <row r="41" spans="1:5" s="185" customFormat="1" x14ac:dyDescent="0.3">
      <c r="A41" s="127">
        <v>44022</v>
      </c>
      <c r="B41" s="185">
        <v>932796</v>
      </c>
      <c r="C41" s="185">
        <v>12794</v>
      </c>
      <c r="D41" s="185">
        <v>1187832</v>
      </c>
      <c r="E41" s="185">
        <v>16652</v>
      </c>
    </row>
    <row r="42" spans="1:5" s="185" customFormat="1" x14ac:dyDescent="0.3">
      <c r="A42" s="127">
        <v>44023</v>
      </c>
      <c r="B42" s="185">
        <v>940393</v>
      </c>
      <c r="C42" s="185">
        <v>7597</v>
      </c>
      <c r="D42" s="185">
        <v>1199411</v>
      </c>
      <c r="E42" s="185">
        <v>11579</v>
      </c>
    </row>
    <row r="43" spans="1:5" s="185" customFormat="1" x14ac:dyDescent="0.3">
      <c r="A43" s="127">
        <v>44024</v>
      </c>
      <c r="B43" s="185">
        <v>951512</v>
      </c>
      <c r="C43" s="185">
        <v>11119</v>
      </c>
      <c r="D43" s="185">
        <v>1213914</v>
      </c>
      <c r="E43" s="185">
        <v>14503</v>
      </c>
    </row>
    <row r="44" spans="1:5" s="185" customFormat="1" x14ac:dyDescent="0.3">
      <c r="A44" s="127">
        <v>44025</v>
      </c>
      <c r="B44" s="185">
        <v>960099</v>
      </c>
      <c r="C44" s="185">
        <v>8587</v>
      </c>
      <c r="D44" s="185">
        <v>1225332</v>
      </c>
      <c r="E44" s="185">
        <v>11418</v>
      </c>
    </row>
    <row r="45" spans="1:5" s="185" customFormat="1" x14ac:dyDescent="0.3">
      <c r="A45" s="127">
        <v>44026</v>
      </c>
      <c r="B45" s="185">
        <v>972070</v>
      </c>
      <c r="C45" s="185">
        <v>11971</v>
      </c>
      <c r="D45" s="185">
        <v>1241465</v>
      </c>
      <c r="E45" s="185">
        <v>16133</v>
      </c>
    </row>
    <row r="46" spans="1:5" s="185" customFormat="1" x14ac:dyDescent="0.3">
      <c r="A46" s="127">
        <v>44027</v>
      </c>
      <c r="B46" s="185">
        <v>982494</v>
      </c>
      <c r="C46" s="185">
        <v>10424</v>
      </c>
      <c r="D46" s="185">
        <v>1256303</v>
      </c>
      <c r="E46" s="185">
        <v>14838</v>
      </c>
    </row>
    <row r="47" spans="1:5" s="185" customFormat="1" x14ac:dyDescent="0.3">
      <c r="A47" s="127">
        <v>44028</v>
      </c>
      <c r="B47" s="185">
        <v>995374</v>
      </c>
      <c r="C47" s="185">
        <v>12880</v>
      </c>
      <c r="D47" s="185">
        <v>1274585</v>
      </c>
      <c r="E47" s="185">
        <v>18282</v>
      </c>
    </row>
    <row r="48" spans="1:5" s="185" customFormat="1" x14ac:dyDescent="0.3">
      <c r="A48" s="127">
        <v>44029</v>
      </c>
      <c r="B48" s="185">
        <v>1008195</v>
      </c>
      <c r="C48" s="185">
        <v>12821</v>
      </c>
      <c r="D48" s="185">
        <v>1293162</v>
      </c>
      <c r="E48" s="185">
        <v>18577</v>
      </c>
    </row>
    <row r="49" spans="1:5" s="185" customFormat="1" x14ac:dyDescent="0.3">
      <c r="A49" s="127">
        <v>44030</v>
      </c>
      <c r="B49" s="185">
        <v>1020259</v>
      </c>
      <c r="C49" s="185">
        <v>12064</v>
      </c>
      <c r="D49" s="185">
        <v>1309804</v>
      </c>
      <c r="E49" s="185">
        <v>16642</v>
      </c>
    </row>
    <row r="50" spans="1:5" s="185" customFormat="1" x14ac:dyDescent="0.3">
      <c r="A50" s="127">
        <v>44031</v>
      </c>
      <c r="B50" s="185">
        <v>1033883</v>
      </c>
      <c r="C50" s="185">
        <v>13624</v>
      </c>
      <c r="D50" s="185">
        <v>1328399</v>
      </c>
      <c r="E50" s="185">
        <v>18595</v>
      </c>
    </row>
    <row r="51" spans="1:5" s="185" customFormat="1" x14ac:dyDescent="0.3">
      <c r="A51" s="127">
        <v>44032</v>
      </c>
      <c r="B51" s="185">
        <v>1044548</v>
      </c>
      <c r="C51" s="185">
        <v>10665</v>
      </c>
      <c r="D51" s="185">
        <v>1342652</v>
      </c>
      <c r="E51" s="185">
        <v>14253</v>
      </c>
    </row>
    <row r="52" spans="1:5" s="185" customFormat="1" x14ac:dyDescent="0.3">
      <c r="A52" s="127">
        <v>44033</v>
      </c>
      <c r="B52" s="185">
        <v>1052369</v>
      </c>
      <c r="C52" s="185">
        <v>7821</v>
      </c>
      <c r="D52" s="185">
        <v>1353802</v>
      </c>
      <c r="E52" s="185">
        <v>11150</v>
      </c>
    </row>
    <row r="53" spans="1:5" s="185" customFormat="1" x14ac:dyDescent="0.3">
      <c r="A53" s="127">
        <v>44034</v>
      </c>
      <c r="B53" s="185">
        <v>1063155</v>
      </c>
      <c r="C53" s="185">
        <v>10786</v>
      </c>
      <c r="D53" s="185">
        <v>1369551</v>
      </c>
      <c r="E53" s="185">
        <v>15749</v>
      </c>
    </row>
    <row r="54" spans="1:5" s="185" customFormat="1" x14ac:dyDescent="0.3">
      <c r="A54" s="127">
        <v>44035</v>
      </c>
      <c r="B54" s="185">
        <v>1079288</v>
      </c>
      <c r="C54" s="185">
        <v>16133</v>
      </c>
      <c r="D54" s="185">
        <v>1391221</v>
      </c>
      <c r="E54" s="185">
        <v>21670</v>
      </c>
    </row>
    <row r="55" spans="1:5" s="185" customFormat="1" x14ac:dyDescent="0.3">
      <c r="A55" s="127">
        <v>44036</v>
      </c>
      <c r="B55" s="185">
        <v>1092392</v>
      </c>
      <c r="C55" s="185">
        <v>13104</v>
      </c>
      <c r="D55" s="185">
        <v>1410099</v>
      </c>
      <c r="E55" s="185">
        <v>18878</v>
      </c>
    </row>
    <row r="56" spans="1:5" s="185" customFormat="1" x14ac:dyDescent="0.3">
      <c r="A56" s="127">
        <v>44037</v>
      </c>
      <c r="B56" s="185">
        <v>1103722</v>
      </c>
      <c r="C56" s="185">
        <v>11330</v>
      </c>
      <c r="D56" s="185">
        <v>1425973</v>
      </c>
      <c r="E56" s="185">
        <v>15874</v>
      </c>
    </row>
    <row r="57" spans="1:5" s="185" customFormat="1" x14ac:dyDescent="0.3">
      <c r="A57" s="127">
        <v>44038</v>
      </c>
      <c r="B57" s="185">
        <v>1113502</v>
      </c>
      <c r="C57" s="185">
        <v>9780</v>
      </c>
      <c r="D57" s="185">
        <v>1440717</v>
      </c>
      <c r="E57" s="185">
        <v>14744</v>
      </c>
    </row>
    <row r="58" spans="1:5" s="185" customFormat="1" x14ac:dyDescent="0.3">
      <c r="A58" s="127">
        <v>44039</v>
      </c>
      <c r="B58" s="185">
        <v>1123793</v>
      </c>
      <c r="C58" s="185">
        <v>10291</v>
      </c>
      <c r="D58" s="185">
        <v>1454584</v>
      </c>
      <c r="E58" s="185">
        <v>13867</v>
      </c>
    </row>
    <row r="59" spans="1:5" s="185" customFormat="1" x14ac:dyDescent="0.3">
      <c r="A59" s="127">
        <v>44040</v>
      </c>
      <c r="B59" s="185">
        <v>1133674</v>
      </c>
      <c r="C59" s="185">
        <v>9881</v>
      </c>
      <c r="D59" s="185">
        <v>1468395</v>
      </c>
      <c r="E59" s="185">
        <v>13811</v>
      </c>
    </row>
    <row r="60" spans="1:5" s="185" customFormat="1" x14ac:dyDescent="0.3">
      <c r="A60" s="127">
        <v>44041</v>
      </c>
      <c r="B60" s="185">
        <v>1149230</v>
      </c>
      <c r="C60" s="185">
        <v>15556</v>
      </c>
      <c r="D60" s="185">
        <v>1489896</v>
      </c>
      <c r="E60" s="185">
        <v>21501</v>
      </c>
    </row>
    <row r="61" spans="1:5" s="185" customFormat="1" x14ac:dyDescent="0.3">
      <c r="A61" s="127">
        <v>44042</v>
      </c>
      <c r="B61" s="185">
        <v>1161454</v>
      </c>
      <c r="C61" s="185">
        <v>12224</v>
      </c>
      <c r="D61" s="185">
        <v>1507320</v>
      </c>
      <c r="E61" s="185">
        <v>17424</v>
      </c>
    </row>
    <row r="62" spans="1:5" s="185" customFormat="1" x14ac:dyDescent="0.3">
      <c r="A62" s="127">
        <v>44043</v>
      </c>
      <c r="B62" s="185">
        <v>1180605</v>
      </c>
      <c r="C62" s="185">
        <v>19151</v>
      </c>
      <c r="D62" s="185">
        <v>1535835</v>
      </c>
      <c r="E62" s="185">
        <v>28515</v>
      </c>
    </row>
    <row r="63" spans="1:5" s="185" customFormat="1" x14ac:dyDescent="0.3">
      <c r="A63" s="127">
        <v>44044</v>
      </c>
      <c r="B63" s="185">
        <v>1193200</v>
      </c>
      <c r="C63" s="185">
        <v>12595</v>
      </c>
      <c r="D63" s="185">
        <v>1553550</v>
      </c>
      <c r="E63" s="185">
        <v>17715</v>
      </c>
    </row>
    <row r="64" spans="1:5" s="185" customFormat="1" x14ac:dyDescent="0.3">
      <c r="A64" s="127">
        <v>44045</v>
      </c>
      <c r="B64" s="185">
        <v>1206512</v>
      </c>
      <c r="C64" s="185">
        <v>13312</v>
      </c>
      <c r="D64" s="185">
        <v>1573852</v>
      </c>
      <c r="E64" s="185">
        <v>20302</v>
      </c>
    </row>
    <row r="65" spans="1:9" s="185" customFormat="1" x14ac:dyDescent="0.3">
      <c r="A65" s="127">
        <v>44046</v>
      </c>
      <c r="B65" s="185">
        <v>1218790</v>
      </c>
      <c r="C65" s="185">
        <v>12278</v>
      </c>
      <c r="D65" s="185">
        <v>1589682</v>
      </c>
      <c r="E65" s="185">
        <v>15830</v>
      </c>
    </row>
    <row r="66" spans="1:9" s="185" customFormat="1" x14ac:dyDescent="0.3">
      <c r="A66" s="127">
        <v>44047</v>
      </c>
      <c r="B66" s="185">
        <v>1234106</v>
      </c>
      <c r="C66" s="185">
        <v>15316</v>
      </c>
      <c r="D66" s="185">
        <v>1611827</v>
      </c>
      <c r="E66" s="185">
        <v>22145</v>
      </c>
    </row>
    <row r="67" spans="1:9" s="185" customFormat="1" x14ac:dyDescent="0.3">
      <c r="A67" s="127">
        <v>44048</v>
      </c>
      <c r="B67" s="185">
        <v>1251322</v>
      </c>
      <c r="C67" s="185">
        <v>17216</v>
      </c>
      <c r="D67" s="185">
        <v>1636875</v>
      </c>
      <c r="E67" s="185">
        <v>25048</v>
      </c>
    </row>
    <row r="68" spans="1:9" s="185" customFormat="1" x14ac:dyDescent="0.3">
      <c r="A68" s="127">
        <v>44049</v>
      </c>
      <c r="B68" s="185">
        <v>1262877</v>
      </c>
      <c r="C68" s="185">
        <v>11555</v>
      </c>
      <c r="D68" s="185">
        <v>1653792</v>
      </c>
      <c r="E68" s="185">
        <v>16917</v>
      </c>
    </row>
    <row r="69" spans="1:9" s="185" customFormat="1" x14ac:dyDescent="0.3">
      <c r="A69" s="127">
        <v>44050</v>
      </c>
      <c r="B69" s="185">
        <v>1277617</v>
      </c>
      <c r="C69" s="185">
        <v>14740</v>
      </c>
      <c r="D69" s="185">
        <v>1676170</v>
      </c>
      <c r="E69" s="185">
        <v>22378</v>
      </c>
    </row>
    <row r="70" spans="1:9" s="185" customFormat="1" x14ac:dyDescent="0.3">
      <c r="A70" s="127">
        <v>44051</v>
      </c>
      <c r="B70" s="185">
        <v>1294206</v>
      </c>
      <c r="C70" s="185">
        <v>16589</v>
      </c>
      <c r="D70" s="185">
        <v>1699442</v>
      </c>
      <c r="E70" s="185">
        <v>23272</v>
      </c>
    </row>
    <row r="71" spans="1:9" s="185" customFormat="1" x14ac:dyDescent="0.3">
      <c r="A71" s="127">
        <v>44052</v>
      </c>
      <c r="B71" s="185">
        <v>1311358</v>
      </c>
      <c r="C71" s="185">
        <v>17152</v>
      </c>
      <c r="D71" s="185">
        <v>1723320</v>
      </c>
      <c r="E71" s="185">
        <v>23878</v>
      </c>
    </row>
    <row r="72" spans="1:9" s="185" customFormat="1" x14ac:dyDescent="0.3">
      <c r="A72" s="127">
        <v>44053</v>
      </c>
      <c r="B72" s="185">
        <v>1322634</v>
      </c>
      <c r="C72" s="185">
        <v>11276</v>
      </c>
      <c r="D72" s="185">
        <v>1739378</v>
      </c>
      <c r="E72" s="185">
        <v>16058</v>
      </c>
    </row>
    <row r="73" spans="1:9" s="185" customFormat="1" x14ac:dyDescent="0.3">
      <c r="A73" s="127">
        <v>44054</v>
      </c>
      <c r="B73" s="185">
        <v>1337606</v>
      </c>
      <c r="C73" s="185">
        <v>14972</v>
      </c>
      <c r="D73" s="185">
        <v>1759976</v>
      </c>
      <c r="E73" s="185">
        <v>20598</v>
      </c>
    </row>
    <row r="74" spans="1:9" s="185" customFormat="1" x14ac:dyDescent="0.3">
      <c r="A74" s="127">
        <v>44055</v>
      </c>
      <c r="B74" s="185">
        <v>1353299</v>
      </c>
      <c r="C74" s="185">
        <v>15693</v>
      </c>
      <c r="D74" s="185">
        <v>1781548</v>
      </c>
      <c r="E74" s="185">
        <v>21572</v>
      </c>
      <c r="H74" s="185">
        <v>62483</v>
      </c>
      <c r="I74" s="185">
        <v>2518</v>
      </c>
    </row>
    <row r="75" spans="1:9" s="185" customFormat="1" x14ac:dyDescent="0.3">
      <c r="A75" s="127">
        <v>44056</v>
      </c>
      <c r="B75" s="185">
        <v>1381178</v>
      </c>
      <c r="C75" s="185">
        <v>27879</v>
      </c>
      <c r="D75" s="185">
        <v>1821031</v>
      </c>
      <c r="E75" s="185">
        <v>39483</v>
      </c>
      <c r="H75" s="185">
        <v>63165</v>
      </c>
      <c r="I75" s="185">
        <v>682</v>
      </c>
    </row>
    <row r="76" spans="1:9" s="185" customFormat="1" x14ac:dyDescent="0.3">
      <c r="A76" s="127">
        <v>44057</v>
      </c>
      <c r="B76" s="185">
        <v>1402730</v>
      </c>
      <c r="C76" s="185">
        <v>21552</v>
      </c>
      <c r="D76" s="185">
        <v>1853032</v>
      </c>
      <c r="E76" s="185">
        <v>32001</v>
      </c>
      <c r="H76" s="185">
        <v>64773</v>
      </c>
      <c r="I76" s="185">
        <v>1608</v>
      </c>
    </row>
    <row r="77" spans="1:9" s="185" customFormat="1" x14ac:dyDescent="0.3">
      <c r="A77" s="127">
        <v>44058</v>
      </c>
      <c r="B77" s="185">
        <v>1425699</v>
      </c>
      <c r="C77" s="185">
        <v>22969</v>
      </c>
      <c r="D77" s="185">
        <v>1886299</v>
      </c>
      <c r="E77" s="185">
        <v>33267</v>
      </c>
      <c r="H77" s="185">
        <v>66513</v>
      </c>
      <c r="I77" s="185">
        <v>1740</v>
      </c>
    </row>
    <row r="78" spans="1:9" s="185" customFormat="1" x14ac:dyDescent="0.3">
      <c r="A78" s="127">
        <v>44059</v>
      </c>
      <c r="B78" s="185">
        <v>1441166</v>
      </c>
      <c r="C78" s="185">
        <v>15467</v>
      </c>
      <c r="D78" s="185">
        <v>1908475</v>
      </c>
      <c r="E78" s="185">
        <v>22176</v>
      </c>
      <c r="H78" s="185">
        <v>68697</v>
      </c>
      <c r="I78" s="185">
        <v>2184</v>
      </c>
    </row>
    <row r="79" spans="1:9" s="185" customFormat="1" x14ac:dyDescent="0.3">
      <c r="A79" s="127">
        <v>44060</v>
      </c>
      <c r="B79" s="185">
        <v>1456112</v>
      </c>
      <c r="C79" s="185">
        <v>14946</v>
      </c>
      <c r="D79" s="185">
        <v>1929891</v>
      </c>
      <c r="E79" s="185">
        <v>21416</v>
      </c>
      <c r="H79" s="185">
        <v>69018</v>
      </c>
      <c r="I79" s="185">
        <v>321</v>
      </c>
    </row>
    <row r="80" spans="1:9" s="185" customFormat="1" x14ac:dyDescent="0.3">
      <c r="A80" s="127">
        <v>44061</v>
      </c>
      <c r="B80" s="185">
        <v>1467765</v>
      </c>
      <c r="C80" s="185">
        <v>11653</v>
      </c>
      <c r="D80" s="185">
        <v>1946517</v>
      </c>
      <c r="E80" s="185">
        <v>16626</v>
      </c>
      <c r="H80" s="185">
        <v>70597</v>
      </c>
      <c r="I80" s="185">
        <v>1579</v>
      </c>
    </row>
    <row r="81" spans="1:9" s="185" customFormat="1" x14ac:dyDescent="0.3">
      <c r="A81" s="127">
        <v>44062</v>
      </c>
      <c r="B81" s="185">
        <v>1487273</v>
      </c>
      <c r="C81" s="185">
        <v>19508</v>
      </c>
      <c r="D81" s="185">
        <v>1974918</v>
      </c>
      <c r="E81" s="185">
        <v>28401</v>
      </c>
      <c r="H81" s="185">
        <v>72330</v>
      </c>
      <c r="I81" s="185">
        <v>1733</v>
      </c>
    </row>
    <row r="82" spans="1:9" s="185" customFormat="1" x14ac:dyDescent="0.3">
      <c r="A82" s="127">
        <v>44063</v>
      </c>
      <c r="B82" s="185">
        <v>1509104</v>
      </c>
      <c r="C82" s="185">
        <v>21831</v>
      </c>
      <c r="D82" s="185">
        <v>2009062</v>
      </c>
      <c r="E82" s="185">
        <v>34144</v>
      </c>
      <c r="H82" s="185">
        <v>72890</v>
      </c>
      <c r="I82" s="185">
        <v>560</v>
      </c>
    </row>
    <row r="83" spans="1:9" s="185" customFormat="1" x14ac:dyDescent="0.3">
      <c r="A83" s="127">
        <v>44064</v>
      </c>
      <c r="B83" s="185">
        <v>1535862</v>
      </c>
      <c r="C83" s="185">
        <v>26758</v>
      </c>
      <c r="D83" s="185">
        <v>2050871</v>
      </c>
      <c r="E83" s="185">
        <v>41809</v>
      </c>
      <c r="H83" s="185">
        <v>74485</v>
      </c>
      <c r="I83" s="185">
        <v>1595</v>
      </c>
    </row>
    <row r="84" spans="1:9" s="185" customFormat="1" x14ac:dyDescent="0.3">
      <c r="A84" s="127">
        <v>44065</v>
      </c>
      <c r="B84" s="185">
        <v>1544163</v>
      </c>
      <c r="C84" s="185">
        <v>8301</v>
      </c>
      <c r="D84" s="185">
        <v>2064529</v>
      </c>
      <c r="E84" s="185">
        <v>13658</v>
      </c>
      <c r="H84" s="185">
        <v>74606</v>
      </c>
      <c r="I84" s="185">
        <v>121</v>
      </c>
    </row>
    <row r="85" spans="1:9" s="185" customFormat="1" x14ac:dyDescent="0.3">
      <c r="A85" s="127">
        <v>44067</v>
      </c>
      <c r="B85" s="185">
        <v>1581978</v>
      </c>
      <c r="C85" s="185">
        <v>37815</v>
      </c>
      <c r="D85" s="185">
        <v>2122991</v>
      </c>
      <c r="E85" s="185">
        <v>58462</v>
      </c>
      <c r="H85" s="185">
        <v>77748</v>
      </c>
      <c r="I85" s="185">
        <v>3142</v>
      </c>
    </row>
    <row r="86" spans="1:9" s="185" customFormat="1" x14ac:dyDescent="0.3">
      <c r="A86" s="127">
        <v>44068</v>
      </c>
      <c r="B86" s="185">
        <v>1604752</v>
      </c>
      <c r="C86" s="185">
        <v>22774</v>
      </c>
      <c r="D86" s="185">
        <v>2157864</v>
      </c>
      <c r="E86" s="185">
        <v>34873</v>
      </c>
      <c r="H86" s="185">
        <v>79979</v>
      </c>
      <c r="I86" s="185">
        <v>2231</v>
      </c>
    </row>
    <row r="87" spans="1:9" s="185" customFormat="1" x14ac:dyDescent="0.3">
      <c r="A87" s="127">
        <v>44069</v>
      </c>
      <c r="B87" s="185">
        <v>1624496</v>
      </c>
      <c r="C87" s="185">
        <v>19744</v>
      </c>
      <c r="D87" s="185">
        <v>2194342</v>
      </c>
      <c r="E87" s="185">
        <v>36478</v>
      </c>
      <c r="H87" s="185">
        <v>82123</v>
      </c>
      <c r="I87" s="185">
        <v>2144</v>
      </c>
    </row>
    <row r="88" spans="1:9" s="185" customFormat="1" x14ac:dyDescent="0.3">
      <c r="A88" s="127">
        <v>44070</v>
      </c>
      <c r="B88" s="185">
        <v>1649836</v>
      </c>
      <c r="C88" s="185">
        <v>25340</v>
      </c>
      <c r="D88" s="185">
        <v>2246626</v>
      </c>
      <c r="E88" s="185">
        <v>52284</v>
      </c>
      <c r="H88" s="185">
        <v>82573</v>
      </c>
      <c r="I88" s="185">
        <v>450</v>
      </c>
    </row>
    <row r="89" spans="1:9" s="185" customFormat="1" x14ac:dyDescent="0.3">
      <c r="A89" s="127">
        <v>44071</v>
      </c>
      <c r="B89" s="185">
        <v>1673552</v>
      </c>
      <c r="C89" s="185">
        <v>23716</v>
      </c>
      <c r="D89" s="185">
        <v>2290752</v>
      </c>
      <c r="E89" s="185">
        <v>44126</v>
      </c>
      <c r="H89" s="185">
        <v>83972</v>
      </c>
      <c r="I89" s="185">
        <v>1399</v>
      </c>
    </row>
    <row r="90" spans="1:9" s="185" customFormat="1" x14ac:dyDescent="0.3">
      <c r="A90" s="127">
        <v>44072</v>
      </c>
      <c r="B90" s="185">
        <v>1697434</v>
      </c>
      <c r="C90" s="185">
        <v>23882</v>
      </c>
      <c r="D90" s="185">
        <v>2339669</v>
      </c>
      <c r="E90" s="185">
        <v>48917</v>
      </c>
      <c r="H90" s="185">
        <v>85450</v>
      </c>
      <c r="I90" s="185">
        <v>1478</v>
      </c>
    </row>
    <row r="91" spans="1:9" s="185" customFormat="1" x14ac:dyDescent="0.3">
      <c r="A91" s="127">
        <v>44073</v>
      </c>
      <c r="B91" s="185">
        <v>1714028</v>
      </c>
      <c r="C91" s="185">
        <v>16594</v>
      </c>
      <c r="D91" s="185">
        <v>2372564</v>
      </c>
      <c r="E91" s="185">
        <v>32895</v>
      </c>
      <c r="H91" s="185">
        <v>86612</v>
      </c>
      <c r="I91" s="185">
        <v>1162</v>
      </c>
    </row>
    <row r="92" spans="1:9" s="185" customFormat="1" x14ac:dyDescent="0.3">
      <c r="A92" s="127">
        <v>44074</v>
      </c>
      <c r="B92" s="185">
        <v>1732768</v>
      </c>
      <c r="C92" s="185">
        <v>18740</v>
      </c>
      <c r="D92" s="185">
        <v>2404426</v>
      </c>
      <c r="E92" s="185">
        <v>31862</v>
      </c>
      <c r="H92" s="185">
        <v>86838</v>
      </c>
      <c r="I92" s="185">
        <v>226</v>
      </c>
    </row>
    <row r="93" spans="1:9" s="185" customFormat="1" x14ac:dyDescent="0.3">
      <c r="A93" s="127">
        <v>44075</v>
      </c>
      <c r="B93" s="185">
        <v>1754422</v>
      </c>
      <c r="C93" s="185">
        <v>21654</v>
      </c>
      <c r="D93" s="185">
        <v>2448341</v>
      </c>
      <c r="E93" s="185">
        <v>43915</v>
      </c>
      <c r="H93" s="185">
        <v>87251</v>
      </c>
      <c r="I93" s="185">
        <v>413</v>
      </c>
    </row>
    <row r="94" spans="1:9" s="185" customFormat="1" x14ac:dyDescent="0.3">
      <c r="A94" s="127">
        <v>44076</v>
      </c>
      <c r="B94" s="185">
        <v>1770001</v>
      </c>
      <c r="C94" s="185">
        <v>15579</v>
      </c>
      <c r="D94" s="185">
        <v>2478482</v>
      </c>
      <c r="E94" s="185">
        <v>30141</v>
      </c>
      <c r="H94" s="185">
        <v>89417</v>
      </c>
      <c r="I94" s="185">
        <v>2166</v>
      </c>
    </row>
    <row r="95" spans="1:9" s="185" customFormat="1" x14ac:dyDescent="0.3">
      <c r="A95" s="127">
        <v>44077</v>
      </c>
      <c r="B95" s="185">
        <v>1801585</v>
      </c>
      <c r="C95" s="185">
        <v>31584</v>
      </c>
      <c r="D95" s="185">
        <v>2560869</v>
      </c>
      <c r="E95" s="185">
        <v>82387</v>
      </c>
      <c r="H95" s="185">
        <v>90721</v>
      </c>
      <c r="I95" s="185">
        <v>1304</v>
      </c>
    </row>
    <row r="96" spans="1:9" s="185" customFormat="1" x14ac:dyDescent="0.3">
      <c r="A96" s="127">
        <v>44078</v>
      </c>
      <c r="B96" s="185">
        <v>1819144</v>
      </c>
      <c r="C96" s="185">
        <v>17559</v>
      </c>
      <c r="D96" s="185">
        <v>2600312</v>
      </c>
      <c r="E96" s="185">
        <v>39443</v>
      </c>
      <c r="H96" s="185">
        <v>91070</v>
      </c>
      <c r="I96" s="185">
        <v>349</v>
      </c>
    </row>
    <row r="97" spans="1:9" s="185" customFormat="1" x14ac:dyDescent="0.3">
      <c r="A97" s="127">
        <v>44079</v>
      </c>
      <c r="B97" s="185">
        <v>1839933</v>
      </c>
      <c r="C97" s="185">
        <v>20789</v>
      </c>
      <c r="D97" s="185">
        <v>2660462</v>
      </c>
      <c r="E97" s="185">
        <v>60150</v>
      </c>
      <c r="H97" s="185">
        <v>92567</v>
      </c>
      <c r="I97" s="185">
        <v>1497</v>
      </c>
    </row>
    <row r="98" spans="1:9" s="185" customFormat="1" x14ac:dyDescent="0.3">
      <c r="A98" s="127">
        <v>44080</v>
      </c>
      <c r="B98" s="185">
        <v>1857664</v>
      </c>
      <c r="C98" s="185">
        <v>17731</v>
      </c>
      <c r="D98" s="185">
        <v>2704512</v>
      </c>
      <c r="E98" s="185">
        <v>44050</v>
      </c>
      <c r="H98" s="185">
        <v>92907</v>
      </c>
      <c r="I98" s="185">
        <v>340</v>
      </c>
    </row>
    <row r="99" spans="1:9" s="185" customFormat="1" x14ac:dyDescent="0.3">
      <c r="A99" s="127">
        <v>44081</v>
      </c>
      <c r="B99" s="185">
        <v>1867534</v>
      </c>
      <c r="C99" s="185">
        <v>9870</v>
      </c>
      <c r="D99" s="185">
        <v>2728153</v>
      </c>
      <c r="E99" s="185">
        <v>23641</v>
      </c>
      <c r="H99" s="185">
        <v>93223</v>
      </c>
      <c r="I99" s="185">
        <v>316</v>
      </c>
    </row>
    <row r="100" spans="1:9" s="185" customFormat="1" x14ac:dyDescent="0.3">
      <c r="A100" s="127">
        <v>44082</v>
      </c>
      <c r="B100" s="185">
        <v>1876973</v>
      </c>
      <c r="C100" s="185">
        <v>9439</v>
      </c>
      <c r="D100" s="185">
        <v>2758384</v>
      </c>
      <c r="E100" s="185">
        <v>30231</v>
      </c>
      <c r="H100" s="185">
        <v>94986</v>
      </c>
      <c r="I100" s="185">
        <v>1763</v>
      </c>
    </row>
    <row r="101" spans="1:9" s="185" customFormat="1" x14ac:dyDescent="0.3">
      <c r="A101" s="127">
        <v>44083</v>
      </c>
      <c r="B101" s="185">
        <v>1888323</v>
      </c>
      <c r="C101" s="185">
        <v>11350</v>
      </c>
      <c r="D101" s="185">
        <v>2798585</v>
      </c>
      <c r="E101" s="185">
        <v>40201</v>
      </c>
      <c r="H101" s="185">
        <v>95385</v>
      </c>
      <c r="I101" s="185">
        <v>399</v>
      </c>
    </row>
    <row r="102" spans="1:9" s="185" customFormat="1" x14ac:dyDescent="0.3">
      <c r="A102" s="127">
        <v>44084</v>
      </c>
      <c r="B102" s="185">
        <v>1906212</v>
      </c>
      <c r="C102" s="185">
        <v>17889</v>
      </c>
      <c r="D102" s="185">
        <v>2852550</v>
      </c>
      <c r="E102" s="185">
        <v>53965</v>
      </c>
      <c r="H102" s="185">
        <v>97848</v>
      </c>
      <c r="I102" s="185">
        <v>2463</v>
      </c>
    </row>
    <row r="103" spans="1:9" s="185" customFormat="1" x14ac:dyDescent="0.3">
      <c r="A103" s="127">
        <v>44085</v>
      </c>
      <c r="B103" s="185">
        <v>1925618</v>
      </c>
      <c r="C103" s="185">
        <v>19406</v>
      </c>
      <c r="D103" s="185">
        <v>2905353</v>
      </c>
      <c r="E103" s="185">
        <v>52803</v>
      </c>
      <c r="H103" s="185">
        <v>100148</v>
      </c>
      <c r="I103" s="185">
        <v>2300</v>
      </c>
    </row>
    <row r="104" spans="1:9" s="185" customFormat="1" x14ac:dyDescent="0.3">
      <c r="A104" s="127">
        <v>44086</v>
      </c>
      <c r="B104" s="185">
        <v>1943931</v>
      </c>
      <c r="C104" s="185">
        <v>18313</v>
      </c>
      <c r="D104" s="185">
        <v>2968723</v>
      </c>
      <c r="E104" s="185">
        <v>63370</v>
      </c>
      <c r="H104" s="185">
        <v>106383</v>
      </c>
      <c r="I104" s="185">
        <v>6235</v>
      </c>
    </row>
    <row r="105" spans="1:9" s="185" customFormat="1" x14ac:dyDescent="0.3">
      <c r="A105" s="127">
        <v>44087</v>
      </c>
      <c r="B105" s="185">
        <v>1956033</v>
      </c>
      <c r="C105" s="185">
        <v>12102</v>
      </c>
      <c r="D105" s="185">
        <v>3006158</v>
      </c>
      <c r="E105" s="185">
        <v>37435</v>
      </c>
      <c r="H105" s="185">
        <v>108478</v>
      </c>
      <c r="I105" s="185">
        <v>2095</v>
      </c>
    </row>
    <row r="106" spans="1:9" s="185" customFormat="1" x14ac:dyDescent="0.3">
      <c r="A106" s="127">
        <v>44088</v>
      </c>
      <c r="B106" s="185">
        <v>1968234</v>
      </c>
      <c r="C106" s="185">
        <v>12201</v>
      </c>
      <c r="D106" s="185">
        <v>3038625</v>
      </c>
      <c r="E106" s="185">
        <v>32467</v>
      </c>
      <c r="H106" s="185">
        <v>109470</v>
      </c>
      <c r="I106" s="185">
        <v>992</v>
      </c>
    </row>
    <row r="107" spans="1:9" s="185" customFormat="1" x14ac:dyDescent="0.3">
      <c r="A107" s="127">
        <v>44089</v>
      </c>
      <c r="B107" s="185">
        <v>1980030</v>
      </c>
      <c r="C107" s="185">
        <v>11796</v>
      </c>
      <c r="D107" s="185">
        <v>3075812</v>
      </c>
      <c r="E107" s="185">
        <v>37187</v>
      </c>
      <c r="H107" s="185">
        <v>110849</v>
      </c>
      <c r="I107" s="185">
        <v>1379</v>
      </c>
    </row>
    <row r="108" spans="1:9" s="185" customFormat="1" x14ac:dyDescent="0.3">
      <c r="A108" s="127">
        <v>44090</v>
      </c>
      <c r="B108" s="185">
        <v>1996662</v>
      </c>
      <c r="C108" s="185">
        <v>16632</v>
      </c>
      <c r="D108" s="185">
        <v>3131714</v>
      </c>
      <c r="E108" s="185">
        <v>55902</v>
      </c>
      <c r="H108" s="185">
        <v>112394</v>
      </c>
      <c r="I108" s="185">
        <v>1545</v>
      </c>
    </row>
    <row r="109" spans="1:9" s="185" customFormat="1" x14ac:dyDescent="0.3">
      <c r="A109" s="127">
        <v>44091</v>
      </c>
      <c r="B109" s="185">
        <v>2024306</v>
      </c>
      <c r="C109" s="185">
        <v>27644</v>
      </c>
      <c r="D109" s="185">
        <v>3199563</v>
      </c>
      <c r="E109" s="185">
        <v>67849</v>
      </c>
      <c r="H109" s="185">
        <v>113845</v>
      </c>
      <c r="I109" s="185">
        <v>1451</v>
      </c>
    </row>
    <row r="110" spans="1:9" s="185" customFormat="1" x14ac:dyDescent="0.3">
      <c r="A110" s="127">
        <v>44092</v>
      </c>
      <c r="B110" s="185">
        <v>2046523</v>
      </c>
      <c r="C110" s="185">
        <v>22217</v>
      </c>
      <c r="D110" s="185">
        <v>3264873</v>
      </c>
      <c r="E110" s="185">
        <v>65310</v>
      </c>
      <c r="H110" s="185">
        <v>115162</v>
      </c>
      <c r="I110" s="185">
        <v>1317</v>
      </c>
    </row>
    <row r="111" spans="1:9" s="185" customFormat="1" x14ac:dyDescent="0.3">
      <c r="A111" s="127">
        <v>44093</v>
      </c>
      <c r="B111" s="185">
        <v>2067821</v>
      </c>
      <c r="C111" s="185">
        <v>21298</v>
      </c>
      <c r="D111" s="185">
        <v>3337292</v>
      </c>
      <c r="E111" s="185">
        <v>72419</v>
      </c>
      <c r="H111" s="185">
        <v>116565</v>
      </c>
      <c r="I111" s="185">
        <v>1403</v>
      </c>
    </row>
    <row r="112" spans="1:9" s="185" customFormat="1" x14ac:dyDescent="0.3">
      <c r="A112" s="127">
        <v>44094</v>
      </c>
      <c r="B112" s="185">
        <v>2085220</v>
      </c>
      <c r="C112" s="185">
        <v>17399</v>
      </c>
      <c r="D112" s="185">
        <v>3399512</v>
      </c>
      <c r="E112" s="185">
        <v>62220</v>
      </c>
      <c r="H112" s="185">
        <v>117973</v>
      </c>
      <c r="I112" s="185">
        <v>1408</v>
      </c>
    </row>
    <row r="113" spans="1:9" s="185" customFormat="1" x14ac:dyDescent="0.3">
      <c r="A113" s="127">
        <v>44095</v>
      </c>
      <c r="B113" s="185">
        <v>2096043</v>
      </c>
      <c r="C113" s="185">
        <v>10823</v>
      </c>
      <c r="D113" s="185">
        <v>3436161</v>
      </c>
      <c r="E113" s="185">
        <v>36649</v>
      </c>
      <c r="H113" s="185">
        <v>119095</v>
      </c>
      <c r="I113" s="185">
        <v>1122</v>
      </c>
    </row>
    <row r="114" spans="1:9" s="185" customFormat="1" x14ac:dyDescent="0.3">
      <c r="A114" s="127">
        <v>44096</v>
      </c>
      <c r="B114" s="185">
        <v>2105178</v>
      </c>
      <c r="C114" s="185">
        <v>9135</v>
      </c>
      <c r="D114" s="185">
        <v>3476679</v>
      </c>
      <c r="E114" s="185">
        <v>40518</v>
      </c>
      <c r="H114" s="185">
        <v>120496</v>
      </c>
      <c r="I114" s="185">
        <v>1401</v>
      </c>
    </row>
    <row r="115" spans="1:9" s="185" customFormat="1" x14ac:dyDescent="0.3">
      <c r="A115" s="127">
        <v>44097</v>
      </c>
      <c r="B115" s="185">
        <v>2125840</v>
      </c>
      <c r="C115" s="185">
        <v>20662</v>
      </c>
      <c r="D115" s="185">
        <v>3557548</v>
      </c>
      <c r="E115" s="185">
        <v>80869</v>
      </c>
      <c r="H115" s="185">
        <v>121231</v>
      </c>
      <c r="I115" s="185">
        <v>735</v>
      </c>
    </row>
    <row r="116" spans="1:9" s="185" customFormat="1" x14ac:dyDescent="0.3">
      <c r="A116" s="127">
        <v>44098</v>
      </c>
      <c r="B116" s="185">
        <v>2144396</v>
      </c>
      <c r="C116" s="185">
        <v>18556</v>
      </c>
      <c r="D116" s="185">
        <v>3642716</v>
      </c>
      <c r="E116" s="185">
        <v>85168</v>
      </c>
      <c r="H116" s="185">
        <v>122954</v>
      </c>
      <c r="I116" s="185">
        <v>1723</v>
      </c>
    </row>
    <row r="117" spans="1:9" s="185" customFormat="1" x14ac:dyDescent="0.3">
      <c r="A117" s="127">
        <v>44099</v>
      </c>
      <c r="B117" s="185">
        <v>2160250</v>
      </c>
      <c r="C117" s="185">
        <v>15854</v>
      </c>
      <c r="D117" s="185">
        <v>3706728</v>
      </c>
      <c r="E117" s="185">
        <v>64012</v>
      </c>
      <c r="H117" s="185">
        <v>124547</v>
      </c>
      <c r="I117" s="185">
        <v>1593</v>
      </c>
    </row>
    <row r="118" spans="1:9" s="185" customFormat="1" x14ac:dyDescent="0.3">
      <c r="A118" s="127">
        <v>44100</v>
      </c>
      <c r="B118" s="185">
        <v>2174560</v>
      </c>
      <c r="C118" s="185">
        <v>14310</v>
      </c>
      <c r="D118" s="185">
        <v>3780020</v>
      </c>
      <c r="E118" s="185">
        <v>73292</v>
      </c>
      <c r="H118" s="185">
        <v>126039</v>
      </c>
      <c r="I118" s="185">
        <v>1492</v>
      </c>
    </row>
    <row r="119" spans="1:9" s="185" customFormat="1" x14ac:dyDescent="0.3">
      <c r="A119" s="127">
        <v>44101</v>
      </c>
      <c r="B119" s="185">
        <v>2192625</v>
      </c>
      <c r="C119" s="185">
        <v>18065</v>
      </c>
      <c r="D119" s="185">
        <v>3881846</v>
      </c>
      <c r="E119" s="185">
        <v>101826</v>
      </c>
      <c r="H119" s="185">
        <v>126585</v>
      </c>
      <c r="I119" s="185">
        <v>546</v>
      </c>
    </row>
    <row r="120" spans="1:9" s="185" customFormat="1" x14ac:dyDescent="0.3">
      <c r="A120" s="127">
        <v>44102</v>
      </c>
      <c r="B120" s="185">
        <v>2205674</v>
      </c>
      <c r="C120" s="185">
        <v>13049</v>
      </c>
      <c r="D120" s="185">
        <v>3931219</v>
      </c>
      <c r="E120" s="185">
        <v>49373</v>
      </c>
      <c r="H120" s="185">
        <v>129009</v>
      </c>
      <c r="I120" s="185">
        <v>2424</v>
      </c>
    </row>
    <row r="121" spans="1:9" s="185" customFormat="1" x14ac:dyDescent="0.3">
      <c r="A121" s="127">
        <v>44103</v>
      </c>
      <c r="B121" s="185">
        <v>2219798</v>
      </c>
      <c r="C121" s="185">
        <v>14124</v>
      </c>
      <c r="D121" s="185">
        <v>3988224</v>
      </c>
      <c r="E121" s="185">
        <v>57005</v>
      </c>
      <c r="H121" s="185">
        <v>130459</v>
      </c>
      <c r="I121" s="185">
        <v>1450</v>
      </c>
    </row>
    <row r="122" spans="1:9" s="185" customFormat="1" x14ac:dyDescent="0.3">
      <c r="A122" s="127">
        <v>44104</v>
      </c>
      <c r="B122" s="185">
        <v>2234202</v>
      </c>
      <c r="C122" s="185">
        <v>14404</v>
      </c>
      <c r="D122" s="185">
        <v>4050617</v>
      </c>
      <c r="E122" s="185">
        <v>62393</v>
      </c>
      <c r="H122" s="185">
        <v>131852</v>
      </c>
      <c r="I122" s="185">
        <v>1393</v>
      </c>
    </row>
    <row r="123" spans="1:9" s="185" customFormat="1" x14ac:dyDescent="0.3">
      <c r="A123" s="127">
        <v>44105</v>
      </c>
      <c r="B123" s="185">
        <v>2252361</v>
      </c>
      <c r="C123" s="185">
        <v>18159</v>
      </c>
      <c r="D123" s="185">
        <v>4125104</v>
      </c>
      <c r="E123" s="185">
        <v>74487</v>
      </c>
      <c r="H123" s="185">
        <v>133689</v>
      </c>
      <c r="I123" s="185">
        <v>1837</v>
      </c>
    </row>
    <row r="124" spans="1:9" s="185" customFormat="1" x14ac:dyDescent="0.3">
      <c r="A124" s="127">
        <v>44106</v>
      </c>
      <c r="B124" s="185">
        <v>2273812</v>
      </c>
      <c r="C124" s="185">
        <v>21451</v>
      </c>
      <c r="D124" s="185">
        <v>4200018</v>
      </c>
      <c r="E124" s="185">
        <v>74914</v>
      </c>
      <c r="H124" s="185">
        <v>134197</v>
      </c>
      <c r="I124" s="185">
        <v>508</v>
      </c>
    </row>
    <row r="125" spans="1:9" s="185" customFormat="1" x14ac:dyDescent="0.3">
      <c r="A125" s="127">
        <v>44107</v>
      </c>
      <c r="B125" s="185">
        <v>2287625</v>
      </c>
      <c r="C125" s="185">
        <v>13813</v>
      </c>
      <c r="D125" s="185">
        <v>4265786</v>
      </c>
      <c r="E125" s="185">
        <v>65768</v>
      </c>
      <c r="H125" s="185">
        <v>136823</v>
      </c>
      <c r="I125" s="185">
        <v>2626</v>
      </c>
    </row>
    <row r="126" spans="1:9" s="185" customFormat="1" x14ac:dyDescent="0.3">
      <c r="A126" s="127">
        <v>44108</v>
      </c>
      <c r="B126" s="185">
        <v>2306606</v>
      </c>
      <c r="C126" s="185">
        <v>18981</v>
      </c>
      <c r="D126" s="185">
        <v>4334501</v>
      </c>
      <c r="E126" s="185">
        <v>68715</v>
      </c>
      <c r="H126" s="185">
        <v>138291</v>
      </c>
      <c r="I126" s="185">
        <v>1468</v>
      </c>
    </row>
    <row r="127" spans="1:9" s="185" customFormat="1" x14ac:dyDescent="0.3">
      <c r="A127" s="127">
        <v>44109</v>
      </c>
      <c r="B127" s="185">
        <v>2317871</v>
      </c>
      <c r="C127" s="185">
        <v>11265</v>
      </c>
      <c r="D127" s="185">
        <v>4371050</v>
      </c>
      <c r="E127" s="185">
        <v>36549</v>
      </c>
      <c r="H127" s="185">
        <v>139854</v>
      </c>
      <c r="I127" s="185">
        <v>1563</v>
      </c>
    </row>
    <row r="128" spans="1:9" s="185" customFormat="1" x14ac:dyDescent="0.3">
      <c r="A128" s="127">
        <v>44110</v>
      </c>
      <c r="B128" s="185">
        <v>2330656</v>
      </c>
      <c r="C128" s="185">
        <v>12785</v>
      </c>
      <c r="D128" s="185">
        <v>4416428</v>
      </c>
      <c r="E128" s="185">
        <v>45378</v>
      </c>
      <c r="H128" s="185">
        <v>141849</v>
      </c>
      <c r="I128" s="185">
        <v>1995</v>
      </c>
    </row>
    <row r="129" spans="1:9" s="185" customFormat="1" x14ac:dyDescent="0.3">
      <c r="A129" s="127">
        <v>44111</v>
      </c>
      <c r="B129" s="185">
        <v>2346790</v>
      </c>
      <c r="C129" s="185">
        <v>16134</v>
      </c>
      <c r="D129" s="185">
        <v>4478131</v>
      </c>
      <c r="E129" s="185">
        <v>61703</v>
      </c>
      <c r="H129" s="185">
        <v>143436</v>
      </c>
      <c r="I129" s="185">
        <v>1587</v>
      </c>
    </row>
    <row r="130" spans="1:9" s="185" customFormat="1" x14ac:dyDescent="0.3">
      <c r="A130" s="127">
        <v>44112</v>
      </c>
      <c r="B130" s="185">
        <v>2360825</v>
      </c>
      <c r="C130" s="185">
        <v>14035</v>
      </c>
      <c r="D130" s="185">
        <v>4541516</v>
      </c>
      <c r="E130" s="185">
        <v>63385</v>
      </c>
      <c r="H130" s="185">
        <v>145573</v>
      </c>
      <c r="I130" s="185">
        <v>2137</v>
      </c>
    </row>
    <row r="131" spans="1:9" s="185" customFormat="1" x14ac:dyDescent="0.3">
      <c r="A131" s="127">
        <v>44113</v>
      </c>
      <c r="B131" s="185">
        <v>2380392</v>
      </c>
      <c r="C131" s="185">
        <v>19567</v>
      </c>
      <c r="D131" s="185">
        <v>4601434</v>
      </c>
      <c r="E131" s="185">
        <v>59918</v>
      </c>
      <c r="H131" s="185">
        <v>147155</v>
      </c>
      <c r="I131" s="185">
        <v>1582</v>
      </c>
    </row>
    <row r="132" spans="1:9" s="185" customFormat="1" x14ac:dyDescent="0.3">
      <c r="A132" s="127">
        <v>44114</v>
      </c>
      <c r="B132" s="185">
        <v>2395552</v>
      </c>
      <c r="C132" s="185">
        <v>15160</v>
      </c>
      <c r="D132" s="185">
        <v>4670758</v>
      </c>
      <c r="E132" s="185">
        <v>69324</v>
      </c>
      <c r="H132" s="185">
        <v>149566</v>
      </c>
      <c r="I132" s="185">
        <v>2411</v>
      </c>
    </row>
    <row r="133" spans="1:9" s="185" customFormat="1" x14ac:dyDescent="0.3">
      <c r="A133" s="127">
        <v>44115</v>
      </c>
      <c r="B133" s="185">
        <v>2411349</v>
      </c>
      <c r="C133" s="185">
        <v>15797</v>
      </c>
      <c r="D133" s="185">
        <v>4748004</v>
      </c>
      <c r="E133" s="185">
        <v>77246</v>
      </c>
      <c r="H133" s="185">
        <v>150341</v>
      </c>
      <c r="I133" s="185">
        <v>775</v>
      </c>
    </row>
    <row r="134" spans="1:9" s="185" customFormat="1" x14ac:dyDescent="0.3">
      <c r="A134" s="127">
        <v>44116</v>
      </c>
      <c r="B134" s="185">
        <v>2430150</v>
      </c>
      <c r="C134" s="185">
        <v>18801</v>
      </c>
      <c r="D134" s="185">
        <v>4815399</v>
      </c>
      <c r="E134" s="185">
        <v>67395</v>
      </c>
      <c r="H134" s="185">
        <v>150702</v>
      </c>
      <c r="I134" s="185">
        <v>361</v>
      </c>
    </row>
    <row r="135" spans="1:9" s="185" customFormat="1" x14ac:dyDescent="0.3">
      <c r="A135" s="127">
        <v>44117</v>
      </c>
      <c r="B135" s="185">
        <v>2443894</v>
      </c>
      <c r="C135" s="185">
        <v>13744</v>
      </c>
      <c r="D135" s="185">
        <v>4857515</v>
      </c>
      <c r="E135" s="185">
        <v>42116</v>
      </c>
      <c r="H135" s="185">
        <v>154194</v>
      </c>
      <c r="I135" s="185">
        <v>3492</v>
      </c>
    </row>
    <row r="136" spans="1:9" s="185" customFormat="1" x14ac:dyDescent="0.3">
      <c r="A136" s="127">
        <v>44118</v>
      </c>
      <c r="B136" s="185">
        <v>2456951</v>
      </c>
      <c r="C136" s="185">
        <v>13057</v>
      </c>
      <c r="D136" s="185">
        <v>4896199</v>
      </c>
      <c r="E136" s="185">
        <v>38684</v>
      </c>
      <c r="H136" s="185">
        <v>156556</v>
      </c>
      <c r="I136" s="185">
        <v>2362</v>
      </c>
    </row>
    <row r="137" spans="1:9" s="185" customFormat="1" x14ac:dyDescent="0.3">
      <c r="A137" s="127">
        <v>44119</v>
      </c>
      <c r="B137" s="185">
        <v>2471688</v>
      </c>
      <c r="C137" s="185">
        <v>14737</v>
      </c>
      <c r="D137" s="185">
        <v>4955322</v>
      </c>
      <c r="E137" s="185">
        <v>59123</v>
      </c>
      <c r="H137" s="185">
        <v>157165</v>
      </c>
      <c r="I137" s="185">
        <v>609</v>
      </c>
    </row>
    <row r="138" spans="1:9" s="185" customFormat="1" x14ac:dyDescent="0.3">
      <c r="A138" s="127">
        <v>44120</v>
      </c>
      <c r="B138" s="185">
        <v>2486650</v>
      </c>
      <c r="C138" s="185">
        <v>14962</v>
      </c>
      <c r="D138" s="185">
        <v>5012963</v>
      </c>
      <c r="E138" s="185">
        <v>57641</v>
      </c>
      <c r="H138" s="185">
        <v>160204</v>
      </c>
      <c r="I138" s="185">
        <v>3039</v>
      </c>
    </row>
    <row r="139" spans="1:9" s="185" customFormat="1" x14ac:dyDescent="0.3">
      <c r="A139" s="127">
        <v>44121</v>
      </c>
      <c r="B139" s="185">
        <v>2499045</v>
      </c>
      <c r="C139" s="185">
        <v>12395</v>
      </c>
      <c r="D139" s="185">
        <v>5088797</v>
      </c>
      <c r="E139" s="185">
        <v>75834</v>
      </c>
      <c r="H139" s="185">
        <v>161945</v>
      </c>
      <c r="I139" s="185">
        <v>1741</v>
      </c>
    </row>
    <row r="140" spans="1:9" s="185" customFormat="1" x14ac:dyDescent="0.3">
      <c r="A140" s="127">
        <v>44122</v>
      </c>
      <c r="B140" s="185">
        <v>2514633</v>
      </c>
      <c r="C140" s="185">
        <v>15588</v>
      </c>
      <c r="D140" s="185">
        <v>5168943</v>
      </c>
      <c r="E140" s="185">
        <v>80146</v>
      </c>
      <c r="H140" s="185">
        <v>162157</v>
      </c>
      <c r="I140" s="185">
        <v>212</v>
      </c>
    </row>
    <row r="141" spans="1:9" s="185" customFormat="1" x14ac:dyDescent="0.3">
      <c r="A141" s="127">
        <v>44123</v>
      </c>
      <c r="B141" s="185">
        <v>2532287</v>
      </c>
      <c r="C141" s="185">
        <v>17654</v>
      </c>
      <c r="D141" s="185">
        <v>5239651</v>
      </c>
      <c r="E141" s="185">
        <v>70708</v>
      </c>
      <c r="H141" s="185">
        <v>162655</v>
      </c>
      <c r="I141" s="185">
        <v>498</v>
      </c>
    </row>
    <row r="142" spans="1:9" s="185" customFormat="1" x14ac:dyDescent="0.3">
      <c r="A142" s="127">
        <v>44124</v>
      </c>
      <c r="B142" s="185">
        <v>2549525</v>
      </c>
      <c r="C142" s="185">
        <v>17238</v>
      </c>
      <c r="D142" s="185">
        <v>5306041</v>
      </c>
      <c r="E142" s="185">
        <v>66390</v>
      </c>
      <c r="H142" s="185">
        <v>166394</v>
      </c>
      <c r="I142" s="185">
        <v>3739</v>
      </c>
    </row>
    <row r="143" spans="1:9" s="185" customFormat="1" x14ac:dyDescent="0.3">
      <c r="A143" s="127">
        <v>44125</v>
      </c>
      <c r="B143" s="185">
        <v>2562247</v>
      </c>
      <c r="C143" s="185">
        <v>12722</v>
      </c>
      <c r="D143" s="185">
        <v>5366394</v>
      </c>
      <c r="E143" s="185">
        <v>60353</v>
      </c>
      <c r="H143" s="185">
        <v>168123</v>
      </c>
      <c r="I143" s="185">
        <v>1729</v>
      </c>
    </row>
    <row r="144" spans="1:9" s="185" customFormat="1" x14ac:dyDescent="0.3">
      <c r="A144" s="127">
        <v>44126</v>
      </c>
      <c r="B144" s="185">
        <v>2580213</v>
      </c>
      <c r="C144" s="185">
        <v>17966</v>
      </c>
      <c r="D144" s="185">
        <v>5441066</v>
      </c>
      <c r="E144" s="185">
        <v>74672</v>
      </c>
      <c r="H144" s="185">
        <v>169922</v>
      </c>
      <c r="I144" s="185">
        <v>1799</v>
      </c>
    </row>
    <row r="145" spans="1:10" s="185" customFormat="1" x14ac:dyDescent="0.3">
      <c r="A145" s="127">
        <v>44127</v>
      </c>
      <c r="B145" s="185">
        <v>2595974</v>
      </c>
      <c r="C145" s="185">
        <v>15761</v>
      </c>
      <c r="D145" s="185">
        <v>5515148</v>
      </c>
      <c r="E145" s="185">
        <v>74082</v>
      </c>
      <c r="H145" s="185">
        <v>171903</v>
      </c>
      <c r="I145" s="185">
        <v>1981</v>
      </c>
    </row>
    <row r="146" spans="1:10" s="185" customFormat="1" x14ac:dyDescent="0.3">
      <c r="A146" s="127">
        <v>44128</v>
      </c>
      <c r="B146" s="185">
        <v>2615142</v>
      </c>
      <c r="C146" s="185">
        <v>19168</v>
      </c>
      <c r="D146" s="185">
        <v>5585169</v>
      </c>
      <c r="E146" s="185">
        <v>70021</v>
      </c>
      <c r="H146" s="185">
        <v>173868</v>
      </c>
      <c r="I146" s="185">
        <v>1965</v>
      </c>
    </row>
    <row r="147" spans="1:10" s="185" customFormat="1" x14ac:dyDescent="0.3">
      <c r="A147" s="127">
        <v>44129</v>
      </c>
      <c r="B147" s="185">
        <v>2632162</v>
      </c>
      <c r="C147" s="185">
        <v>17020</v>
      </c>
      <c r="D147" s="185">
        <v>5668015</v>
      </c>
      <c r="E147" s="185">
        <v>82846</v>
      </c>
      <c r="H147" s="185">
        <v>174264</v>
      </c>
      <c r="I147" s="185">
        <v>396</v>
      </c>
    </row>
    <row r="148" spans="1:10" s="185" customFormat="1" x14ac:dyDescent="0.3">
      <c r="A148" s="127">
        <v>44130</v>
      </c>
      <c r="B148" s="185">
        <v>2652248</v>
      </c>
      <c r="C148" s="185">
        <v>20086</v>
      </c>
      <c r="D148" s="185">
        <v>5723873</v>
      </c>
      <c r="E148" s="185">
        <v>55858</v>
      </c>
      <c r="H148" s="185">
        <v>174754</v>
      </c>
      <c r="I148" s="185">
        <v>490</v>
      </c>
    </row>
    <row r="149" spans="1:10" s="185" customFormat="1" x14ac:dyDescent="0.3">
      <c r="A149" s="127">
        <v>44131</v>
      </c>
      <c r="B149" s="185">
        <v>2665975</v>
      </c>
      <c r="C149" s="185">
        <v>13727</v>
      </c>
      <c r="D149" s="185">
        <v>5781231</v>
      </c>
      <c r="E149" s="185">
        <v>57358</v>
      </c>
      <c r="H149" s="185">
        <v>178728</v>
      </c>
      <c r="I149" s="185">
        <v>3974</v>
      </c>
    </row>
    <row r="150" spans="1:10" s="185" customFormat="1" x14ac:dyDescent="0.3">
      <c r="A150" s="127">
        <v>44132</v>
      </c>
      <c r="B150" s="185">
        <v>2684620</v>
      </c>
      <c r="C150" s="185">
        <v>18645</v>
      </c>
      <c r="D150" s="185">
        <v>5865571</v>
      </c>
      <c r="E150" s="185">
        <v>84340</v>
      </c>
      <c r="H150" s="185">
        <v>180772</v>
      </c>
      <c r="I150" s="185">
        <v>2044</v>
      </c>
    </row>
    <row r="151" spans="1:10" s="185" customFormat="1" x14ac:dyDescent="0.3">
      <c r="A151" s="127">
        <v>44133</v>
      </c>
      <c r="B151" s="185">
        <v>2702953</v>
      </c>
      <c r="C151" s="185">
        <v>18333</v>
      </c>
      <c r="D151" s="185">
        <v>5931323</v>
      </c>
      <c r="E151" s="185">
        <v>65752</v>
      </c>
      <c r="H151" s="185">
        <v>183029</v>
      </c>
      <c r="I151" s="185">
        <v>2257</v>
      </c>
    </row>
    <row r="152" spans="1:10" s="185" customFormat="1" x14ac:dyDescent="0.3">
      <c r="A152" s="127">
        <v>44134</v>
      </c>
      <c r="B152" s="185">
        <v>2723201</v>
      </c>
      <c r="C152" s="185">
        <v>20248</v>
      </c>
      <c r="D152" s="185">
        <v>6009927</v>
      </c>
      <c r="E152" s="185">
        <v>78604</v>
      </c>
      <c r="H152" s="185">
        <v>184974</v>
      </c>
      <c r="I152" s="185">
        <v>1945</v>
      </c>
    </row>
    <row r="153" spans="1:10" s="185" customFormat="1" x14ac:dyDescent="0.3">
      <c r="A153" s="127">
        <v>44135</v>
      </c>
      <c r="B153" s="185">
        <v>2741323</v>
      </c>
      <c r="C153" s="185">
        <v>18122</v>
      </c>
      <c r="D153" s="185">
        <v>6103161</v>
      </c>
      <c r="E153" s="185">
        <v>93234</v>
      </c>
      <c r="H153" s="185">
        <v>187483</v>
      </c>
      <c r="I153" s="185">
        <v>2509</v>
      </c>
    </row>
    <row r="154" spans="1:10" s="185" customFormat="1" x14ac:dyDescent="0.3">
      <c r="A154" s="127">
        <v>44136</v>
      </c>
      <c r="B154" s="185">
        <v>2758047</v>
      </c>
      <c r="C154" s="185">
        <v>16724</v>
      </c>
      <c r="D154" s="185">
        <v>6165624</v>
      </c>
      <c r="E154" s="185">
        <v>62463</v>
      </c>
      <c r="H154" s="185">
        <v>188181</v>
      </c>
      <c r="I154" s="185">
        <v>698</v>
      </c>
    </row>
    <row r="155" spans="1:10" s="185" customFormat="1" x14ac:dyDescent="0.3">
      <c r="A155" s="127">
        <v>44137</v>
      </c>
      <c r="B155" s="185">
        <v>2772083</v>
      </c>
      <c r="C155" s="185">
        <v>14036</v>
      </c>
      <c r="D155" s="185">
        <v>6217043</v>
      </c>
      <c r="E155" s="185">
        <v>51419</v>
      </c>
      <c r="H155" s="185">
        <v>190746</v>
      </c>
      <c r="I155" s="185">
        <v>2565</v>
      </c>
      <c r="J155" s="185">
        <v>2.1</v>
      </c>
    </row>
    <row r="156" spans="1:10" s="185" customFormat="1" x14ac:dyDescent="0.3">
      <c r="A156" s="127">
        <v>44138</v>
      </c>
      <c r="B156" s="185">
        <v>2786160</v>
      </c>
      <c r="C156" s="185">
        <v>14077</v>
      </c>
      <c r="D156" s="185">
        <v>6271886</v>
      </c>
      <c r="E156" s="185">
        <v>54843</v>
      </c>
      <c r="H156" s="185">
        <v>193148</v>
      </c>
      <c r="I156" s="185">
        <v>2402</v>
      </c>
    </row>
    <row r="157" spans="1:10" s="185" customFormat="1" x14ac:dyDescent="0.3">
      <c r="A157" s="127">
        <v>44139</v>
      </c>
      <c r="B157" s="185">
        <v>2808177</v>
      </c>
      <c r="C157" s="185">
        <v>22017</v>
      </c>
      <c r="D157" s="185">
        <v>6374952</v>
      </c>
      <c r="E157" s="185">
        <v>103066</v>
      </c>
      <c r="H157" s="185">
        <v>195447</v>
      </c>
      <c r="I157" s="185">
        <v>2299</v>
      </c>
      <c r="J157" s="185">
        <v>1.79</v>
      </c>
    </row>
    <row r="158" spans="1:10" s="185" customFormat="1" x14ac:dyDescent="0.3">
      <c r="A158" s="127">
        <v>44140</v>
      </c>
      <c r="B158" s="185">
        <v>2832631</v>
      </c>
      <c r="C158" s="185">
        <v>24454</v>
      </c>
      <c r="D158" s="185">
        <v>6461311</v>
      </c>
      <c r="E158" s="185">
        <v>86359</v>
      </c>
      <c r="H158" s="185">
        <v>197543</v>
      </c>
      <c r="I158" s="185">
        <v>2096</v>
      </c>
    </row>
    <row r="159" spans="1:10" s="185" customFormat="1" x14ac:dyDescent="0.3">
      <c r="A159" s="127">
        <v>44141</v>
      </c>
      <c r="B159" s="185">
        <v>2853321</v>
      </c>
      <c r="C159" s="185">
        <v>20690</v>
      </c>
      <c r="D159" s="185">
        <v>6547668</v>
      </c>
      <c r="E159" s="185">
        <v>86357</v>
      </c>
      <c r="H159" s="185">
        <v>200056</v>
      </c>
      <c r="I159" s="185">
        <v>2513</v>
      </c>
    </row>
    <row r="160" spans="1:10" s="185" customFormat="1" x14ac:dyDescent="0.3">
      <c r="A160" s="127">
        <v>44142</v>
      </c>
      <c r="B160" s="185">
        <v>2877127</v>
      </c>
      <c r="C160" s="185">
        <v>23806</v>
      </c>
      <c r="D160" s="185">
        <v>6639954</v>
      </c>
      <c r="E160" s="185">
        <v>92286</v>
      </c>
      <c r="H160" s="185">
        <v>202372</v>
      </c>
      <c r="I160" s="185">
        <v>2316</v>
      </c>
    </row>
    <row r="161" spans="1:10" s="185" customFormat="1" x14ac:dyDescent="0.3">
      <c r="A161" s="127">
        <v>44143</v>
      </c>
      <c r="B161" s="185">
        <v>2897266</v>
      </c>
      <c r="C161" s="185">
        <v>20139</v>
      </c>
      <c r="D161" s="185">
        <v>6720526</v>
      </c>
      <c r="E161" s="185">
        <v>80572</v>
      </c>
      <c r="H161" s="185">
        <v>203073</v>
      </c>
      <c r="I161" s="185">
        <v>701</v>
      </c>
    </row>
    <row r="162" spans="1:10" s="185" customFormat="1" x14ac:dyDescent="0.3">
      <c r="A162" s="127">
        <v>44144</v>
      </c>
      <c r="B162" s="185">
        <v>2911448</v>
      </c>
      <c r="C162" s="185">
        <v>14182</v>
      </c>
      <c r="D162" s="185">
        <v>6767987</v>
      </c>
      <c r="E162" s="185">
        <v>47461</v>
      </c>
      <c r="H162" s="185">
        <v>205541</v>
      </c>
      <c r="I162" s="185">
        <v>2468</v>
      </c>
    </row>
    <row r="163" spans="1:10" s="185" customFormat="1" x14ac:dyDescent="0.3">
      <c r="A163" s="127">
        <v>44145</v>
      </c>
      <c r="B163" s="185">
        <v>2927192</v>
      </c>
      <c r="C163" s="185">
        <v>15744</v>
      </c>
      <c r="D163" s="185">
        <v>6826328</v>
      </c>
      <c r="E163" s="185">
        <v>58341</v>
      </c>
      <c r="H163" s="185">
        <v>207947</v>
      </c>
      <c r="I163" s="185">
        <v>2406</v>
      </c>
    </row>
    <row r="164" spans="1:10" s="185" customFormat="1" x14ac:dyDescent="0.3">
      <c r="A164" s="127">
        <v>44146</v>
      </c>
      <c r="B164" s="185">
        <v>2947644</v>
      </c>
      <c r="C164" s="185">
        <v>20452</v>
      </c>
      <c r="D164" s="185">
        <v>6906649</v>
      </c>
      <c r="E164" s="185">
        <v>80321</v>
      </c>
      <c r="H164" s="185">
        <v>210771</v>
      </c>
      <c r="I164" s="185">
        <v>2824</v>
      </c>
      <c r="J164" s="185">
        <v>1.83</v>
      </c>
    </row>
    <row r="165" spans="1:10" s="185" customFormat="1" x14ac:dyDescent="0.3">
      <c r="A165" s="127">
        <v>44147</v>
      </c>
      <c r="B165" s="185">
        <v>2969375</v>
      </c>
      <c r="C165" s="185">
        <v>21731</v>
      </c>
      <c r="D165" s="185">
        <v>7004724</v>
      </c>
      <c r="E165" s="185">
        <v>98075</v>
      </c>
      <c r="H165" s="185">
        <v>213220</v>
      </c>
      <c r="I165" s="185">
        <v>2449</v>
      </c>
    </row>
    <row r="166" spans="1:10" s="185" customFormat="1" x14ac:dyDescent="0.3">
      <c r="A166" s="127">
        <v>44148</v>
      </c>
      <c r="B166" s="185">
        <v>2991261</v>
      </c>
      <c r="C166" s="185">
        <v>21886</v>
      </c>
      <c r="D166" s="185">
        <v>7086029</v>
      </c>
      <c r="E166" s="185">
        <v>81305</v>
      </c>
      <c r="H166" s="185">
        <v>218466</v>
      </c>
      <c r="I166" s="185">
        <v>5246</v>
      </c>
    </row>
    <row r="167" spans="1:10" s="185" customFormat="1" x14ac:dyDescent="0.3">
      <c r="A167" s="127">
        <v>44149</v>
      </c>
      <c r="B167" s="185">
        <v>3019053</v>
      </c>
      <c r="C167" s="185">
        <v>27792</v>
      </c>
      <c r="D167" s="185">
        <v>7197095</v>
      </c>
      <c r="E167" s="185">
        <v>111066</v>
      </c>
      <c r="H167" s="185">
        <v>221431</v>
      </c>
      <c r="I167" s="185">
        <v>2965</v>
      </c>
    </row>
    <row r="168" spans="1:10" s="185" customFormat="1" x14ac:dyDescent="0.3">
      <c r="A168" s="127">
        <v>44150</v>
      </c>
      <c r="B168" s="185">
        <v>3037193</v>
      </c>
      <c r="C168" s="185">
        <v>18140</v>
      </c>
      <c r="D168" s="185">
        <v>7268466</v>
      </c>
      <c r="E168" s="185">
        <v>71371</v>
      </c>
      <c r="H168" s="185">
        <v>222261</v>
      </c>
      <c r="I168" s="185">
        <v>830</v>
      </c>
    </row>
    <row r="169" spans="1:10" s="185" customFormat="1" x14ac:dyDescent="0.3">
      <c r="A169" s="127">
        <v>44151</v>
      </c>
      <c r="B169" s="185">
        <v>3054153</v>
      </c>
      <c r="C169" s="185">
        <v>16960</v>
      </c>
      <c r="D169" s="185">
        <v>7321731</v>
      </c>
      <c r="E169" s="185">
        <v>53265</v>
      </c>
      <c r="H169" s="185">
        <v>225360</v>
      </c>
      <c r="I169" s="185">
        <v>3099</v>
      </c>
    </row>
    <row r="170" spans="1:10" s="185" customFormat="1" x14ac:dyDescent="0.3">
      <c r="A170" s="127">
        <v>44152</v>
      </c>
      <c r="B170" s="185">
        <v>3071896</v>
      </c>
      <c r="C170" s="185">
        <v>17743</v>
      </c>
      <c r="D170" s="185">
        <v>7387199</v>
      </c>
      <c r="E170" s="185">
        <v>65468</v>
      </c>
      <c r="H170" s="185">
        <v>229932</v>
      </c>
      <c r="I170" s="185">
        <v>4572</v>
      </c>
    </row>
    <row r="171" spans="1:10" s="185" customFormat="1" x14ac:dyDescent="0.3">
      <c r="A171" s="127">
        <v>44153</v>
      </c>
      <c r="B171" s="185">
        <v>3094958</v>
      </c>
      <c r="C171" s="185">
        <v>23062</v>
      </c>
      <c r="D171" s="185">
        <v>7484835</v>
      </c>
      <c r="E171" s="185">
        <v>97636</v>
      </c>
      <c r="H171" s="185">
        <v>234128</v>
      </c>
      <c r="I171" s="185">
        <v>4196</v>
      </c>
      <c r="J171" s="185">
        <v>1.92</v>
      </c>
    </row>
    <row r="172" spans="1:10" s="185" customFormat="1" x14ac:dyDescent="0.3">
      <c r="A172" s="127">
        <v>44154</v>
      </c>
      <c r="B172" s="185">
        <v>3116908</v>
      </c>
      <c r="C172" s="185">
        <v>21950</v>
      </c>
      <c r="D172" s="185">
        <v>7576974</v>
      </c>
      <c r="E172" s="185">
        <v>92139</v>
      </c>
      <c r="H172" s="185">
        <v>237534</v>
      </c>
      <c r="I172" s="185">
        <v>3406</v>
      </c>
    </row>
    <row r="173" spans="1:10" s="185" customFormat="1" x14ac:dyDescent="0.3">
      <c r="A173" s="127">
        <v>44155</v>
      </c>
      <c r="B173" s="185">
        <v>3141786</v>
      </c>
      <c r="C173" s="185">
        <v>24878</v>
      </c>
      <c r="D173" s="185">
        <v>7648243</v>
      </c>
      <c r="E173" s="185">
        <v>71269</v>
      </c>
      <c r="H173" s="185">
        <v>240068</v>
      </c>
      <c r="I173" s="185">
        <v>2534</v>
      </c>
    </row>
    <row r="174" spans="1:10" s="185" customFormat="1" x14ac:dyDescent="0.3">
      <c r="A174" s="127">
        <v>44156</v>
      </c>
      <c r="B174" s="185">
        <v>3174345</v>
      </c>
      <c r="C174" s="185">
        <v>32559</v>
      </c>
      <c r="D174" s="185">
        <v>7757482</v>
      </c>
      <c r="E174" s="185">
        <v>109239</v>
      </c>
      <c r="H174" s="185">
        <v>244122</v>
      </c>
      <c r="I174" s="185">
        <v>4054</v>
      </c>
    </row>
    <row r="175" spans="1:10" s="185" customFormat="1" x14ac:dyDescent="0.3">
      <c r="A175" s="127">
        <v>44157</v>
      </c>
      <c r="B175" s="185">
        <v>3200255</v>
      </c>
      <c r="C175" s="185">
        <v>25910</v>
      </c>
      <c r="D175" s="185">
        <v>7867762</v>
      </c>
      <c r="E175" s="185">
        <v>110280</v>
      </c>
      <c r="H175" s="185">
        <v>244860</v>
      </c>
      <c r="I175" s="185">
        <v>738</v>
      </c>
    </row>
    <row r="176" spans="1:10" s="185" customFormat="1" x14ac:dyDescent="0.3">
      <c r="A176" s="127">
        <v>44158</v>
      </c>
      <c r="B176" s="185">
        <v>3215800</v>
      </c>
      <c r="C176" s="185">
        <v>15545</v>
      </c>
      <c r="D176" s="185">
        <v>7920042</v>
      </c>
      <c r="E176" s="185">
        <v>52280</v>
      </c>
      <c r="H176" s="185">
        <v>245501</v>
      </c>
      <c r="I176" s="185">
        <v>641</v>
      </c>
    </row>
    <row r="177" spans="1:10" s="185" customFormat="1" x14ac:dyDescent="0.3">
      <c r="A177" s="127">
        <v>44159</v>
      </c>
      <c r="B177" s="185">
        <v>3238434</v>
      </c>
      <c r="C177" s="185">
        <v>22634</v>
      </c>
      <c r="D177" s="185">
        <v>8000861</v>
      </c>
      <c r="E177" s="185">
        <v>80819</v>
      </c>
      <c r="H177" s="185">
        <v>250995</v>
      </c>
      <c r="I177" s="185">
        <v>5494</v>
      </c>
    </row>
    <row r="178" spans="1:10" s="185" customFormat="1" x14ac:dyDescent="0.3">
      <c r="A178" s="127">
        <v>44160</v>
      </c>
      <c r="B178" s="185">
        <v>3268099</v>
      </c>
      <c r="C178" s="185">
        <v>29665</v>
      </c>
      <c r="D178" s="185">
        <v>8130694</v>
      </c>
      <c r="E178" s="185">
        <v>129833</v>
      </c>
      <c r="H178" s="185">
        <v>254007</v>
      </c>
      <c r="I178" s="185">
        <v>3012</v>
      </c>
      <c r="J178" s="185">
        <v>1.92</v>
      </c>
    </row>
    <row r="179" spans="1:10" s="185" customFormat="1" x14ac:dyDescent="0.3">
      <c r="A179" s="127">
        <v>44162</v>
      </c>
      <c r="B179" s="185">
        <v>3301676</v>
      </c>
      <c r="C179" s="185">
        <v>33577</v>
      </c>
      <c r="D179" s="185">
        <v>8250436</v>
      </c>
      <c r="E179" s="185">
        <v>119742</v>
      </c>
      <c r="H179" s="185">
        <v>257397</v>
      </c>
      <c r="I179" s="185">
        <v>3390</v>
      </c>
    </row>
    <row r="180" spans="1:10" s="185" customFormat="1" x14ac:dyDescent="0.3">
      <c r="A180" s="127">
        <v>44163</v>
      </c>
      <c r="B180" s="185">
        <v>3319627</v>
      </c>
      <c r="C180" s="185">
        <v>17951</v>
      </c>
      <c r="D180" s="185">
        <v>8322705</v>
      </c>
      <c r="E180" s="185">
        <v>72269</v>
      </c>
      <c r="H180" s="185">
        <v>261693</v>
      </c>
      <c r="I180" s="185">
        <v>4296</v>
      </c>
    </row>
    <row r="181" spans="1:10" s="185" customFormat="1" x14ac:dyDescent="0.3">
      <c r="A181" s="127">
        <v>44164</v>
      </c>
      <c r="B181" s="185">
        <v>3337886</v>
      </c>
      <c r="C181" s="185">
        <v>18259</v>
      </c>
      <c r="D181" s="185">
        <v>8371390</v>
      </c>
      <c r="E181" s="185">
        <v>48685</v>
      </c>
      <c r="H181" s="185">
        <v>262332</v>
      </c>
      <c r="I181" s="185">
        <v>639</v>
      </c>
    </row>
    <row r="182" spans="1:10" s="185" customFormat="1" x14ac:dyDescent="0.3">
      <c r="A182" s="127">
        <v>44165</v>
      </c>
      <c r="B182" s="185">
        <v>3345543</v>
      </c>
      <c r="C182" s="185">
        <v>7657</v>
      </c>
      <c r="D182" s="185">
        <v>8400585</v>
      </c>
      <c r="E182" s="185">
        <v>29195</v>
      </c>
      <c r="H182" s="185">
        <v>262710</v>
      </c>
      <c r="I182" s="185">
        <v>378</v>
      </c>
    </row>
    <row r="183" spans="1:10" s="185" customFormat="1" x14ac:dyDescent="0.3">
      <c r="A183" s="127">
        <v>44166</v>
      </c>
      <c r="B183" s="185">
        <v>3363670</v>
      </c>
      <c r="C183" s="185">
        <v>18127</v>
      </c>
      <c r="D183" s="185">
        <v>8460417</v>
      </c>
      <c r="E183" s="185">
        <v>59832</v>
      </c>
      <c r="H183" s="185">
        <v>265989</v>
      </c>
      <c r="I183" s="185">
        <v>3279</v>
      </c>
    </row>
    <row r="184" spans="1:10" s="185" customFormat="1" x14ac:dyDescent="0.3">
      <c r="A184" s="127">
        <v>44167</v>
      </c>
      <c r="B184" s="185">
        <v>3386978</v>
      </c>
      <c r="C184" s="185">
        <v>23308</v>
      </c>
      <c r="D184" s="185">
        <v>8566262</v>
      </c>
      <c r="E184" s="185">
        <v>105845</v>
      </c>
      <c r="H184" s="185">
        <v>270281</v>
      </c>
      <c r="I184" s="185">
        <v>4292</v>
      </c>
      <c r="J184" s="185">
        <v>2.1</v>
      </c>
    </row>
    <row r="185" spans="1:10" s="185" customFormat="1" x14ac:dyDescent="0.3">
      <c r="A185" s="127">
        <v>44168</v>
      </c>
      <c r="B185" s="185">
        <v>3419203</v>
      </c>
      <c r="C185" s="185">
        <v>32225</v>
      </c>
      <c r="D185" s="185">
        <v>8677996</v>
      </c>
      <c r="E185" s="185">
        <v>111734</v>
      </c>
      <c r="H185" s="185">
        <v>272797</v>
      </c>
      <c r="I185" s="185">
        <v>2516</v>
      </c>
    </row>
    <row r="186" spans="1:10" s="185" customFormat="1" x14ac:dyDescent="0.3">
      <c r="A186" s="127">
        <v>44169</v>
      </c>
      <c r="B186" s="185">
        <v>3445413</v>
      </c>
      <c r="C186" s="185">
        <v>26210</v>
      </c>
      <c r="D186" s="185">
        <v>8774697</v>
      </c>
      <c r="E186" s="185">
        <v>96701</v>
      </c>
      <c r="H186" s="185">
        <v>275819</v>
      </c>
      <c r="I186" s="185">
        <v>3022</v>
      </c>
    </row>
    <row r="187" spans="1:10" s="185" customFormat="1" x14ac:dyDescent="0.3">
      <c r="A187" s="127">
        <v>44170</v>
      </c>
      <c r="B187" s="185">
        <v>3473719</v>
      </c>
      <c r="C187" s="185">
        <v>28306</v>
      </c>
      <c r="D187" s="185">
        <v>8880813</v>
      </c>
      <c r="E187" s="185">
        <v>106116</v>
      </c>
      <c r="H187" s="185">
        <v>279060</v>
      </c>
      <c r="I187" s="185">
        <v>3241</v>
      </c>
    </row>
    <row r="188" spans="1:10" s="185" customFormat="1" x14ac:dyDescent="0.3">
      <c r="A188" s="127">
        <v>44171</v>
      </c>
      <c r="B188" s="185">
        <v>3498287</v>
      </c>
      <c r="C188" s="185">
        <v>24568</v>
      </c>
      <c r="D188" s="185">
        <v>8970252</v>
      </c>
      <c r="E188" s="185">
        <v>89439</v>
      </c>
      <c r="H188" s="185">
        <v>280427</v>
      </c>
      <c r="I188" s="185">
        <v>1367</v>
      </c>
    </row>
    <row r="189" spans="1:10" s="185" customFormat="1" x14ac:dyDescent="0.3">
      <c r="A189" s="127">
        <v>44172</v>
      </c>
      <c r="B189" s="185">
        <v>3511793</v>
      </c>
      <c r="C189" s="185">
        <v>13506</v>
      </c>
      <c r="D189" s="185">
        <v>9013556</v>
      </c>
      <c r="E189" s="185">
        <v>43304</v>
      </c>
      <c r="H189" s="185">
        <v>280896</v>
      </c>
      <c r="I189" s="185">
        <v>469</v>
      </c>
    </row>
    <row r="190" spans="1:10" s="185" customFormat="1" x14ac:dyDescent="0.3">
      <c r="A190" s="127">
        <v>44173</v>
      </c>
      <c r="B190" s="185">
        <v>3530366</v>
      </c>
      <c r="C190" s="185">
        <v>18573</v>
      </c>
      <c r="D190" s="185">
        <v>9072057</v>
      </c>
      <c r="E190" s="185">
        <v>58501</v>
      </c>
      <c r="H190" s="185">
        <v>284946</v>
      </c>
      <c r="I190" s="185">
        <v>4050</v>
      </c>
    </row>
    <row r="191" spans="1:10" s="185" customFormat="1" x14ac:dyDescent="0.3">
      <c r="A191" s="127">
        <v>44174</v>
      </c>
      <c r="B191" s="185">
        <v>3556357</v>
      </c>
      <c r="C191" s="185">
        <v>25991</v>
      </c>
      <c r="D191" s="185">
        <v>9181066</v>
      </c>
      <c r="E191" s="185">
        <v>109009</v>
      </c>
      <c r="H191" s="185">
        <v>287469</v>
      </c>
      <c r="I191" s="185">
        <v>2523</v>
      </c>
      <c r="J191" s="185">
        <v>2</v>
      </c>
    </row>
    <row r="192" spans="1:10" s="185" customFormat="1" x14ac:dyDescent="0.3">
      <c r="A192" s="127">
        <v>44175</v>
      </c>
      <c r="B192" s="185">
        <v>3579841</v>
      </c>
      <c r="C192" s="185">
        <v>23484</v>
      </c>
      <c r="D192" s="185">
        <v>9278419</v>
      </c>
      <c r="E192" s="185">
        <v>97353</v>
      </c>
      <c r="H192" s="185">
        <v>290670</v>
      </c>
      <c r="I192" s="185">
        <v>3201</v>
      </c>
    </row>
    <row r="193" spans="1:10" s="185" customFormat="1" x14ac:dyDescent="0.3">
      <c r="A193" s="127">
        <v>44176</v>
      </c>
      <c r="B193" s="185">
        <v>3606261</v>
      </c>
      <c r="C193" s="185">
        <v>26420</v>
      </c>
      <c r="D193" s="185">
        <v>9377600</v>
      </c>
      <c r="E193" s="185">
        <v>99181</v>
      </c>
      <c r="H193" s="185">
        <v>293014</v>
      </c>
      <c r="I193" s="185">
        <v>2344</v>
      </c>
    </row>
    <row r="194" spans="1:10" s="185" customFormat="1" x14ac:dyDescent="0.3">
      <c r="A194" s="127">
        <v>44177</v>
      </c>
      <c r="B194" s="185">
        <v>3629920</v>
      </c>
      <c r="C194" s="185">
        <v>23659</v>
      </c>
      <c r="D194" s="185">
        <v>9477319</v>
      </c>
      <c r="E194" s="185">
        <v>99719</v>
      </c>
      <c r="H194" s="185">
        <v>296649</v>
      </c>
      <c r="I194" s="185">
        <v>3635</v>
      </c>
    </row>
    <row r="195" spans="1:10" s="185" customFormat="1" x14ac:dyDescent="0.3">
      <c r="A195" s="127">
        <v>44178</v>
      </c>
      <c r="B195" s="185">
        <v>3652348</v>
      </c>
      <c r="C195" s="185">
        <v>22428</v>
      </c>
      <c r="D195" s="185">
        <v>9567575</v>
      </c>
      <c r="E195" s="185">
        <v>90256</v>
      </c>
      <c r="H195" s="185">
        <v>299450</v>
      </c>
      <c r="I195" s="185">
        <v>2801</v>
      </c>
    </row>
    <row r="196" spans="1:10" s="185" customFormat="1" x14ac:dyDescent="0.3">
      <c r="A196" s="127">
        <v>44179</v>
      </c>
      <c r="B196" s="185">
        <v>3669524</v>
      </c>
      <c r="C196" s="185">
        <v>17176</v>
      </c>
      <c r="D196" s="185">
        <v>9623697</v>
      </c>
      <c r="E196" s="185">
        <v>56122</v>
      </c>
      <c r="H196" s="185">
        <v>300791</v>
      </c>
      <c r="I196" s="185">
        <v>1341</v>
      </c>
    </row>
    <row r="197" spans="1:10" s="185" customFormat="1" x14ac:dyDescent="0.3">
      <c r="A197" s="127">
        <v>44180</v>
      </c>
      <c r="B197" s="185">
        <v>3688859</v>
      </c>
      <c r="C197" s="185">
        <v>19335</v>
      </c>
      <c r="D197" s="185">
        <v>9684933</v>
      </c>
      <c r="E197" s="185">
        <v>61236</v>
      </c>
      <c r="H197" s="185">
        <v>303783</v>
      </c>
      <c r="I197" s="185">
        <v>2992</v>
      </c>
    </row>
    <row r="198" spans="1:10" s="185" customFormat="1" x14ac:dyDescent="0.3">
      <c r="A198" s="127">
        <v>44181</v>
      </c>
      <c r="B198" s="185">
        <v>3717083</v>
      </c>
      <c r="C198" s="185">
        <v>28224</v>
      </c>
      <c r="D198" s="185">
        <v>9809105</v>
      </c>
      <c r="E198" s="185">
        <v>124172</v>
      </c>
      <c r="H198" s="185">
        <v>309136</v>
      </c>
      <c r="I198" s="185">
        <v>5353</v>
      </c>
      <c r="J198" s="185">
        <v>1.83</v>
      </c>
    </row>
    <row r="199" spans="1:10" s="185" customFormat="1" x14ac:dyDescent="0.3">
      <c r="A199" s="127">
        <v>44182</v>
      </c>
      <c r="B199" s="185">
        <v>3741189</v>
      </c>
      <c r="C199" s="185">
        <v>24106</v>
      </c>
      <c r="D199" s="185">
        <v>9901732</v>
      </c>
      <c r="E199" s="185">
        <v>92627</v>
      </c>
      <c r="H199" s="185">
        <v>312716</v>
      </c>
      <c r="I199" s="185">
        <v>3580</v>
      </c>
    </row>
    <row r="200" spans="1:10" s="185" customFormat="1" x14ac:dyDescent="0.3">
      <c r="A200" s="127">
        <v>44183</v>
      </c>
      <c r="B200" s="185">
        <v>3773117</v>
      </c>
      <c r="C200" s="185">
        <v>31928</v>
      </c>
      <c r="D200" s="185">
        <v>10007766</v>
      </c>
      <c r="E200" s="185">
        <v>106034</v>
      </c>
      <c r="H200" s="185">
        <v>315192</v>
      </c>
      <c r="I200" s="185">
        <v>2476</v>
      </c>
    </row>
    <row r="201" spans="1:10" s="185" customFormat="1" x14ac:dyDescent="0.3">
      <c r="A201" s="127">
        <v>44184</v>
      </c>
      <c r="B201" s="185">
        <v>3790419</v>
      </c>
      <c r="C201" s="185">
        <v>17302</v>
      </c>
      <c r="D201" s="185">
        <v>10087980</v>
      </c>
      <c r="E201" s="185">
        <v>80214</v>
      </c>
      <c r="H201" s="185">
        <v>319467</v>
      </c>
      <c r="I201" s="185">
        <v>4275</v>
      </c>
    </row>
    <row r="202" spans="1:10" s="185" customFormat="1" x14ac:dyDescent="0.3">
      <c r="A202" s="127">
        <v>44185</v>
      </c>
      <c r="B202" s="185">
        <v>3811336</v>
      </c>
      <c r="C202" s="185">
        <v>20917</v>
      </c>
      <c r="D202" s="185">
        <v>10178769</v>
      </c>
      <c r="E202" s="185">
        <v>90789</v>
      </c>
      <c r="H202" s="185">
        <v>321267</v>
      </c>
      <c r="I202" s="185">
        <v>1800</v>
      </c>
    </row>
    <row r="203" spans="1:10" s="185" customFormat="1" x14ac:dyDescent="0.3">
      <c r="A203" s="127">
        <v>44186</v>
      </c>
      <c r="B203" s="185">
        <v>3830385</v>
      </c>
      <c r="C203" s="185">
        <v>19094</v>
      </c>
      <c r="D203" s="185">
        <v>10239836</v>
      </c>
      <c r="E203" s="185">
        <v>61067</v>
      </c>
      <c r="H203" s="185">
        <v>322335</v>
      </c>
      <c r="I203" s="185">
        <v>1068</v>
      </c>
    </row>
    <row r="204" spans="1:10" s="185" customFormat="1" x14ac:dyDescent="0.3">
      <c r="A204" s="127">
        <v>44187</v>
      </c>
      <c r="B204" s="185">
        <v>3848427</v>
      </c>
      <c r="C204" s="185">
        <v>18042</v>
      </c>
      <c r="D204" s="185">
        <v>10301914</v>
      </c>
      <c r="E204" s="185">
        <v>62078</v>
      </c>
      <c r="H204" s="185">
        <v>327368</v>
      </c>
      <c r="I204" s="185">
        <v>5033</v>
      </c>
    </row>
    <row r="205" spans="1:10" s="185" customFormat="1" x14ac:dyDescent="0.3">
      <c r="A205" s="127">
        <v>44188</v>
      </c>
      <c r="B205" s="185">
        <v>3871487</v>
      </c>
      <c r="C205" s="185">
        <v>23060</v>
      </c>
      <c r="D205" s="185">
        <v>10399569</v>
      </c>
      <c r="E205" s="185">
        <v>97655</v>
      </c>
      <c r="H205" s="185">
        <v>331189</v>
      </c>
      <c r="I205" s="185">
        <v>3821</v>
      </c>
      <c r="J205" s="185">
        <v>2.9</v>
      </c>
    </row>
    <row r="206" spans="1:10" s="185" customFormat="1" x14ac:dyDescent="0.3">
      <c r="A206" s="127">
        <v>44189</v>
      </c>
      <c r="B206" s="185">
        <v>3900571</v>
      </c>
      <c r="C206" s="185">
        <v>29084</v>
      </c>
      <c r="D206" s="185">
        <v>10514045</v>
      </c>
      <c r="E206" s="185">
        <v>114476</v>
      </c>
      <c r="H206" s="185">
        <v>335800</v>
      </c>
      <c r="I206" s="185">
        <v>4611</v>
      </c>
    </row>
    <row r="207" spans="1:10" s="185" customFormat="1" x14ac:dyDescent="0.3">
      <c r="A207" s="127">
        <v>44191</v>
      </c>
      <c r="B207" s="185">
        <v>3930813</v>
      </c>
      <c r="C207" s="185">
        <v>30242</v>
      </c>
      <c r="D207" s="185">
        <v>10622490</v>
      </c>
      <c r="E207" s="185">
        <v>108445</v>
      </c>
      <c r="H207" s="185">
        <v>340254</v>
      </c>
      <c r="I207" s="185">
        <v>4454</v>
      </c>
    </row>
    <row r="208" spans="1:10" s="185" customFormat="1" x14ac:dyDescent="0.3">
      <c r="A208" s="127">
        <v>44192</v>
      </c>
      <c r="B208" s="185">
        <v>3942432</v>
      </c>
      <c r="C208" s="185">
        <v>11619</v>
      </c>
      <c r="D208" s="185">
        <v>10663821</v>
      </c>
      <c r="E208" s="185">
        <v>41331</v>
      </c>
      <c r="H208" s="185">
        <v>343468</v>
      </c>
      <c r="I208" s="185">
        <v>3214</v>
      </c>
    </row>
    <row r="209" spans="1:10" s="185" customFormat="1" x14ac:dyDescent="0.3">
      <c r="A209" s="127">
        <v>44193</v>
      </c>
      <c r="B209" s="185">
        <v>3957424</v>
      </c>
      <c r="C209" s="185">
        <v>14992</v>
      </c>
      <c r="D209" s="185">
        <v>10713593</v>
      </c>
      <c r="E209" s="185">
        <v>49772</v>
      </c>
      <c r="H209" s="185">
        <v>344885</v>
      </c>
      <c r="I209" s="185">
        <v>1417</v>
      </c>
    </row>
    <row r="210" spans="1:10" s="185" customFormat="1" x14ac:dyDescent="0.3">
      <c r="A210" s="127">
        <v>44194</v>
      </c>
      <c r="B210" s="185">
        <v>3972076</v>
      </c>
      <c r="C210" s="185">
        <v>14652</v>
      </c>
      <c r="D210" s="185">
        <v>10762822</v>
      </c>
      <c r="E210" s="185">
        <v>49229</v>
      </c>
      <c r="H210" s="185">
        <v>349077</v>
      </c>
      <c r="I210" s="185">
        <v>4192</v>
      </c>
    </row>
    <row r="211" spans="1:10" s="185" customFormat="1" x14ac:dyDescent="0.3">
      <c r="A211" s="127">
        <v>44195</v>
      </c>
      <c r="B211" s="185">
        <v>3993326</v>
      </c>
      <c r="C211" s="185">
        <v>21250</v>
      </c>
      <c r="D211" s="185">
        <v>10848872</v>
      </c>
      <c r="E211" s="185">
        <v>86050</v>
      </c>
      <c r="H211" s="185">
        <v>356615</v>
      </c>
      <c r="I211" s="185">
        <v>7538</v>
      </c>
      <c r="J211" s="185">
        <v>3.1</v>
      </c>
    </row>
    <row r="212" spans="1:10" s="185" customFormat="1" x14ac:dyDescent="0.3">
      <c r="A212" s="127">
        <v>44196</v>
      </c>
      <c r="B212" s="185">
        <v>4017610</v>
      </c>
      <c r="C212" s="185">
        <v>24284</v>
      </c>
      <c r="D212" s="185">
        <v>10944699</v>
      </c>
      <c r="E212" s="185">
        <v>95827</v>
      </c>
      <c r="H212" s="185">
        <v>360840</v>
      </c>
      <c r="I212" s="185">
        <v>4225</v>
      </c>
    </row>
    <row r="213" spans="1:10" s="185" customFormat="1" x14ac:dyDescent="0.3">
      <c r="A213" s="127">
        <v>44198</v>
      </c>
      <c r="B213" s="185">
        <v>4047356</v>
      </c>
      <c r="C213" s="185">
        <v>29746</v>
      </c>
      <c r="D213" s="185">
        <v>11046093</v>
      </c>
      <c r="E213" s="185">
        <v>101394</v>
      </c>
      <c r="H213" s="185">
        <v>366370</v>
      </c>
      <c r="I213" s="185">
        <v>5530</v>
      </c>
    </row>
    <row r="214" spans="1:10" s="185" customFormat="1" x14ac:dyDescent="0.3">
      <c r="A214" s="127">
        <v>44199</v>
      </c>
      <c r="B214" s="185">
        <v>4059008</v>
      </c>
      <c r="C214" s="185">
        <f t="shared" ref="C214:C371" si="0">(B214-B213)</f>
        <v>11652</v>
      </c>
      <c r="D214" s="185">
        <v>11090924</v>
      </c>
      <c r="E214" s="185">
        <f t="shared" ref="E214:E371" si="1">D214-D213</f>
        <v>44831</v>
      </c>
      <c r="H214" s="185">
        <v>370296</v>
      </c>
      <c r="I214" s="185">
        <f t="shared" ref="I214:I371" si="2">H214-H213</f>
        <v>3926</v>
      </c>
    </row>
    <row r="215" spans="1:10" s="185" customFormat="1" x14ac:dyDescent="0.3">
      <c r="A215" s="127">
        <v>44200</v>
      </c>
      <c r="B215" s="185">
        <v>4074204</v>
      </c>
      <c r="C215" s="185">
        <f t="shared" si="0"/>
        <v>15196</v>
      </c>
      <c r="D215" s="185">
        <v>11146494</v>
      </c>
      <c r="E215" s="185">
        <f t="shared" si="1"/>
        <v>55570</v>
      </c>
      <c r="H215" s="185">
        <v>374565</v>
      </c>
      <c r="I215" s="185">
        <f t="shared" si="2"/>
        <v>4269</v>
      </c>
    </row>
    <row r="216" spans="1:10" s="185" customFormat="1" x14ac:dyDescent="0.3">
      <c r="A216" s="127">
        <v>44201</v>
      </c>
      <c r="B216" s="185">
        <v>4089972</v>
      </c>
      <c r="C216" s="185">
        <f t="shared" si="0"/>
        <v>15768</v>
      </c>
      <c r="D216" s="185">
        <v>11206212</v>
      </c>
      <c r="E216" s="185">
        <f t="shared" si="1"/>
        <v>59718</v>
      </c>
      <c r="H216" s="185">
        <v>379103</v>
      </c>
      <c r="I216" s="185">
        <f t="shared" si="2"/>
        <v>4538</v>
      </c>
    </row>
    <row r="217" spans="1:10" s="185" customFormat="1" x14ac:dyDescent="0.3">
      <c r="A217" s="127">
        <v>44202</v>
      </c>
      <c r="B217" s="185">
        <v>4111430</v>
      </c>
      <c r="C217" s="185">
        <f t="shared" si="0"/>
        <v>21458</v>
      </c>
      <c r="D217" s="185">
        <v>11308785</v>
      </c>
      <c r="E217" s="185">
        <f t="shared" si="1"/>
        <v>102573</v>
      </c>
      <c r="H217" s="185">
        <v>383427</v>
      </c>
      <c r="I217" s="185">
        <f t="shared" si="2"/>
        <v>4324</v>
      </c>
      <c r="J217" s="185">
        <v>1.97</v>
      </c>
    </row>
    <row r="218" spans="1:10" s="185" customFormat="1" x14ac:dyDescent="0.3">
      <c r="A218" s="127">
        <v>44203</v>
      </c>
      <c r="B218" s="185">
        <v>4136654</v>
      </c>
      <c r="C218" s="185">
        <f t="shared" si="0"/>
        <v>25224</v>
      </c>
      <c r="D218" s="185">
        <v>11417197</v>
      </c>
      <c r="E218" s="185">
        <f t="shared" si="1"/>
        <v>108412</v>
      </c>
      <c r="H218" s="185">
        <v>387433</v>
      </c>
      <c r="I218" s="185">
        <f t="shared" si="2"/>
        <v>4006</v>
      </c>
    </row>
    <row r="219" spans="1:10" s="185" customFormat="1" x14ac:dyDescent="0.3">
      <c r="A219" s="127">
        <v>44204</v>
      </c>
      <c r="B219" s="185">
        <v>4163163</v>
      </c>
      <c r="C219" s="185">
        <f t="shared" si="0"/>
        <v>26509</v>
      </c>
      <c r="D219" s="185">
        <v>11525766</v>
      </c>
      <c r="E219" s="185">
        <f t="shared" si="1"/>
        <v>108569</v>
      </c>
      <c r="H219" s="185">
        <v>392437</v>
      </c>
      <c r="I219" s="185">
        <f t="shared" si="2"/>
        <v>5004</v>
      </c>
    </row>
    <row r="220" spans="1:10" s="185" customFormat="1" x14ac:dyDescent="0.3">
      <c r="A220" s="127">
        <v>44205</v>
      </c>
      <c r="B220" s="185">
        <v>4188453</v>
      </c>
      <c r="C220" s="185">
        <f t="shared" si="0"/>
        <v>25290</v>
      </c>
      <c r="D220" s="185">
        <v>11635559</v>
      </c>
      <c r="E220" s="185">
        <f t="shared" si="1"/>
        <v>109793</v>
      </c>
      <c r="H220" s="185">
        <v>396117</v>
      </c>
      <c r="I220" s="185">
        <f t="shared" si="2"/>
        <v>3680</v>
      </c>
    </row>
    <row r="221" spans="1:10" s="185" customFormat="1" x14ac:dyDescent="0.3">
      <c r="A221" s="127">
        <v>44206</v>
      </c>
      <c r="B221" s="185">
        <v>4208706</v>
      </c>
      <c r="C221" s="185">
        <f t="shared" si="0"/>
        <v>20253</v>
      </c>
      <c r="D221" s="185">
        <v>11717313</v>
      </c>
      <c r="E221" s="185">
        <f t="shared" si="1"/>
        <v>81754</v>
      </c>
      <c r="H221" s="185">
        <v>399660</v>
      </c>
      <c r="I221" s="185">
        <f t="shared" si="2"/>
        <v>3543</v>
      </c>
    </row>
    <row r="222" spans="1:10" s="185" customFormat="1" x14ac:dyDescent="0.3">
      <c r="A222" s="127">
        <v>44207</v>
      </c>
      <c r="B222" s="185">
        <v>4225607</v>
      </c>
      <c r="C222" s="185">
        <f t="shared" si="0"/>
        <v>16901</v>
      </c>
      <c r="D222" s="185">
        <v>11774727</v>
      </c>
      <c r="E222" s="185">
        <f t="shared" si="1"/>
        <v>57414</v>
      </c>
      <c r="H222" s="185">
        <v>401034</v>
      </c>
      <c r="I222" s="185">
        <f t="shared" si="2"/>
        <v>1374</v>
      </c>
    </row>
    <row r="223" spans="1:10" s="185" customFormat="1" x14ac:dyDescent="0.3">
      <c r="A223" s="127">
        <v>44208</v>
      </c>
      <c r="B223" s="185">
        <v>4244574</v>
      </c>
      <c r="C223" s="185">
        <f t="shared" si="0"/>
        <v>18967</v>
      </c>
      <c r="D223" s="185">
        <v>11844709</v>
      </c>
      <c r="E223" s="185">
        <f t="shared" si="1"/>
        <v>69982</v>
      </c>
      <c r="H223" s="185">
        <v>406242</v>
      </c>
      <c r="I223" s="185">
        <f t="shared" si="2"/>
        <v>5208</v>
      </c>
    </row>
    <row r="224" spans="1:10" s="185" customFormat="1" x14ac:dyDescent="0.3">
      <c r="A224" s="127">
        <v>44209</v>
      </c>
      <c r="B224" s="185">
        <v>4265369</v>
      </c>
      <c r="C224" s="185">
        <f t="shared" si="0"/>
        <v>20795</v>
      </c>
      <c r="D224" s="185">
        <v>11944985</v>
      </c>
      <c r="E224" s="185">
        <f t="shared" si="1"/>
        <v>100276</v>
      </c>
      <c r="H224" s="185">
        <v>411710</v>
      </c>
      <c r="I224" s="185">
        <f t="shared" si="2"/>
        <v>5468</v>
      </c>
      <c r="J224" s="185">
        <v>1.96</v>
      </c>
    </row>
    <row r="225" spans="1:10" s="185" customFormat="1" x14ac:dyDescent="0.3">
      <c r="A225" s="127">
        <v>44210</v>
      </c>
      <c r="B225" s="185">
        <v>4287412</v>
      </c>
      <c r="C225" s="185">
        <f t="shared" si="0"/>
        <v>22043</v>
      </c>
      <c r="D225" s="185">
        <v>12046398</v>
      </c>
      <c r="E225" s="185">
        <f t="shared" si="1"/>
        <v>101413</v>
      </c>
      <c r="H225" s="185">
        <v>415649</v>
      </c>
      <c r="I225" s="185">
        <f t="shared" si="2"/>
        <v>3939</v>
      </c>
    </row>
    <row r="226" spans="1:10" s="185" customFormat="1" x14ac:dyDescent="0.3">
      <c r="A226" s="127">
        <v>44211</v>
      </c>
      <c r="B226" s="185">
        <v>4309022</v>
      </c>
      <c r="C226" s="185">
        <f t="shared" si="0"/>
        <v>21610</v>
      </c>
      <c r="D226" s="185">
        <v>12147366</v>
      </c>
      <c r="E226" s="185">
        <f t="shared" si="1"/>
        <v>100968</v>
      </c>
      <c r="H226" s="185">
        <v>421870</v>
      </c>
      <c r="I226" s="185">
        <f t="shared" si="2"/>
        <v>6221</v>
      </c>
    </row>
    <row r="227" spans="1:10" s="185" customFormat="1" x14ac:dyDescent="0.3">
      <c r="A227" s="127">
        <v>44212</v>
      </c>
      <c r="B227" s="185">
        <v>4334076</v>
      </c>
      <c r="C227" s="185">
        <f t="shared" si="0"/>
        <v>25054</v>
      </c>
      <c r="D227" s="185">
        <v>12259486</v>
      </c>
      <c r="E227" s="185">
        <f t="shared" si="1"/>
        <v>112120</v>
      </c>
      <c r="H227" s="185">
        <v>425322</v>
      </c>
      <c r="I227" s="185">
        <f t="shared" si="2"/>
        <v>3452</v>
      </c>
    </row>
    <row r="228" spans="1:10" s="185" customFormat="1" x14ac:dyDescent="0.3">
      <c r="A228" s="127">
        <v>44213</v>
      </c>
      <c r="B228" s="185">
        <v>4353836</v>
      </c>
      <c r="C228" s="185">
        <f t="shared" si="0"/>
        <v>19760</v>
      </c>
      <c r="D228" s="185">
        <v>12348663</v>
      </c>
      <c r="E228" s="185">
        <f t="shared" si="1"/>
        <v>89177</v>
      </c>
      <c r="H228" s="185">
        <v>427115</v>
      </c>
      <c r="I228" s="185">
        <f t="shared" si="2"/>
        <v>1793</v>
      </c>
    </row>
    <row r="229" spans="1:10" s="185" customFormat="1" x14ac:dyDescent="0.3">
      <c r="A229" s="127">
        <v>44214</v>
      </c>
      <c r="B229" s="185">
        <v>4367864</v>
      </c>
      <c r="C229" s="185">
        <f t="shared" si="0"/>
        <v>14028</v>
      </c>
      <c r="D229" s="185">
        <v>12398580</v>
      </c>
      <c r="E229" s="185">
        <f t="shared" si="1"/>
        <v>49917</v>
      </c>
      <c r="H229" s="185">
        <v>428059</v>
      </c>
      <c r="I229" s="185">
        <f t="shared" si="2"/>
        <v>944</v>
      </c>
    </row>
    <row r="230" spans="1:10" s="185" customFormat="1" x14ac:dyDescent="0.3">
      <c r="A230" s="127">
        <v>44215</v>
      </c>
      <c r="B230" s="185">
        <v>4381339</v>
      </c>
      <c r="C230" s="185">
        <f t="shared" si="0"/>
        <v>13475</v>
      </c>
      <c r="D230" s="185">
        <v>12454145</v>
      </c>
      <c r="E230" s="185">
        <f t="shared" si="1"/>
        <v>55565</v>
      </c>
      <c r="H230" s="185">
        <v>432942</v>
      </c>
      <c r="I230" s="185">
        <f t="shared" si="2"/>
        <v>4883</v>
      </c>
    </row>
    <row r="231" spans="1:10" s="185" customFormat="1" x14ac:dyDescent="0.3">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x14ac:dyDescent="0.3">
      <c r="A232" s="127">
        <v>44217</v>
      </c>
      <c r="B232" s="185">
        <v>4419137</v>
      </c>
      <c r="C232" s="185">
        <f t="shared" si="0"/>
        <v>20885</v>
      </c>
      <c r="D232" s="185">
        <v>12648438</v>
      </c>
      <c r="E232" s="185">
        <f t="shared" si="1"/>
        <v>111726</v>
      </c>
      <c r="H232" s="185">
        <v>442175</v>
      </c>
      <c r="I232" s="185">
        <f t="shared" si="2"/>
        <v>4573</v>
      </c>
    </row>
    <row r="233" spans="1:10" s="185" customFormat="1" x14ac:dyDescent="0.3">
      <c r="A233" s="127">
        <v>44218</v>
      </c>
      <c r="B233" s="185">
        <v>4440918</v>
      </c>
      <c r="C233" s="185">
        <f t="shared" si="0"/>
        <v>21781</v>
      </c>
      <c r="D233" s="185">
        <v>12754206</v>
      </c>
      <c r="E233" s="185">
        <f t="shared" si="1"/>
        <v>105768</v>
      </c>
      <c r="H233" s="185">
        <v>445881</v>
      </c>
      <c r="I233" s="185">
        <f t="shared" si="2"/>
        <v>3706</v>
      </c>
    </row>
    <row r="234" spans="1:10" s="185" customFormat="1" x14ac:dyDescent="0.3">
      <c r="A234" s="127">
        <v>44219</v>
      </c>
      <c r="B234" s="185">
        <v>4460284</v>
      </c>
      <c r="C234" s="185">
        <f t="shared" si="0"/>
        <v>19366</v>
      </c>
      <c r="D234" s="185">
        <v>12866597</v>
      </c>
      <c r="E234" s="185">
        <f t="shared" si="1"/>
        <v>112391</v>
      </c>
      <c r="H234" s="185">
        <v>450046</v>
      </c>
      <c r="I234" s="185">
        <f t="shared" si="2"/>
        <v>4165</v>
      </c>
    </row>
    <row r="235" spans="1:10" s="185" customFormat="1" x14ac:dyDescent="0.3">
      <c r="A235" s="127">
        <v>44220</v>
      </c>
      <c r="B235" s="185">
        <v>4478085</v>
      </c>
      <c r="C235" s="185">
        <f t="shared" si="0"/>
        <v>17801</v>
      </c>
      <c r="D235" s="185">
        <v>12967924</v>
      </c>
      <c r="E235" s="185">
        <f t="shared" si="1"/>
        <v>101327</v>
      </c>
      <c r="H235" s="185">
        <v>453187</v>
      </c>
      <c r="I235" s="185">
        <f t="shared" si="2"/>
        <v>3141</v>
      </c>
    </row>
    <row r="236" spans="1:10" s="185" customFormat="1" x14ac:dyDescent="0.3">
      <c r="A236" s="127">
        <v>44221</v>
      </c>
      <c r="B236" s="185">
        <v>4494450</v>
      </c>
      <c r="C236" s="185">
        <f t="shared" si="0"/>
        <v>16365</v>
      </c>
      <c r="D236" s="185">
        <v>13046574</v>
      </c>
      <c r="E236" s="185">
        <f t="shared" si="1"/>
        <v>78650</v>
      </c>
      <c r="H236" s="185">
        <v>455076</v>
      </c>
      <c r="I236" s="185">
        <f t="shared" si="2"/>
        <v>1889</v>
      </c>
    </row>
    <row r="237" spans="1:10" s="185" customFormat="1" x14ac:dyDescent="0.3">
      <c r="A237" s="127">
        <v>44222</v>
      </c>
      <c r="B237" s="185">
        <v>4505992</v>
      </c>
      <c r="C237" s="185">
        <f t="shared" si="0"/>
        <v>11542</v>
      </c>
      <c r="D237" s="185">
        <v>13096275</v>
      </c>
      <c r="E237" s="185">
        <f t="shared" si="1"/>
        <v>49701</v>
      </c>
      <c r="H237" s="185">
        <v>458143</v>
      </c>
      <c r="I237" s="185">
        <f t="shared" si="2"/>
        <v>3067</v>
      </c>
    </row>
    <row r="238" spans="1:10" s="185" customFormat="1" x14ac:dyDescent="0.3">
      <c r="A238" s="127">
        <v>44223</v>
      </c>
      <c r="B238" s="185">
        <v>4521391</v>
      </c>
      <c r="C238" s="185">
        <f t="shared" si="0"/>
        <v>15399</v>
      </c>
      <c r="D238" s="185">
        <v>13192478</v>
      </c>
      <c r="E238" s="185">
        <f t="shared" si="1"/>
        <v>96203</v>
      </c>
      <c r="H238" s="185">
        <v>461885</v>
      </c>
      <c r="I238" s="185">
        <f t="shared" si="2"/>
        <v>3742</v>
      </c>
      <c r="J238" s="185">
        <v>1.92</v>
      </c>
    </row>
    <row r="239" spans="1:10" s="185" customFormat="1" x14ac:dyDescent="0.3">
      <c r="A239" s="127">
        <v>44224</v>
      </c>
      <c r="B239" s="185">
        <v>4541011</v>
      </c>
      <c r="C239" s="185">
        <f t="shared" si="0"/>
        <v>19620</v>
      </c>
      <c r="D239" s="185">
        <v>13309441</v>
      </c>
      <c r="E239" s="185">
        <f t="shared" si="1"/>
        <v>116963</v>
      </c>
      <c r="H239" s="185">
        <v>466795</v>
      </c>
      <c r="I239" s="185">
        <f t="shared" si="2"/>
        <v>4910</v>
      </c>
    </row>
    <row r="240" spans="1:10" s="185" customFormat="1" x14ac:dyDescent="0.3">
      <c r="A240" s="127">
        <v>44225</v>
      </c>
      <c r="B240" s="185">
        <v>4555497</v>
      </c>
      <c r="C240" s="185">
        <f t="shared" si="0"/>
        <v>14486</v>
      </c>
      <c r="D240" s="185">
        <v>13395638</v>
      </c>
      <c r="E240" s="185">
        <f t="shared" si="1"/>
        <v>86197</v>
      </c>
      <c r="H240" s="185">
        <v>470635</v>
      </c>
      <c r="I240" s="185">
        <f t="shared" si="2"/>
        <v>3840</v>
      </c>
    </row>
    <row r="241" spans="1:10" s="185" customFormat="1" x14ac:dyDescent="0.3">
      <c r="A241" s="127">
        <v>44226</v>
      </c>
      <c r="B241" s="185">
        <v>4575899</v>
      </c>
      <c r="C241" s="185">
        <f t="shared" si="0"/>
        <v>20402</v>
      </c>
      <c r="D241" s="185">
        <v>13538980</v>
      </c>
      <c r="E241" s="185">
        <f t="shared" si="1"/>
        <v>143342</v>
      </c>
      <c r="H241" s="185">
        <v>473061</v>
      </c>
      <c r="I241" s="185">
        <f t="shared" si="2"/>
        <v>2426</v>
      </c>
    </row>
    <row r="242" spans="1:10" s="185" customFormat="1" x14ac:dyDescent="0.3">
      <c r="A242" s="127">
        <v>44227</v>
      </c>
      <c r="B242" s="185">
        <v>4590333</v>
      </c>
      <c r="C242" s="185">
        <f t="shared" si="0"/>
        <v>14434</v>
      </c>
      <c r="D242" s="185">
        <v>13632898</v>
      </c>
      <c r="E242" s="185">
        <f t="shared" si="1"/>
        <v>93918</v>
      </c>
      <c r="H242" s="185">
        <v>475368</v>
      </c>
      <c r="I242" s="185">
        <f t="shared" si="2"/>
        <v>2307</v>
      </c>
    </row>
    <row r="243" spans="1:10" s="185" customFormat="1" x14ac:dyDescent="0.3">
      <c r="A243" s="127">
        <v>44228</v>
      </c>
      <c r="B243" s="185">
        <v>4603824</v>
      </c>
      <c r="C243" s="185">
        <f t="shared" si="0"/>
        <v>13491</v>
      </c>
      <c r="D243" s="185">
        <v>13721200</v>
      </c>
      <c r="E243" s="185">
        <f t="shared" si="1"/>
        <v>88302</v>
      </c>
      <c r="H243" s="185">
        <v>476976</v>
      </c>
      <c r="I243" s="185">
        <f t="shared" si="2"/>
        <v>1608</v>
      </c>
    </row>
    <row r="244" spans="1:10" s="185" customFormat="1" x14ac:dyDescent="0.3">
      <c r="A244" s="127">
        <v>44229</v>
      </c>
      <c r="B244" s="185">
        <v>4614051</v>
      </c>
      <c r="C244" s="185">
        <f t="shared" si="0"/>
        <v>10227</v>
      </c>
      <c r="D244" s="185">
        <v>13782465</v>
      </c>
      <c r="E244" s="185">
        <f t="shared" si="1"/>
        <v>61265</v>
      </c>
      <c r="H244" s="185">
        <v>480992</v>
      </c>
      <c r="I244" s="185">
        <f t="shared" si="2"/>
        <v>4016</v>
      </c>
    </row>
    <row r="245" spans="1:10" s="185" customFormat="1" x14ac:dyDescent="0.3">
      <c r="A245" s="127">
        <v>44230</v>
      </c>
      <c r="B245" s="185">
        <v>4625466</v>
      </c>
      <c r="C245" s="185">
        <f t="shared" si="0"/>
        <v>11415</v>
      </c>
      <c r="D245" s="185">
        <v>13874158</v>
      </c>
      <c r="E245" s="185">
        <f t="shared" si="1"/>
        <v>91693</v>
      </c>
      <c r="H245" s="185">
        <v>484563</v>
      </c>
      <c r="I245" s="185">
        <f t="shared" si="2"/>
        <v>3571</v>
      </c>
      <c r="J245" s="185">
        <v>1.9</v>
      </c>
    </row>
    <row r="246" spans="1:10" s="185" customFormat="1" x14ac:dyDescent="0.3">
      <c r="A246" s="127">
        <v>44231</v>
      </c>
      <c r="B246" s="185">
        <v>4636821</v>
      </c>
      <c r="C246" s="185">
        <f t="shared" si="0"/>
        <v>11355</v>
      </c>
      <c r="D246" s="185">
        <v>13955444</v>
      </c>
      <c r="E246" s="185">
        <f t="shared" si="1"/>
        <v>81286</v>
      </c>
      <c r="H246" s="185">
        <v>487573</v>
      </c>
      <c r="I246" s="185">
        <f t="shared" si="2"/>
        <v>3010</v>
      </c>
    </row>
    <row r="247" spans="1:10" s="185" customFormat="1" x14ac:dyDescent="0.3">
      <c r="A247" s="127">
        <v>44232</v>
      </c>
      <c r="B247" s="185">
        <v>4652411</v>
      </c>
      <c r="C247" s="185">
        <f t="shared" si="0"/>
        <v>15590</v>
      </c>
      <c r="D247" s="185">
        <v>14082912</v>
      </c>
      <c r="E247" s="185">
        <f t="shared" si="1"/>
        <v>127468</v>
      </c>
      <c r="H247" s="185">
        <v>491939</v>
      </c>
      <c r="I247" s="185">
        <f t="shared" si="2"/>
        <v>4366</v>
      </c>
    </row>
    <row r="248" spans="1:10" s="185" customFormat="1" x14ac:dyDescent="0.3">
      <c r="A248" s="127">
        <v>44233</v>
      </c>
      <c r="B248" s="185">
        <v>4667639</v>
      </c>
      <c r="C248" s="185">
        <f t="shared" si="0"/>
        <v>15228</v>
      </c>
      <c r="D248" s="185">
        <v>14212421</v>
      </c>
      <c r="E248" s="185">
        <f t="shared" si="1"/>
        <v>129509</v>
      </c>
      <c r="H248" s="185">
        <v>496324</v>
      </c>
      <c r="I248" s="185">
        <f t="shared" si="2"/>
        <v>4385</v>
      </c>
    </row>
    <row r="249" spans="1:10" s="185" customFormat="1" x14ac:dyDescent="0.3">
      <c r="A249" s="127">
        <v>44234</v>
      </c>
      <c r="B249" s="185">
        <v>4683007</v>
      </c>
      <c r="C249" s="185">
        <f t="shared" si="0"/>
        <v>15368</v>
      </c>
      <c r="D249" s="185">
        <v>14325516</v>
      </c>
      <c r="E249" s="185">
        <f t="shared" si="1"/>
        <v>113095</v>
      </c>
      <c r="H249" s="185">
        <v>497964</v>
      </c>
      <c r="I249" s="185">
        <f t="shared" si="2"/>
        <v>1640</v>
      </c>
    </row>
    <row r="250" spans="1:10" s="185" customFormat="1" x14ac:dyDescent="0.3">
      <c r="A250" s="127">
        <v>44235</v>
      </c>
      <c r="B250" s="185">
        <v>4690060</v>
      </c>
      <c r="C250" s="185">
        <f t="shared" si="0"/>
        <v>7053</v>
      </c>
      <c r="D250" s="185">
        <v>14368462</v>
      </c>
      <c r="E250" s="185">
        <f t="shared" si="1"/>
        <v>42946</v>
      </c>
      <c r="H250" s="185">
        <v>500166</v>
      </c>
      <c r="I250" s="185">
        <f t="shared" si="2"/>
        <v>2202</v>
      </c>
    </row>
    <row r="251" spans="1:10" s="185" customFormat="1" x14ac:dyDescent="0.3">
      <c r="A251" s="127">
        <v>44236</v>
      </c>
      <c r="B251" s="185">
        <v>4697295</v>
      </c>
      <c r="C251" s="185">
        <f t="shared" si="0"/>
        <v>7235</v>
      </c>
      <c r="D251" s="185">
        <v>14420574</v>
      </c>
      <c r="E251" s="185">
        <f t="shared" si="1"/>
        <v>52112</v>
      </c>
      <c r="H251" s="185">
        <v>503752</v>
      </c>
      <c r="I251" s="185">
        <f t="shared" si="2"/>
        <v>3586</v>
      </c>
    </row>
    <row r="252" spans="1:10" s="185" customFormat="1" x14ac:dyDescent="0.3">
      <c r="A252" s="127">
        <v>44237</v>
      </c>
      <c r="B252" s="185">
        <v>4708552</v>
      </c>
      <c r="C252" s="185">
        <f t="shared" si="0"/>
        <v>11257</v>
      </c>
      <c r="D252" s="185">
        <v>14520845</v>
      </c>
      <c r="E252" s="185">
        <f t="shared" si="1"/>
        <v>100271</v>
      </c>
      <c r="H252" s="185">
        <v>506940</v>
      </c>
      <c r="I252" s="185">
        <f t="shared" si="2"/>
        <v>3188</v>
      </c>
      <c r="J252" s="185">
        <v>2.08</v>
      </c>
    </row>
    <row r="253" spans="1:10" s="185" customFormat="1" x14ac:dyDescent="0.3">
      <c r="A253" s="127">
        <v>44238</v>
      </c>
      <c r="B253" s="185">
        <v>4721399</v>
      </c>
      <c r="C253" s="185">
        <f t="shared" si="0"/>
        <v>12847</v>
      </c>
      <c r="D253" s="185">
        <v>14631637</v>
      </c>
      <c r="E253" s="185">
        <f t="shared" si="1"/>
        <v>110792</v>
      </c>
      <c r="H253" s="185">
        <v>509874</v>
      </c>
      <c r="I253" s="185">
        <f t="shared" si="2"/>
        <v>2934</v>
      </c>
    </row>
    <row r="254" spans="1:10" s="185" customFormat="1" x14ac:dyDescent="0.3">
      <c r="A254" s="127">
        <v>44239</v>
      </c>
      <c r="B254" s="185">
        <v>4734459</v>
      </c>
      <c r="C254" s="185">
        <f t="shared" si="0"/>
        <v>13060</v>
      </c>
      <c r="D254" s="185">
        <v>14737744</v>
      </c>
      <c r="E254" s="185">
        <f t="shared" si="1"/>
        <v>106107</v>
      </c>
      <c r="H254" s="185">
        <v>512923</v>
      </c>
      <c r="I254" s="185">
        <f t="shared" si="2"/>
        <v>3049</v>
      </c>
    </row>
    <row r="255" spans="1:10" s="185" customFormat="1" x14ac:dyDescent="0.3">
      <c r="A255" s="127">
        <v>44240</v>
      </c>
      <c r="B255" s="185">
        <v>4746493</v>
      </c>
      <c r="C255" s="185">
        <f t="shared" si="0"/>
        <v>12034</v>
      </c>
      <c r="D255" s="185">
        <v>14837659</v>
      </c>
      <c r="E255" s="185">
        <f t="shared" si="1"/>
        <v>99915</v>
      </c>
      <c r="H255" s="185">
        <v>516146</v>
      </c>
      <c r="I255" s="185">
        <f t="shared" si="2"/>
        <v>3223</v>
      </c>
    </row>
    <row r="256" spans="1:10" s="185" customFormat="1" x14ac:dyDescent="0.3">
      <c r="A256" s="127">
        <v>44241</v>
      </c>
      <c r="B256" s="185">
        <v>4758563</v>
      </c>
      <c r="C256" s="185">
        <f t="shared" si="0"/>
        <v>12070</v>
      </c>
      <c r="D256" s="185">
        <v>14948553</v>
      </c>
      <c r="E256" s="185">
        <f t="shared" si="1"/>
        <v>110894</v>
      </c>
      <c r="H256" s="185">
        <v>518763</v>
      </c>
      <c r="I256" s="185">
        <f t="shared" si="2"/>
        <v>2617</v>
      </c>
    </row>
    <row r="257" spans="1:10" s="185" customFormat="1" x14ac:dyDescent="0.3">
      <c r="A257" s="127">
        <v>44242</v>
      </c>
      <c r="B257" s="185">
        <v>4768631</v>
      </c>
      <c r="C257" s="185">
        <f t="shared" si="0"/>
        <v>10068</v>
      </c>
      <c r="D257" s="185">
        <v>15011405</v>
      </c>
      <c r="E257" s="185">
        <f t="shared" si="1"/>
        <v>62852</v>
      </c>
      <c r="H257" s="185">
        <v>520326</v>
      </c>
      <c r="I257" s="185">
        <f t="shared" si="2"/>
        <v>1563</v>
      </c>
    </row>
    <row r="258" spans="1:10" s="185" customFormat="1" x14ac:dyDescent="0.3">
      <c r="A258" s="127">
        <v>44243</v>
      </c>
      <c r="B258" s="185">
        <v>4774668</v>
      </c>
      <c r="C258" s="185">
        <f t="shared" si="0"/>
        <v>6037</v>
      </c>
      <c r="D258" s="185">
        <v>15057893</v>
      </c>
      <c r="E258" s="185">
        <f t="shared" si="1"/>
        <v>46488</v>
      </c>
      <c r="H258" s="185">
        <v>524006</v>
      </c>
      <c r="I258" s="185">
        <f t="shared" si="2"/>
        <v>3680</v>
      </c>
    </row>
    <row r="259" spans="1:10" s="185" customFormat="1" x14ac:dyDescent="0.3">
      <c r="A259" s="127">
        <v>44244</v>
      </c>
      <c r="B259" s="185">
        <v>4782656</v>
      </c>
      <c r="C259" s="185">
        <f t="shared" si="0"/>
        <v>7988</v>
      </c>
      <c r="D259" s="185">
        <v>15140864</v>
      </c>
      <c r="E259" s="185">
        <f t="shared" si="1"/>
        <v>82971</v>
      </c>
      <c r="H259" s="185">
        <v>527202</v>
      </c>
      <c r="I259" s="185">
        <f t="shared" si="2"/>
        <v>3196</v>
      </c>
      <c r="J259" s="185">
        <v>1.76</v>
      </c>
    </row>
    <row r="260" spans="1:10" s="185" customFormat="1" x14ac:dyDescent="0.3">
      <c r="A260" s="127">
        <v>44245</v>
      </c>
      <c r="B260" s="185">
        <v>4793105</v>
      </c>
      <c r="C260" s="185">
        <f t="shared" si="0"/>
        <v>10449</v>
      </c>
      <c r="D260" s="185">
        <v>15240866</v>
      </c>
      <c r="E260" s="185">
        <f t="shared" si="1"/>
        <v>100002</v>
      </c>
      <c r="H260" s="185">
        <v>530569</v>
      </c>
      <c r="I260" s="185">
        <f t="shared" si="2"/>
        <v>3367</v>
      </c>
    </row>
    <row r="261" spans="1:10" s="185" customFormat="1" x14ac:dyDescent="0.3">
      <c r="A261" s="127">
        <v>44246</v>
      </c>
      <c r="B261" s="185">
        <v>4803584</v>
      </c>
      <c r="C261" s="185">
        <f t="shared" si="0"/>
        <v>10479</v>
      </c>
      <c r="D261" s="185">
        <v>15347522</v>
      </c>
      <c r="E261" s="185">
        <f t="shared" si="1"/>
        <v>106656</v>
      </c>
      <c r="H261" s="185">
        <v>533272</v>
      </c>
      <c r="I261" s="185">
        <f t="shared" si="2"/>
        <v>2703</v>
      </c>
    </row>
    <row r="262" spans="1:10" s="185" customFormat="1" x14ac:dyDescent="0.3">
      <c r="A262" s="127">
        <v>44247</v>
      </c>
      <c r="B262" s="185">
        <v>4814556</v>
      </c>
      <c r="C262" s="185">
        <f t="shared" si="0"/>
        <v>10972</v>
      </c>
      <c r="D262" s="185">
        <v>15462524</v>
      </c>
      <c r="E262" s="185">
        <f t="shared" si="1"/>
        <v>115002</v>
      </c>
      <c r="H262" s="185">
        <v>535624</v>
      </c>
      <c r="I262" s="185">
        <f t="shared" si="2"/>
        <v>2352</v>
      </c>
    </row>
    <row r="263" spans="1:10" s="185" customFormat="1" x14ac:dyDescent="0.3">
      <c r="A263" s="127">
        <v>44248</v>
      </c>
      <c r="B263" s="185">
        <v>4824588</v>
      </c>
      <c r="C263" s="185">
        <f t="shared" si="0"/>
        <v>10032</v>
      </c>
      <c r="D263" s="185">
        <v>15549944</v>
      </c>
      <c r="E263" s="185">
        <f t="shared" si="1"/>
        <v>87420</v>
      </c>
      <c r="H263" s="185">
        <v>539089</v>
      </c>
      <c r="I263" s="185">
        <f t="shared" si="2"/>
        <v>3465</v>
      </c>
    </row>
    <row r="264" spans="1:10" s="185" customFormat="1" x14ac:dyDescent="0.3">
      <c r="A264" s="127">
        <v>44249</v>
      </c>
      <c r="B264" s="185">
        <v>4832824</v>
      </c>
      <c r="C264" s="185">
        <f t="shared" si="0"/>
        <v>8236</v>
      </c>
      <c r="D264" s="185">
        <v>15599873</v>
      </c>
      <c r="E264" s="185">
        <f t="shared" si="1"/>
        <v>49929</v>
      </c>
      <c r="H264" s="185">
        <v>541220</v>
      </c>
      <c r="I264" s="185">
        <f t="shared" si="2"/>
        <v>2131</v>
      </c>
    </row>
    <row r="265" spans="1:10" s="185" customFormat="1" x14ac:dyDescent="0.3">
      <c r="A265" s="127">
        <v>44250</v>
      </c>
      <c r="B265" s="185">
        <v>4841866</v>
      </c>
      <c r="C265" s="185">
        <f t="shared" si="0"/>
        <v>9042</v>
      </c>
      <c r="D265" s="185">
        <v>15662404</v>
      </c>
      <c r="E265" s="185">
        <f t="shared" si="1"/>
        <v>62531</v>
      </c>
      <c r="H265" s="185">
        <v>543942</v>
      </c>
      <c r="I265" s="185">
        <f t="shared" si="2"/>
        <v>2722</v>
      </c>
    </row>
    <row r="266" spans="1:10" s="185" customFormat="1" x14ac:dyDescent="0.3">
      <c r="A266" s="127">
        <v>44251</v>
      </c>
      <c r="B266" s="185">
        <v>4854855</v>
      </c>
      <c r="C266" s="185">
        <f t="shared" si="0"/>
        <v>12989</v>
      </c>
      <c r="D266" s="185">
        <v>15776531</v>
      </c>
      <c r="E266" s="185">
        <f t="shared" si="1"/>
        <v>114127</v>
      </c>
      <c r="H266" s="185">
        <v>548242</v>
      </c>
      <c r="I266" s="185">
        <f t="shared" si="2"/>
        <v>4300</v>
      </c>
      <c r="J266" s="185">
        <v>1.36</v>
      </c>
    </row>
    <row r="267" spans="1:10" s="185" customFormat="1" x14ac:dyDescent="0.3">
      <c r="A267" s="127">
        <v>44252</v>
      </c>
      <c r="B267" s="185">
        <v>4867796</v>
      </c>
      <c r="C267" s="185">
        <f t="shared" si="0"/>
        <v>12941</v>
      </c>
      <c r="D267" s="185">
        <v>15894675</v>
      </c>
      <c r="E267" s="185">
        <f t="shared" si="1"/>
        <v>118144</v>
      </c>
      <c r="H267" s="185">
        <v>551474</v>
      </c>
      <c r="I267" s="185">
        <f t="shared" si="2"/>
        <v>3232</v>
      </c>
    </row>
    <row r="268" spans="1:10" s="185" customFormat="1" x14ac:dyDescent="0.3">
      <c r="A268" s="127">
        <v>44253</v>
      </c>
      <c r="B268" s="185">
        <v>4878999</v>
      </c>
      <c r="C268" s="185">
        <f t="shared" si="0"/>
        <v>11203</v>
      </c>
      <c r="D268" s="185">
        <v>15997259</v>
      </c>
      <c r="E268" s="185">
        <f t="shared" si="1"/>
        <v>102584</v>
      </c>
      <c r="H268" s="185">
        <v>554801</v>
      </c>
      <c r="I268" s="185">
        <f t="shared" si="2"/>
        <v>3327</v>
      </c>
    </row>
    <row r="269" spans="1:10" s="185" customFormat="1" x14ac:dyDescent="0.3">
      <c r="A269" s="127">
        <v>44254</v>
      </c>
      <c r="B269" s="185">
        <v>4888954</v>
      </c>
      <c r="C269" s="185">
        <f t="shared" si="0"/>
        <v>9955</v>
      </c>
      <c r="D269" s="185">
        <v>16105520</v>
      </c>
      <c r="E269" s="185">
        <f t="shared" si="1"/>
        <v>108261</v>
      </c>
      <c r="H269" s="185">
        <v>557826</v>
      </c>
      <c r="I269" s="185">
        <f t="shared" si="2"/>
        <v>3025</v>
      </c>
    </row>
    <row r="270" spans="1:10" s="185" customFormat="1" x14ac:dyDescent="0.3">
      <c r="A270" s="127">
        <v>44255</v>
      </c>
      <c r="B270" s="185">
        <v>4898841</v>
      </c>
      <c r="C270" s="185">
        <f t="shared" si="0"/>
        <v>9887</v>
      </c>
      <c r="D270" s="185">
        <v>16208091</v>
      </c>
      <c r="E270" s="185">
        <f t="shared" si="1"/>
        <v>102571</v>
      </c>
      <c r="H270" s="185">
        <v>559897</v>
      </c>
      <c r="I270" s="185">
        <f t="shared" si="2"/>
        <v>2071</v>
      </c>
    </row>
    <row r="271" spans="1:10" s="185" customFormat="1" x14ac:dyDescent="0.3">
      <c r="A271" s="127">
        <v>44256</v>
      </c>
      <c r="B271" s="185">
        <v>4906907</v>
      </c>
      <c r="C271" s="185">
        <f t="shared" si="0"/>
        <v>8066</v>
      </c>
      <c r="D271" s="185">
        <v>16261930</v>
      </c>
      <c r="E271" s="185">
        <f t="shared" si="1"/>
        <v>53839</v>
      </c>
      <c r="H271" s="185">
        <v>561797</v>
      </c>
      <c r="I271" s="185">
        <f t="shared" si="2"/>
        <v>1900</v>
      </c>
    </row>
    <row r="272" spans="1:10" s="185" customFormat="1" x14ac:dyDescent="0.3">
      <c r="A272" s="127">
        <v>44257</v>
      </c>
      <c r="B272" s="185">
        <v>4914633</v>
      </c>
      <c r="C272" s="185">
        <f t="shared" si="0"/>
        <v>7726</v>
      </c>
      <c r="D272" s="185">
        <v>16317937</v>
      </c>
      <c r="E272" s="185">
        <f t="shared" si="1"/>
        <v>56007</v>
      </c>
      <c r="H272" s="185">
        <v>564788</v>
      </c>
      <c r="I272" s="185">
        <f t="shared" si="2"/>
        <v>2991</v>
      </c>
    </row>
    <row r="273" spans="1:10" s="185" customFormat="1" x14ac:dyDescent="0.3">
      <c r="A273" s="127">
        <v>44258</v>
      </c>
      <c r="B273" s="185">
        <v>4924697</v>
      </c>
      <c r="C273" s="185">
        <f t="shared" si="0"/>
        <v>10064</v>
      </c>
      <c r="D273" s="185">
        <v>16419989</v>
      </c>
      <c r="E273" s="185">
        <f t="shared" si="1"/>
        <v>102052</v>
      </c>
      <c r="H273" s="185">
        <v>568678</v>
      </c>
      <c r="I273" s="185">
        <f t="shared" si="2"/>
        <v>3890</v>
      </c>
      <c r="J273" s="185">
        <v>1.41</v>
      </c>
    </row>
    <row r="274" spans="1:10" s="185" customFormat="1" x14ac:dyDescent="0.3">
      <c r="A274" s="127">
        <v>44259</v>
      </c>
      <c r="B274" s="185">
        <v>4934661</v>
      </c>
      <c r="C274" s="185">
        <f t="shared" si="0"/>
        <v>9964</v>
      </c>
      <c r="D274" s="185">
        <v>16522351</v>
      </c>
      <c r="E274" s="185">
        <f t="shared" si="1"/>
        <v>102362</v>
      </c>
      <c r="H274" s="185">
        <v>571445</v>
      </c>
      <c r="I274" s="185">
        <f t="shared" si="2"/>
        <v>2767</v>
      </c>
    </row>
    <row r="275" spans="1:10" s="185" customFormat="1" x14ac:dyDescent="0.3">
      <c r="A275" s="127">
        <v>44260</v>
      </c>
      <c r="B275" s="185">
        <v>4945245</v>
      </c>
      <c r="C275" s="185">
        <f t="shared" si="0"/>
        <v>10584</v>
      </c>
      <c r="D275" s="185">
        <v>16628614</v>
      </c>
      <c r="E275" s="185">
        <f t="shared" si="1"/>
        <v>106263</v>
      </c>
      <c r="H275" s="185">
        <v>574434</v>
      </c>
      <c r="I275" s="185">
        <f t="shared" si="2"/>
        <v>2989</v>
      </c>
    </row>
    <row r="276" spans="1:10" s="185" customFormat="1" x14ac:dyDescent="0.3">
      <c r="A276" s="127">
        <v>44261</v>
      </c>
      <c r="B276" s="185">
        <v>4954566</v>
      </c>
      <c r="C276" s="185">
        <f t="shared" si="0"/>
        <v>9321</v>
      </c>
      <c r="D276" s="185">
        <v>16728973</v>
      </c>
      <c r="E276" s="185">
        <f t="shared" si="1"/>
        <v>100359</v>
      </c>
      <c r="H276" s="185">
        <v>578153</v>
      </c>
      <c r="I276" s="185">
        <f t="shared" si="2"/>
        <v>3719</v>
      </c>
    </row>
    <row r="277" spans="1:10" s="185" customFormat="1" x14ac:dyDescent="0.3">
      <c r="A277" s="127">
        <v>44262</v>
      </c>
      <c r="B277" s="185">
        <v>4963875</v>
      </c>
      <c r="C277" s="185">
        <f t="shared" si="0"/>
        <v>9309</v>
      </c>
      <c r="D277" s="185">
        <v>16825551</v>
      </c>
      <c r="E277" s="185">
        <f t="shared" si="1"/>
        <v>96578</v>
      </c>
      <c r="H277" s="185">
        <v>580372</v>
      </c>
      <c r="I277" s="185">
        <f t="shared" si="2"/>
        <v>2219</v>
      </c>
    </row>
    <row r="278" spans="1:10" s="185" customFormat="1" x14ac:dyDescent="0.3">
      <c r="A278" s="127">
        <v>44263</v>
      </c>
      <c r="B278" s="185">
        <v>4970386</v>
      </c>
      <c r="C278" s="185">
        <f t="shared" si="0"/>
        <v>6511</v>
      </c>
      <c r="D278" s="185">
        <v>16866613</v>
      </c>
      <c r="E278" s="185">
        <f t="shared" si="1"/>
        <v>41062</v>
      </c>
      <c r="H278" s="185">
        <v>581759</v>
      </c>
      <c r="I278" s="185">
        <f t="shared" si="2"/>
        <v>1387</v>
      </c>
    </row>
    <row r="279" spans="1:10" s="185" customFormat="1" x14ac:dyDescent="0.3">
      <c r="A279" s="127">
        <v>44264</v>
      </c>
      <c r="B279" s="185">
        <v>4977602</v>
      </c>
      <c r="C279" s="185">
        <f t="shared" si="0"/>
        <v>7216</v>
      </c>
      <c r="D279" s="185">
        <v>16925691</v>
      </c>
      <c r="E279" s="185">
        <f t="shared" si="1"/>
        <v>59078</v>
      </c>
      <c r="H279" s="185">
        <v>585033</v>
      </c>
      <c r="I279" s="185">
        <f t="shared" si="2"/>
        <v>3274</v>
      </c>
    </row>
    <row r="280" spans="1:10" s="185" customFormat="1" x14ac:dyDescent="0.3">
      <c r="A280" s="127">
        <v>44265</v>
      </c>
      <c r="B280" s="185">
        <v>4987106</v>
      </c>
      <c r="C280" s="185">
        <f t="shared" si="0"/>
        <v>9504</v>
      </c>
      <c r="D280" s="185">
        <v>17019491</v>
      </c>
      <c r="E280" s="185">
        <f t="shared" si="1"/>
        <v>93800</v>
      </c>
      <c r="H280" s="185">
        <v>588289</v>
      </c>
      <c r="I280" s="185">
        <f t="shared" si="2"/>
        <v>3256</v>
      </c>
      <c r="J280" s="185">
        <v>1.55</v>
      </c>
    </row>
    <row r="281" spans="1:10" s="185" customFormat="1" x14ac:dyDescent="0.3">
      <c r="A281" s="127">
        <v>44266</v>
      </c>
      <c r="B281" s="185">
        <v>4997818</v>
      </c>
      <c r="C281" s="185">
        <f t="shared" si="0"/>
        <v>10712</v>
      </c>
      <c r="D281" s="185">
        <v>17129876</v>
      </c>
      <c r="E281" s="185">
        <f t="shared" si="1"/>
        <v>110385</v>
      </c>
      <c r="H281" s="185">
        <v>591099</v>
      </c>
      <c r="I281" s="185">
        <f t="shared" si="2"/>
        <v>2810</v>
      </c>
    </row>
    <row r="282" spans="1:10" s="185" customFormat="1" x14ac:dyDescent="0.3">
      <c r="A282" s="127">
        <v>44267</v>
      </c>
      <c r="B282" s="185">
        <v>5008266</v>
      </c>
      <c r="C282" s="185">
        <f t="shared" si="0"/>
        <v>10448</v>
      </c>
      <c r="D282" s="185">
        <v>17229788</v>
      </c>
      <c r="E282" s="185">
        <f t="shared" si="1"/>
        <v>99912</v>
      </c>
      <c r="H282" s="185">
        <v>594282</v>
      </c>
      <c r="I282" s="185">
        <f t="shared" si="2"/>
        <v>3183</v>
      </c>
    </row>
    <row r="283" spans="1:10" s="185" customFormat="1" x14ac:dyDescent="0.3">
      <c r="A283" s="127">
        <v>44268</v>
      </c>
      <c r="B283" s="185">
        <v>5017424</v>
      </c>
      <c r="C283" s="185">
        <f t="shared" si="0"/>
        <v>9158</v>
      </c>
      <c r="D283" s="185">
        <v>17335286</v>
      </c>
      <c r="E283" s="185">
        <f t="shared" si="1"/>
        <v>105498</v>
      </c>
      <c r="H283" s="185">
        <v>597460</v>
      </c>
      <c r="I283" s="185">
        <f t="shared" si="2"/>
        <v>3178</v>
      </c>
    </row>
    <row r="284" spans="1:10" s="185" customFormat="1" x14ac:dyDescent="0.3">
      <c r="A284" s="127">
        <v>44269</v>
      </c>
      <c r="B284" s="185">
        <v>5027244</v>
      </c>
      <c r="C284" s="185">
        <f t="shared" si="0"/>
        <v>9820</v>
      </c>
      <c r="D284" s="185">
        <v>17425530</v>
      </c>
      <c r="E284" s="185">
        <f t="shared" si="1"/>
        <v>90244</v>
      </c>
      <c r="H284" s="185">
        <v>599648</v>
      </c>
      <c r="I284" s="185">
        <f t="shared" si="2"/>
        <v>2188</v>
      </c>
    </row>
    <row r="285" spans="1:10" s="185" customFormat="1" x14ac:dyDescent="0.3">
      <c r="A285" s="127">
        <v>44270</v>
      </c>
      <c r="B285" s="185">
        <v>5033524</v>
      </c>
      <c r="C285" s="185">
        <f t="shared" si="0"/>
        <v>6280</v>
      </c>
      <c r="D285" s="185">
        <v>17462094</v>
      </c>
      <c r="E285" s="185">
        <f t="shared" si="1"/>
        <v>36564</v>
      </c>
      <c r="H285" s="185">
        <v>601296</v>
      </c>
      <c r="I285" s="185">
        <f t="shared" si="2"/>
        <v>1648</v>
      </c>
    </row>
    <row r="286" spans="1:10" s="185" customFormat="1" x14ac:dyDescent="0.3">
      <c r="A286" s="127">
        <v>44271</v>
      </c>
      <c r="B286" s="185">
        <v>5039954</v>
      </c>
      <c r="C286" s="185">
        <f t="shared" si="0"/>
        <v>6430</v>
      </c>
      <c r="D286" s="185">
        <v>17509640</v>
      </c>
      <c r="E286" s="185">
        <f t="shared" si="1"/>
        <v>47546</v>
      </c>
      <c r="H286" s="185">
        <v>603981</v>
      </c>
      <c r="I286" s="185">
        <f t="shared" si="2"/>
        <v>2685</v>
      </c>
    </row>
    <row r="287" spans="1:10" s="185" customFormat="1" x14ac:dyDescent="0.3">
      <c r="A287" s="127">
        <v>44272</v>
      </c>
      <c r="B287" s="185">
        <v>5049523</v>
      </c>
      <c r="C287" s="185">
        <f t="shared" si="0"/>
        <v>9569</v>
      </c>
      <c r="D287" s="185">
        <v>17607605</v>
      </c>
      <c r="E287" s="185">
        <f t="shared" si="1"/>
        <v>97965</v>
      </c>
      <c r="H287" s="185">
        <v>605934</v>
      </c>
      <c r="I287" s="185">
        <f t="shared" si="2"/>
        <v>1953</v>
      </c>
      <c r="J287" s="185">
        <v>1.45</v>
      </c>
    </row>
    <row r="288" spans="1:10" s="185" customFormat="1" x14ac:dyDescent="0.3">
      <c r="A288" s="127">
        <v>44273</v>
      </c>
      <c r="B288" s="185">
        <v>5060892</v>
      </c>
      <c r="C288" s="185">
        <f t="shared" si="0"/>
        <v>11369</v>
      </c>
      <c r="D288" s="185">
        <v>17714455</v>
      </c>
      <c r="E288" s="185">
        <f t="shared" si="1"/>
        <v>106850</v>
      </c>
      <c r="H288" s="185">
        <v>608159</v>
      </c>
      <c r="I288" s="185">
        <f t="shared" si="2"/>
        <v>2225</v>
      </c>
    </row>
    <row r="289" spans="1:10" s="185" customFormat="1" x14ac:dyDescent="0.3">
      <c r="A289" s="127">
        <v>44274</v>
      </c>
      <c r="B289" s="185">
        <v>5071850</v>
      </c>
      <c r="C289" s="185">
        <f t="shared" si="0"/>
        <v>10958</v>
      </c>
      <c r="D289" s="185">
        <v>17821227</v>
      </c>
      <c r="E289" s="185">
        <f t="shared" si="1"/>
        <v>106772</v>
      </c>
      <c r="H289" s="185">
        <v>612076</v>
      </c>
      <c r="I289" s="185">
        <f t="shared" si="2"/>
        <v>3917</v>
      </c>
    </row>
    <row r="290" spans="1:10" s="185" customFormat="1" x14ac:dyDescent="0.3">
      <c r="A290" s="127">
        <v>44275</v>
      </c>
      <c r="B290" s="185">
        <v>5082112</v>
      </c>
      <c r="C290" s="185">
        <f t="shared" si="0"/>
        <v>10262</v>
      </c>
      <c r="D290" s="185">
        <v>17931886</v>
      </c>
      <c r="E290" s="185">
        <f t="shared" si="1"/>
        <v>110659</v>
      </c>
      <c r="H290" s="185">
        <v>617244</v>
      </c>
      <c r="I290" s="185">
        <f t="shared" si="2"/>
        <v>5168</v>
      </c>
    </row>
    <row r="291" spans="1:10" s="185" customFormat="1" x14ac:dyDescent="0.3">
      <c r="A291" s="127">
        <v>44276</v>
      </c>
      <c r="B291" s="185">
        <v>5091436</v>
      </c>
      <c r="C291" s="185">
        <f t="shared" si="0"/>
        <v>9324</v>
      </c>
      <c r="D291" s="185">
        <v>18008712</v>
      </c>
      <c r="E291" s="185">
        <f t="shared" si="1"/>
        <v>76826</v>
      </c>
      <c r="H291" s="185">
        <v>619477</v>
      </c>
      <c r="I291" s="185">
        <f t="shared" si="2"/>
        <v>2233</v>
      </c>
    </row>
    <row r="292" spans="1:10" s="185" customFormat="1" x14ac:dyDescent="0.3">
      <c r="A292" s="127">
        <v>44277</v>
      </c>
      <c r="B292" s="185">
        <v>5097403</v>
      </c>
      <c r="C292" s="185">
        <f t="shared" si="0"/>
        <v>5967</v>
      </c>
      <c r="D292" s="185">
        <v>18045581</v>
      </c>
      <c r="E292" s="185">
        <f t="shared" si="1"/>
        <v>36869</v>
      </c>
      <c r="H292" s="185">
        <v>621032</v>
      </c>
      <c r="I292" s="185">
        <f t="shared" si="2"/>
        <v>1555</v>
      </c>
    </row>
    <row r="293" spans="1:10" s="185" customFormat="1" x14ac:dyDescent="0.3">
      <c r="A293" s="127">
        <v>44278</v>
      </c>
      <c r="B293" s="185">
        <v>5105313</v>
      </c>
      <c r="C293" s="185">
        <f t="shared" si="0"/>
        <v>7910</v>
      </c>
      <c r="D293" s="185">
        <v>18094681</v>
      </c>
      <c r="E293" s="185">
        <f t="shared" si="1"/>
        <v>49100</v>
      </c>
      <c r="H293" s="185">
        <v>624754</v>
      </c>
      <c r="I293" s="185">
        <f t="shared" si="2"/>
        <v>3722</v>
      </c>
    </row>
    <row r="294" spans="1:10" s="185" customFormat="1" x14ac:dyDescent="0.3">
      <c r="A294" s="127">
        <v>44279</v>
      </c>
      <c r="B294" s="185">
        <v>5115851</v>
      </c>
      <c r="C294" s="185">
        <f t="shared" si="0"/>
        <v>10538</v>
      </c>
      <c r="D294" s="185">
        <v>18201030</v>
      </c>
      <c r="E294" s="185">
        <f t="shared" si="1"/>
        <v>106349</v>
      </c>
      <c r="H294" s="185">
        <v>629033</v>
      </c>
      <c r="I294" s="185">
        <f t="shared" si="2"/>
        <v>4279</v>
      </c>
      <c r="J294" s="185">
        <v>1.27</v>
      </c>
    </row>
    <row r="295" spans="1:10" s="185" customFormat="1" x14ac:dyDescent="0.3">
      <c r="A295" s="127">
        <v>44280</v>
      </c>
      <c r="B295" s="185">
        <v>5127309</v>
      </c>
      <c r="C295" s="185">
        <f t="shared" si="0"/>
        <v>11458</v>
      </c>
      <c r="D295" s="185">
        <v>18312783</v>
      </c>
      <c r="E295" s="185">
        <f t="shared" si="1"/>
        <v>111753</v>
      </c>
      <c r="H295" s="185">
        <v>631565</v>
      </c>
      <c r="I295" s="185">
        <f t="shared" si="2"/>
        <v>2532</v>
      </c>
    </row>
    <row r="296" spans="1:10" s="185" customFormat="1" x14ac:dyDescent="0.3">
      <c r="A296" s="127">
        <v>44281</v>
      </c>
      <c r="B296" s="185">
        <v>5138909</v>
      </c>
      <c r="C296" s="185">
        <f t="shared" si="0"/>
        <v>11600</v>
      </c>
      <c r="D296" s="185">
        <v>18420376</v>
      </c>
      <c r="E296" s="185">
        <f t="shared" si="1"/>
        <v>107593</v>
      </c>
      <c r="H296" s="185">
        <v>636605</v>
      </c>
      <c r="I296" s="185">
        <f t="shared" si="2"/>
        <v>5040</v>
      </c>
    </row>
    <row r="297" spans="1:10" s="185" customFormat="1" x14ac:dyDescent="0.3">
      <c r="A297" s="127">
        <v>44282</v>
      </c>
      <c r="B297" s="185">
        <v>5149546</v>
      </c>
      <c r="C297" s="185">
        <f t="shared" si="0"/>
        <v>10637</v>
      </c>
      <c r="D297" s="185">
        <v>18528787</v>
      </c>
      <c r="E297" s="185">
        <f t="shared" si="1"/>
        <v>108411</v>
      </c>
      <c r="H297" s="185">
        <v>639946</v>
      </c>
      <c r="I297" s="185">
        <f t="shared" si="2"/>
        <v>3341</v>
      </c>
    </row>
    <row r="298" spans="1:10" s="185" customFormat="1" x14ac:dyDescent="0.3">
      <c r="A298" s="127">
        <v>44283</v>
      </c>
      <c r="B298" s="185">
        <v>5158585</v>
      </c>
      <c r="C298" s="185">
        <f t="shared" si="0"/>
        <v>9039</v>
      </c>
      <c r="D298" s="185">
        <v>18603966</v>
      </c>
      <c r="E298" s="185">
        <f t="shared" si="1"/>
        <v>75179</v>
      </c>
      <c r="H298" s="185">
        <v>641852</v>
      </c>
      <c r="I298" s="185">
        <f t="shared" si="2"/>
        <v>1906</v>
      </c>
    </row>
    <row r="299" spans="1:10" s="185" customFormat="1" x14ac:dyDescent="0.3">
      <c r="A299" s="127">
        <v>44284</v>
      </c>
      <c r="B299" s="185">
        <v>5165430</v>
      </c>
      <c r="C299" s="185">
        <f t="shared" si="0"/>
        <v>6845</v>
      </c>
      <c r="D299" s="185">
        <v>18645737</v>
      </c>
      <c r="E299" s="185">
        <f t="shared" si="1"/>
        <v>41771</v>
      </c>
      <c r="H299" s="185">
        <v>642846</v>
      </c>
      <c r="I299" s="185">
        <f t="shared" si="2"/>
        <v>994</v>
      </c>
    </row>
    <row r="300" spans="1:10" s="185" customFormat="1" x14ac:dyDescent="0.3">
      <c r="A300" s="127">
        <v>44285</v>
      </c>
      <c r="B300" s="185">
        <v>5173872</v>
      </c>
      <c r="C300" s="185">
        <f t="shared" si="0"/>
        <v>8442</v>
      </c>
      <c r="D300" s="185">
        <v>18705555</v>
      </c>
      <c r="E300" s="185">
        <f t="shared" si="1"/>
        <v>59818</v>
      </c>
      <c r="H300" s="185">
        <v>647319</v>
      </c>
      <c r="I300" s="185">
        <f t="shared" si="2"/>
        <v>4473</v>
      </c>
    </row>
    <row r="301" spans="1:10" s="185" customFormat="1" x14ac:dyDescent="0.3">
      <c r="A301" s="127">
        <v>44286</v>
      </c>
      <c r="B301" s="185">
        <v>5185139</v>
      </c>
      <c r="C301" s="185">
        <f t="shared" si="0"/>
        <v>11267</v>
      </c>
      <c r="D301" s="185">
        <v>18821008</v>
      </c>
      <c r="E301" s="185">
        <f t="shared" si="1"/>
        <v>115453</v>
      </c>
      <c r="H301" s="185">
        <v>650731</v>
      </c>
      <c r="I301" s="185">
        <f t="shared" si="2"/>
        <v>3412</v>
      </c>
      <c r="J301" s="185">
        <v>1.29</v>
      </c>
    </row>
    <row r="302" spans="1:10" s="185" customFormat="1" x14ac:dyDescent="0.3">
      <c r="A302" s="127">
        <v>44287</v>
      </c>
      <c r="B302" s="185">
        <v>5197331</v>
      </c>
      <c r="C302" s="185">
        <f t="shared" si="0"/>
        <v>12192</v>
      </c>
      <c r="D302" s="185">
        <v>18928748</v>
      </c>
      <c r="E302" s="185">
        <f t="shared" si="1"/>
        <v>107740</v>
      </c>
      <c r="H302" s="185">
        <v>654412</v>
      </c>
      <c r="I302" s="185">
        <f t="shared" si="2"/>
        <v>3681</v>
      </c>
    </row>
    <row r="303" spans="1:10" s="185" customFormat="1" x14ac:dyDescent="0.3">
      <c r="A303" s="127">
        <v>44288</v>
      </c>
      <c r="B303" s="185">
        <v>5208172</v>
      </c>
      <c r="C303" s="185">
        <f t="shared" si="0"/>
        <v>10841</v>
      </c>
      <c r="D303" s="185">
        <v>19021962</v>
      </c>
      <c r="E303" s="185">
        <f t="shared" si="1"/>
        <v>93214</v>
      </c>
      <c r="H303" s="185">
        <v>658325</v>
      </c>
      <c r="I303" s="185">
        <f t="shared" si="2"/>
        <v>3913</v>
      </c>
    </row>
    <row r="304" spans="1:10" s="185" customFormat="1" x14ac:dyDescent="0.3">
      <c r="A304" s="127">
        <v>44289</v>
      </c>
      <c r="B304" s="185">
        <v>5219546</v>
      </c>
      <c r="C304" s="185">
        <f t="shared" si="0"/>
        <v>11374</v>
      </c>
      <c r="D304" s="185">
        <v>19138478</v>
      </c>
      <c r="E304" s="185">
        <f t="shared" si="1"/>
        <v>116516</v>
      </c>
      <c r="H304" s="185">
        <v>661165</v>
      </c>
      <c r="I304" s="185">
        <f t="shared" si="2"/>
        <v>2840</v>
      </c>
    </row>
    <row r="305" spans="1:10" s="185" customFormat="1" x14ac:dyDescent="0.3">
      <c r="A305" s="127">
        <v>44291</v>
      </c>
      <c r="B305" s="185">
        <v>5235026</v>
      </c>
      <c r="C305" s="185">
        <f t="shared" si="0"/>
        <v>15480</v>
      </c>
      <c r="D305" s="185">
        <v>19252065</v>
      </c>
      <c r="E305" s="185">
        <f t="shared" si="1"/>
        <v>113587</v>
      </c>
      <c r="H305" s="185">
        <v>663515</v>
      </c>
      <c r="I305" s="185">
        <f t="shared" si="2"/>
        <v>2350</v>
      </c>
    </row>
    <row r="306" spans="1:10" s="185" customFormat="1" x14ac:dyDescent="0.3">
      <c r="A306" s="127">
        <v>44292</v>
      </c>
      <c r="B306" s="185">
        <v>5243268</v>
      </c>
      <c r="C306" s="185">
        <f t="shared" si="0"/>
        <v>8242</v>
      </c>
      <c r="D306" s="185">
        <v>19313316</v>
      </c>
      <c r="E306" s="185">
        <f t="shared" si="1"/>
        <v>61251</v>
      </c>
      <c r="H306" s="185">
        <v>666203</v>
      </c>
      <c r="I306" s="185">
        <f t="shared" si="2"/>
        <v>2688</v>
      </c>
    </row>
    <row r="307" spans="1:10" s="185" customFormat="1" x14ac:dyDescent="0.3">
      <c r="A307" s="127">
        <v>44293</v>
      </c>
      <c r="B307" s="185">
        <v>5255276</v>
      </c>
      <c r="C307" s="185">
        <f t="shared" si="0"/>
        <v>12008</v>
      </c>
      <c r="D307" s="185">
        <v>19431439</v>
      </c>
      <c r="E307" s="185">
        <f t="shared" si="1"/>
        <v>118123</v>
      </c>
      <c r="H307" s="185">
        <v>670138</v>
      </c>
      <c r="I307" s="185">
        <f t="shared" si="2"/>
        <v>3935</v>
      </c>
      <c r="J307" s="185">
        <v>1.31</v>
      </c>
    </row>
    <row r="308" spans="1:10" s="185" customFormat="1" x14ac:dyDescent="0.3">
      <c r="A308" s="127">
        <v>44294</v>
      </c>
      <c r="B308" s="185">
        <v>5266747</v>
      </c>
      <c r="C308" s="185">
        <f t="shared" si="0"/>
        <v>11471</v>
      </c>
      <c r="D308" s="185">
        <v>19543855</v>
      </c>
      <c r="E308" s="185">
        <f t="shared" si="1"/>
        <v>112416</v>
      </c>
      <c r="H308" s="185">
        <v>675022</v>
      </c>
      <c r="I308" s="185">
        <f t="shared" si="2"/>
        <v>4884</v>
      </c>
    </row>
    <row r="309" spans="1:10" s="185" customFormat="1" x14ac:dyDescent="0.3">
      <c r="A309" s="127">
        <v>44295</v>
      </c>
      <c r="B309" s="185">
        <v>5277928</v>
      </c>
      <c r="C309" s="185">
        <f t="shared" si="0"/>
        <v>11181</v>
      </c>
      <c r="D309" s="185">
        <v>19636641</v>
      </c>
      <c r="E309" s="185">
        <f t="shared" si="1"/>
        <v>92786</v>
      </c>
      <c r="H309" s="185">
        <v>677906</v>
      </c>
      <c r="I309" s="185">
        <f t="shared" si="2"/>
        <v>2884</v>
      </c>
    </row>
    <row r="310" spans="1:10" s="185" customFormat="1" x14ac:dyDescent="0.3">
      <c r="A310" s="127">
        <v>44296</v>
      </c>
      <c r="B310" s="185">
        <v>5288525</v>
      </c>
      <c r="C310" s="185">
        <f t="shared" si="0"/>
        <v>10597</v>
      </c>
      <c r="D310" s="185">
        <v>19748011</v>
      </c>
      <c r="E310" s="185">
        <f t="shared" si="1"/>
        <v>111370</v>
      </c>
      <c r="H310" s="185">
        <v>680712</v>
      </c>
      <c r="I310" s="185">
        <f t="shared" si="2"/>
        <v>2806</v>
      </c>
    </row>
    <row r="311" spans="1:10" s="185" customFormat="1" x14ac:dyDescent="0.3">
      <c r="A311" s="127">
        <v>44297</v>
      </c>
      <c r="B311" s="185">
        <v>5298544</v>
      </c>
      <c r="C311" s="185">
        <f t="shared" si="0"/>
        <v>10019</v>
      </c>
      <c r="D311" s="185">
        <v>19833921</v>
      </c>
      <c r="E311" s="185">
        <f t="shared" si="1"/>
        <v>85910</v>
      </c>
      <c r="H311" s="185">
        <v>683187</v>
      </c>
      <c r="I311" s="185">
        <f t="shared" si="2"/>
        <v>2475</v>
      </c>
    </row>
    <row r="312" spans="1:10" s="185" customFormat="1" x14ac:dyDescent="0.3">
      <c r="A312" s="127">
        <v>44298</v>
      </c>
      <c r="B312" s="185">
        <v>5305718</v>
      </c>
      <c r="C312" s="185">
        <f t="shared" si="0"/>
        <v>7174</v>
      </c>
      <c r="D312" s="185">
        <v>19873299</v>
      </c>
      <c r="E312" s="185">
        <f t="shared" si="1"/>
        <v>39378</v>
      </c>
      <c r="H312" s="185">
        <v>685644</v>
      </c>
      <c r="I312" s="185">
        <f t="shared" si="2"/>
        <v>2457</v>
      </c>
    </row>
    <row r="313" spans="1:10" s="185" customFormat="1" x14ac:dyDescent="0.3">
      <c r="A313" s="127">
        <v>44299</v>
      </c>
      <c r="B313" s="185">
        <v>5313763</v>
      </c>
      <c r="C313" s="185">
        <f t="shared" si="0"/>
        <v>8045</v>
      </c>
      <c r="D313" s="185">
        <v>19931128</v>
      </c>
      <c r="E313" s="185">
        <f t="shared" si="1"/>
        <v>57829</v>
      </c>
      <c r="H313" s="185">
        <v>687927</v>
      </c>
      <c r="I313" s="185">
        <f t="shared" si="2"/>
        <v>2283</v>
      </c>
    </row>
    <row r="314" spans="1:10" s="185" customFormat="1" x14ac:dyDescent="0.3">
      <c r="A314" s="127">
        <v>44300</v>
      </c>
      <c r="B314" s="185">
        <v>5325610</v>
      </c>
      <c r="C314" s="185">
        <f t="shared" si="0"/>
        <v>11847</v>
      </c>
      <c r="D314" s="185">
        <v>20045384</v>
      </c>
      <c r="E314" s="185">
        <f t="shared" si="1"/>
        <v>114256</v>
      </c>
      <c r="H314" s="185">
        <v>691045</v>
      </c>
      <c r="I314" s="185">
        <f t="shared" si="2"/>
        <v>3118</v>
      </c>
      <c r="J314" s="185">
        <v>1.25</v>
      </c>
    </row>
    <row r="315" spans="1:10" s="185" customFormat="1" x14ac:dyDescent="0.3">
      <c r="A315" s="127">
        <v>44301</v>
      </c>
      <c r="B315" s="185">
        <v>5338007</v>
      </c>
      <c r="C315" s="185">
        <f t="shared" si="0"/>
        <v>12397</v>
      </c>
      <c r="D315" s="185">
        <v>20146905</v>
      </c>
      <c r="E315" s="185">
        <f t="shared" si="1"/>
        <v>101521</v>
      </c>
      <c r="H315" s="185">
        <v>694687</v>
      </c>
      <c r="I315" s="185">
        <f t="shared" si="2"/>
        <v>3642</v>
      </c>
    </row>
    <row r="316" spans="1:10" s="185" customFormat="1" x14ac:dyDescent="0.3">
      <c r="A316" s="127">
        <v>44302</v>
      </c>
      <c r="B316" s="185">
        <v>5350255</v>
      </c>
      <c r="C316" s="185">
        <f t="shared" si="0"/>
        <v>12248</v>
      </c>
      <c r="D316" s="185">
        <v>20254492</v>
      </c>
      <c r="E316" s="185">
        <f t="shared" si="1"/>
        <v>107587</v>
      </c>
      <c r="H316" s="185">
        <v>698079</v>
      </c>
      <c r="I316" s="185">
        <f t="shared" si="2"/>
        <v>3392</v>
      </c>
    </row>
    <row r="317" spans="1:10" s="185" customFormat="1" x14ac:dyDescent="0.3">
      <c r="A317" s="127">
        <v>44303</v>
      </c>
      <c r="B317" s="185">
        <v>5361044</v>
      </c>
      <c r="C317" s="185">
        <f t="shared" si="0"/>
        <v>10789</v>
      </c>
      <c r="D317" s="185">
        <v>20352234</v>
      </c>
      <c r="E317" s="185">
        <f t="shared" si="1"/>
        <v>97742</v>
      </c>
      <c r="H317" s="185">
        <v>702597</v>
      </c>
      <c r="I317" s="185">
        <f t="shared" si="2"/>
        <v>4518</v>
      </c>
    </row>
    <row r="318" spans="1:10" s="185" customFormat="1" x14ac:dyDescent="0.3">
      <c r="A318" s="127">
        <v>44304</v>
      </c>
      <c r="B318" s="185">
        <v>5369380</v>
      </c>
      <c r="C318" s="185">
        <f t="shared" si="0"/>
        <v>8336</v>
      </c>
      <c r="D318" s="185">
        <v>20431312</v>
      </c>
      <c r="E318" s="185">
        <f t="shared" si="1"/>
        <v>79078</v>
      </c>
      <c r="H318" s="185">
        <v>704666</v>
      </c>
      <c r="I318" s="185">
        <f t="shared" si="2"/>
        <v>2069</v>
      </c>
    </row>
    <row r="319" spans="1:10" s="185" customFormat="1" x14ac:dyDescent="0.3">
      <c r="A319" s="127">
        <v>44305</v>
      </c>
      <c r="B319" s="185">
        <v>5376884</v>
      </c>
      <c r="C319" s="185">
        <f t="shared" si="0"/>
        <v>7504</v>
      </c>
      <c r="D319" s="185">
        <v>20470233</v>
      </c>
      <c r="E319" s="185">
        <f t="shared" si="1"/>
        <v>38921</v>
      </c>
      <c r="F319" s="185">
        <v>1126961</v>
      </c>
      <c r="H319" s="185">
        <v>705940</v>
      </c>
      <c r="I319" s="185">
        <f t="shared" si="2"/>
        <v>1274</v>
      </c>
    </row>
    <row r="320" spans="1:10" s="185" customFormat="1" x14ac:dyDescent="0.3">
      <c r="A320" s="127">
        <v>44306</v>
      </c>
      <c r="B320" s="185">
        <v>5383577</v>
      </c>
      <c r="C320" s="185">
        <f t="shared" si="0"/>
        <v>6693</v>
      </c>
      <c r="D320" s="185">
        <v>20522711</v>
      </c>
      <c r="E320" s="185">
        <f t="shared" si="1"/>
        <v>52478</v>
      </c>
      <c r="F320" s="185">
        <v>1132306</v>
      </c>
      <c r="G320" s="185">
        <f t="shared" ref="G320:G371" si="3">F320-F319</f>
        <v>5345</v>
      </c>
      <c r="H320" s="185">
        <v>708618</v>
      </c>
      <c r="I320" s="185">
        <f t="shared" si="2"/>
        <v>2678</v>
      </c>
    </row>
    <row r="321" spans="1:10" s="185" customFormat="1" x14ac:dyDescent="0.3">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x14ac:dyDescent="0.3">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x14ac:dyDescent="0.3">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x14ac:dyDescent="0.3">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x14ac:dyDescent="0.3">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x14ac:dyDescent="0.3">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x14ac:dyDescent="0.3">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x14ac:dyDescent="0.3">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x14ac:dyDescent="0.3">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x14ac:dyDescent="0.3">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x14ac:dyDescent="0.3">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x14ac:dyDescent="0.3">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x14ac:dyDescent="0.3">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x14ac:dyDescent="0.3">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x14ac:dyDescent="0.3">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x14ac:dyDescent="0.3">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x14ac:dyDescent="0.3">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x14ac:dyDescent="0.3">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x14ac:dyDescent="0.3">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x14ac:dyDescent="0.3">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x14ac:dyDescent="0.3">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x14ac:dyDescent="0.3">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x14ac:dyDescent="0.3">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x14ac:dyDescent="0.3">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x14ac:dyDescent="0.3">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x14ac:dyDescent="0.3">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x14ac:dyDescent="0.3">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x14ac:dyDescent="0.3">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x14ac:dyDescent="0.3">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x14ac:dyDescent="0.3">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x14ac:dyDescent="0.3">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x14ac:dyDescent="0.3">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x14ac:dyDescent="0.3">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x14ac:dyDescent="0.3">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x14ac:dyDescent="0.3">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x14ac:dyDescent="0.3">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x14ac:dyDescent="0.3">
      <c r="A357" s="127">
        <v>44343</v>
      </c>
      <c r="B357" s="185">
        <v>5688486</v>
      </c>
      <c r="C357" s="185">
        <f t="shared" si="0"/>
        <v>7535</v>
      </c>
      <c r="D357" s="185">
        <v>22823577</v>
      </c>
      <c r="E357" s="185">
        <f t="shared" si="1"/>
        <v>43165</v>
      </c>
      <c r="F357" s="185">
        <v>1320468</v>
      </c>
      <c r="G357" s="185">
        <f t="shared" si="3"/>
        <v>4298</v>
      </c>
      <c r="H357" s="185">
        <v>805501</v>
      </c>
      <c r="I357" s="185">
        <f t="shared" si="2"/>
        <v>2235</v>
      </c>
    </row>
    <row r="358" spans="1:10" x14ac:dyDescent="0.3">
      <c r="A358" s="127">
        <v>44344</v>
      </c>
      <c r="B358" s="30">
        <v>5695084</v>
      </c>
      <c r="C358" s="185">
        <f t="shared" si="0"/>
        <v>6598</v>
      </c>
      <c r="D358" s="30">
        <v>22863553</v>
      </c>
      <c r="E358" s="185">
        <f t="shared" si="1"/>
        <v>39976</v>
      </c>
      <c r="F358" s="126">
        <v>1324592</v>
      </c>
      <c r="G358" s="185">
        <f t="shared" si="3"/>
        <v>4124</v>
      </c>
      <c r="H358" s="30">
        <v>807747</v>
      </c>
      <c r="I358" s="185">
        <f t="shared" si="2"/>
        <v>2246</v>
      </c>
    </row>
    <row r="359" spans="1:10" x14ac:dyDescent="0.3">
      <c r="A359" s="127">
        <v>44345</v>
      </c>
      <c r="B359" s="30">
        <v>5701156</v>
      </c>
      <c r="C359" s="185">
        <f t="shared" si="0"/>
        <v>6072</v>
      </c>
      <c r="D359" s="30">
        <v>22908581</v>
      </c>
      <c r="E359" s="185">
        <f t="shared" si="1"/>
        <v>45028</v>
      </c>
      <c r="F359" s="126">
        <v>1328049</v>
      </c>
      <c r="G359" s="185">
        <f t="shared" si="3"/>
        <v>3457</v>
      </c>
      <c r="H359" s="30">
        <v>809588</v>
      </c>
      <c r="I359" s="185">
        <f t="shared" si="2"/>
        <v>1841</v>
      </c>
    </row>
    <row r="360" spans="1:10" x14ac:dyDescent="0.3">
      <c r="A360" s="127">
        <v>44346</v>
      </c>
      <c r="B360" s="30">
        <v>5705543</v>
      </c>
      <c r="C360" s="185">
        <f t="shared" si="0"/>
        <v>4387</v>
      </c>
      <c r="D360" s="30">
        <v>22935062</v>
      </c>
      <c r="E360" s="185">
        <f t="shared" si="1"/>
        <v>26481</v>
      </c>
      <c r="F360" s="126">
        <v>1330205</v>
      </c>
      <c r="G360" s="185">
        <f t="shared" si="3"/>
        <v>2156</v>
      </c>
      <c r="H360" s="30">
        <v>810949</v>
      </c>
      <c r="I360" s="185">
        <f t="shared" si="2"/>
        <v>1361</v>
      </c>
    </row>
    <row r="361" spans="1:10" x14ac:dyDescent="0.3">
      <c r="A361" s="127">
        <v>44348</v>
      </c>
      <c r="B361" s="30">
        <v>5712608</v>
      </c>
      <c r="C361" s="185">
        <f t="shared" si="0"/>
        <v>7065</v>
      </c>
      <c r="D361" s="30">
        <v>22963891</v>
      </c>
      <c r="E361" s="185">
        <f t="shared" si="1"/>
        <v>28829</v>
      </c>
      <c r="F361" s="126">
        <v>1332387</v>
      </c>
      <c r="G361" s="185">
        <f t="shared" si="3"/>
        <v>2182</v>
      </c>
      <c r="H361" s="30">
        <v>812068</v>
      </c>
      <c r="I361" s="185">
        <f t="shared" si="2"/>
        <v>1119</v>
      </c>
    </row>
    <row r="362" spans="1:10" x14ac:dyDescent="0.3">
      <c r="A362" s="127">
        <v>44349</v>
      </c>
      <c r="B362" s="30">
        <v>5717818</v>
      </c>
      <c r="C362" s="185">
        <f t="shared" si="0"/>
        <v>5210</v>
      </c>
      <c r="D362" s="30">
        <v>22988797</v>
      </c>
      <c r="E362" s="185">
        <f t="shared" si="1"/>
        <v>24906</v>
      </c>
      <c r="F362" s="126">
        <v>1336739</v>
      </c>
      <c r="G362" s="185">
        <f t="shared" si="3"/>
        <v>4352</v>
      </c>
      <c r="H362" s="30">
        <v>814574</v>
      </c>
      <c r="I362" s="185">
        <f t="shared" si="2"/>
        <v>2506</v>
      </c>
      <c r="J362" s="30">
        <v>1.7</v>
      </c>
    </row>
    <row r="363" spans="1:10" x14ac:dyDescent="0.3">
      <c r="A363" s="127">
        <v>44350</v>
      </c>
      <c r="B363" s="30">
        <v>5727610</v>
      </c>
      <c r="C363" s="185">
        <f t="shared" si="0"/>
        <v>9792</v>
      </c>
      <c r="D363" s="30">
        <v>23043833</v>
      </c>
      <c r="E363" s="185">
        <f t="shared" si="1"/>
        <v>55036</v>
      </c>
      <c r="F363" s="126">
        <v>1341401</v>
      </c>
      <c r="G363" s="185">
        <f t="shared" si="3"/>
        <v>4662</v>
      </c>
      <c r="H363" s="30">
        <v>816877</v>
      </c>
      <c r="I363" s="185">
        <f t="shared" si="2"/>
        <v>2303</v>
      </c>
    </row>
    <row r="364" spans="1:10" x14ac:dyDescent="0.3">
      <c r="A364" s="127">
        <v>44351</v>
      </c>
      <c r="B364" s="30">
        <v>5736326</v>
      </c>
      <c r="C364" s="185">
        <f t="shared" si="0"/>
        <v>8716</v>
      </c>
      <c r="D364" s="30">
        <v>23094985</v>
      </c>
      <c r="E364" s="185">
        <f t="shared" si="1"/>
        <v>51152</v>
      </c>
      <c r="F364" s="126">
        <v>1345353</v>
      </c>
      <c r="G364" s="185">
        <f t="shared" si="3"/>
        <v>3952</v>
      </c>
      <c r="H364" s="30">
        <v>818912</v>
      </c>
      <c r="I364" s="185">
        <f t="shared" si="2"/>
        <v>2035</v>
      </c>
    </row>
    <row r="365" spans="1:10" x14ac:dyDescent="0.3">
      <c r="A365" s="127">
        <v>44352</v>
      </c>
      <c r="B365" s="30">
        <v>5743747</v>
      </c>
      <c r="C365" s="185">
        <f t="shared" si="0"/>
        <v>7421</v>
      </c>
      <c r="D365" s="30">
        <v>23135076</v>
      </c>
      <c r="E365" s="185">
        <f t="shared" si="1"/>
        <v>40091</v>
      </c>
      <c r="F365" s="126">
        <v>1349765</v>
      </c>
      <c r="G365" s="185">
        <f t="shared" si="3"/>
        <v>4412</v>
      </c>
      <c r="H365" s="30">
        <v>821165</v>
      </c>
      <c r="I365" s="185">
        <f t="shared" si="2"/>
        <v>2253</v>
      </c>
    </row>
    <row r="366" spans="1:10" x14ac:dyDescent="0.3">
      <c r="A366" s="127">
        <v>44353</v>
      </c>
      <c r="B366" s="30">
        <v>5749635</v>
      </c>
      <c r="C366" s="185">
        <f t="shared" si="0"/>
        <v>5888</v>
      </c>
      <c r="D366" s="30">
        <v>23165131</v>
      </c>
      <c r="E366" s="185">
        <f t="shared" si="1"/>
        <v>30055</v>
      </c>
      <c r="F366" s="126">
        <v>1351847</v>
      </c>
      <c r="G366" s="185">
        <f t="shared" si="3"/>
        <v>2082</v>
      </c>
      <c r="H366" s="30">
        <v>822606</v>
      </c>
      <c r="I366" s="185">
        <f t="shared" si="2"/>
        <v>1441</v>
      </c>
    </row>
    <row r="367" spans="1:10" x14ac:dyDescent="0.3">
      <c r="A367" s="127">
        <v>44354</v>
      </c>
      <c r="B367" s="30">
        <v>5753974</v>
      </c>
      <c r="C367" s="185">
        <f t="shared" si="0"/>
        <v>4339</v>
      </c>
      <c r="D367" s="30">
        <v>23181552</v>
      </c>
      <c r="E367" s="185">
        <f t="shared" si="1"/>
        <v>16421</v>
      </c>
      <c r="F367" s="126">
        <v>1353221</v>
      </c>
      <c r="G367" s="185">
        <f t="shared" si="3"/>
        <v>1374</v>
      </c>
      <c r="H367" s="30">
        <v>823614</v>
      </c>
      <c r="I367" s="185">
        <f t="shared" si="2"/>
        <v>1008</v>
      </c>
    </row>
    <row r="368" spans="1:10" x14ac:dyDescent="0.3">
      <c r="A368" s="127">
        <v>44355</v>
      </c>
      <c r="B368" s="30">
        <v>5759895</v>
      </c>
      <c r="C368" s="185">
        <f t="shared" si="0"/>
        <v>5921</v>
      </c>
      <c r="D368" s="30">
        <v>23203816</v>
      </c>
      <c r="E368" s="185">
        <f t="shared" si="1"/>
        <v>22264</v>
      </c>
      <c r="F368" s="126">
        <v>1356057</v>
      </c>
      <c r="G368" s="185">
        <f t="shared" si="3"/>
        <v>2836</v>
      </c>
      <c r="H368" s="30">
        <v>825099</v>
      </c>
      <c r="I368" s="185">
        <f t="shared" si="2"/>
        <v>1485</v>
      </c>
    </row>
    <row r="369" spans="1:10" x14ac:dyDescent="0.3">
      <c r="A369" s="127">
        <v>44356</v>
      </c>
      <c r="B369" s="30">
        <v>5766924</v>
      </c>
      <c r="C369" s="185">
        <f t="shared" si="0"/>
        <v>7029</v>
      </c>
      <c r="D369" s="30">
        <v>23240199</v>
      </c>
      <c r="E369" s="185">
        <f t="shared" si="1"/>
        <v>36383</v>
      </c>
      <c r="F369" s="126">
        <v>1359513</v>
      </c>
      <c r="G369" s="185">
        <f t="shared" si="3"/>
        <v>3456</v>
      </c>
      <c r="H369" s="30">
        <v>826831</v>
      </c>
      <c r="I369" s="185">
        <f t="shared" si="2"/>
        <v>1732</v>
      </c>
      <c r="J369" s="30">
        <v>1.59</v>
      </c>
    </row>
    <row r="370" spans="1:10" x14ac:dyDescent="0.3">
      <c r="A370" s="127">
        <v>44357</v>
      </c>
      <c r="B370" s="30">
        <v>5774177</v>
      </c>
      <c r="C370" s="185">
        <f t="shared" si="0"/>
        <v>7253</v>
      </c>
      <c r="D370" s="30">
        <v>23280520</v>
      </c>
      <c r="E370" s="185">
        <f t="shared" si="1"/>
        <v>40321</v>
      </c>
      <c r="F370" s="126">
        <v>1364450</v>
      </c>
      <c r="G370" s="185">
        <f t="shared" si="3"/>
        <v>4937</v>
      </c>
      <c r="H370" s="30">
        <v>829974</v>
      </c>
      <c r="I370" s="185">
        <f t="shared" si="2"/>
        <v>3143</v>
      </c>
    </row>
    <row r="371" spans="1:10" x14ac:dyDescent="0.3">
      <c r="A371" s="127">
        <v>44358</v>
      </c>
      <c r="B371" s="30">
        <v>5781204</v>
      </c>
      <c r="C371" s="185">
        <f t="shared" si="0"/>
        <v>7027</v>
      </c>
      <c r="D371" s="30">
        <v>23316594</v>
      </c>
      <c r="E371" s="185">
        <f t="shared" si="1"/>
        <v>36074</v>
      </c>
      <c r="F371" s="126">
        <v>1367270</v>
      </c>
      <c r="G371" s="185">
        <f t="shared" si="3"/>
        <v>2820</v>
      </c>
      <c r="H371" s="30">
        <v>831604</v>
      </c>
      <c r="I371" s="185">
        <f t="shared" si="2"/>
        <v>1630</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8"/>
  <sheetViews>
    <sheetView zoomScale="80" zoomScaleNormal="80" workbookViewId="0">
      <pane ySplit="1" topLeftCell="A481" activePane="bottomLeft" state="frozen"/>
      <selection pane="bottomLeft" activeCell="A507" sqref="A507"/>
    </sheetView>
  </sheetViews>
  <sheetFormatPr defaultColWidth="13.6640625" defaultRowHeight="14.4" x14ac:dyDescent="0.3"/>
  <cols>
    <col min="1" max="1" width="11.6640625" style="31" customWidth="1"/>
    <col min="2" max="2" width="14.77734375" style="30" bestFit="1" customWidth="1"/>
    <col min="3" max="3" width="14.5546875" style="30" bestFit="1" customWidth="1"/>
    <col min="4" max="4" width="22.109375" style="30" bestFit="1" customWidth="1"/>
    <col min="5" max="5" width="20.109375" style="30" bestFit="1" customWidth="1"/>
    <col min="6" max="6" width="12.44140625" style="30" bestFit="1" customWidth="1"/>
    <col min="7" max="7" width="12.6640625" style="30" bestFit="1" customWidth="1"/>
    <col min="8" max="8" width="16.33203125" style="126" bestFit="1" customWidth="1"/>
    <col min="9" max="9" width="23.33203125" style="126" bestFit="1" customWidth="1"/>
    <col min="10" max="10" width="28.88671875" style="30" bestFit="1" customWidth="1"/>
    <col min="11" max="11" width="22" style="30" bestFit="1" customWidth="1"/>
    <col min="12" max="12" width="17.77734375" style="30" bestFit="1" customWidth="1"/>
    <col min="13" max="13" width="25.44140625" style="33" bestFit="1" customWidth="1"/>
    <col min="14" max="14" width="33" style="30" bestFit="1" customWidth="1"/>
    <col min="15" max="15" width="40.44140625" style="30" bestFit="1" customWidth="1"/>
    <col min="16" max="16" width="39" style="30" bestFit="1" customWidth="1"/>
    <col min="17" max="17" width="46.6640625" style="30" bestFit="1" customWidth="1"/>
    <col min="18" max="18" width="61" style="30" bestFit="1" customWidth="1"/>
    <col min="19" max="19" width="70.21875" style="30" bestFit="1" customWidth="1"/>
    <col min="20" max="20" width="76.33203125" style="30" bestFit="1" customWidth="1"/>
    <col min="21" max="21" width="30.88671875" style="30" bestFit="1" customWidth="1"/>
    <col min="22" max="22" width="53.5546875" style="30" bestFit="1" customWidth="1"/>
    <col min="23" max="23" width="47.77734375" style="30" bestFit="1" customWidth="1"/>
    <col min="24" max="24" width="62.33203125" style="30" bestFit="1" customWidth="1"/>
    <col min="25" max="25" width="56.5546875" style="30" bestFit="1" customWidth="1"/>
    <col min="26" max="16384" width="13.6640625" style="30"/>
  </cols>
  <sheetData>
    <row r="1" spans="1:25" s="32" customFormat="1" x14ac:dyDescent="0.3">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x14ac:dyDescent="0.3">
      <c r="A2" s="127">
        <v>43852</v>
      </c>
      <c r="B2" s="185">
        <v>1</v>
      </c>
      <c r="C2" s="185">
        <v>1</v>
      </c>
      <c r="D2" s="185">
        <v>0</v>
      </c>
      <c r="E2" s="185">
        <v>0</v>
      </c>
      <c r="F2" s="185">
        <v>0</v>
      </c>
      <c r="G2" s="185">
        <v>0</v>
      </c>
      <c r="H2" s="185">
        <v>0</v>
      </c>
      <c r="I2" s="185">
        <v>0</v>
      </c>
      <c r="J2" s="185">
        <v>1</v>
      </c>
      <c r="K2" s="185">
        <v>0</v>
      </c>
      <c r="L2" s="185">
        <v>1</v>
      </c>
      <c r="M2" s="120">
        <v>0</v>
      </c>
    </row>
    <row r="3" spans="1:25" s="185" customFormat="1" x14ac:dyDescent="0.3">
      <c r="A3" s="127">
        <v>43853</v>
      </c>
      <c r="B3" s="185">
        <f>C3+B2</f>
        <v>2</v>
      </c>
      <c r="C3" s="185">
        <v>1</v>
      </c>
      <c r="D3" s="185">
        <v>0</v>
      </c>
      <c r="E3" s="185">
        <v>0</v>
      </c>
      <c r="F3" s="185">
        <v>0</v>
      </c>
      <c r="G3" s="185">
        <f>F3+G2</f>
        <v>0</v>
      </c>
      <c r="H3" s="185">
        <v>0</v>
      </c>
      <c r="I3" s="185">
        <v>0</v>
      </c>
      <c r="J3" s="185">
        <v>1</v>
      </c>
      <c r="K3" s="185">
        <v>0</v>
      </c>
      <c r="L3" s="185">
        <v>1</v>
      </c>
      <c r="M3" s="120">
        <v>0</v>
      </c>
    </row>
    <row r="4" spans="1:25" s="185" customFormat="1" x14ac:dyDescent="0.3">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x14ac:dyDescent="0.3">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x14ac:dyDescent="0.3">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x14ac:dyDescent="0.3">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x14ac:dyDescent="0.3">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x14ac:dyDescent="0.3">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x14ac:dyDescent="0.3">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x14ac:dyDescent="0.3">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x14ac:dyDescent="0.3">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x14ac:dyDescent="0.3">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x14ac:dyDescent="0.3">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x14ac:dyDescent="0.3">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x14ac:dyDescent="0.3">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x14ac:dyDescent="0.3">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x14ac:dyDescent="0.3">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x14ac:dyDescent="0.3">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x14ac:dyDescent="0.3">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x14ac:dyDescent="0.3">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x14ac:dyDescent="0.3">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x14ac:dyDescent="0.3">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x14ac:dyDescent="0.3">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x14ac:dyDescent="0.3">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x14ac:dyDescent="0.3">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x14ac:dyDescent="0.3">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x14ac:dyDescent="0.3">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x14ac:dyDescent="0.3">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x14ac:dyDescent="0.3">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x14ac:dyDescent="0.3">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x14ac:dyDescent="0.3">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x14ac:dyDescent="0.3">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x14ac:dyDescent="0.3">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x14ac:dyDescent="0.3">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x14ac:dyDescent="0.3">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x14ac:dyDescent="0.3">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x14ac:dyDescent="0.3">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x14ac:dyDescent="0.3">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x14ac:dyDescent="0.3">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x14ac:dyDescent="0.3">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x14ac:dyDescent="0.3">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x14ac:dyDescent="0.3">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x14ac:dyDescent="0.3">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x14ac:dyDescent="0.3">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x14ac:dyDescent="0.3">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x14ac:dyDescent="0.3">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x14ac:dyDescent="0.3">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x14ac:dyDescent="0.3">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x14ac:dyDescent="0.3">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x14ac:dyDescent="0.3">
      <c r="A51" s="127">
        <v>43901</v>
      </c>
      <c r="B51" s="185">
        <f t="shared" si="0"/>
        <v>596</v>
      </c>
      <c r="C51" s="185">
        <v>165</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x14ac:dyDescent="0.3">
      <c r="A52" s="127">
        <v>43902</v>
      </c>
      <c r="B52" s="185">
        <f t="shared" si="0"/>
        <v>994</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x14ac:dyDescent="0.3">
      <c r="A53" s="127">
        <v>43903</v>
      </c>
      <c r="B53" s="185">
        <f t="shared" si="0"/>
        <v>1883</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x14ac:dyDescent="0.3">
      <c r="A54" s="127">
        <v>43904</v>
      </c>
      <c r="B54" s="185">
        <f t="shared" si="0"/>
        <v>2731</v>
      </c>
      <c r="C54" s="185">
        <v>848</v>
      </c>
      <c r="D54" s="185">
        <v>73</v>
      </c>
      <c r="E54" s="185">
        <v>0</v>
      </c>
      <c r="F54" s="185">
        <v>0</v>
      </c>
      <c r="G54" s="185">
        <f t="shared" si="1"/>
        <v>0</v>
      </c>
      <c r="H54" s="185">
        <v>0</v>
      </c>
      <c r="I54" s="185">
        <v>0</v>
      </c>
      <c r="J54" s="185">
        <v>921</v>
      </c>
      <c r="K54" s="185">
        <v>15</v>
      </c>
      <c r="L54" s="185">
        <v>936</v>
      </c>
      <c r="M54" s="185">
        <v>74</v>
      </c>
      <c r="R54" s="185">
        <f t="shared" si="3"/>
        <v>8.2855093256814921E-2</v>
      </c>
      <c r="U54" s="185">
        <f t="shared" si="2"/>
        <v>398.28571428571428</v>
      </c>
    </row>
    <row r="55" spans="1:21" s="185" customFormat="1" x14ac:dyDescent="0.3">
      <c r="A55" s="127">
        <v>43905</v>
      </c>
      <c r="B55" s="185">
        <f t="shared" si="0"/>
        <v>3711</v>
      </c>
      <c r="C55" s="185">
        <v>980</v>
      </c>
      <c r="D55" s="185">
        <v>68</v>
      </c>
      <c r="E55" s="185">
        <v>0</v>
      </c>
      <c r="F55" s="185">
        <v>0</v>
      </c>
      <c r="G55" s="185">
        <f t="shared" si="1"/>
        <v>0</v>
      </c>
      <c r="H55" s="185">
        <v>0</v>
      </c>
      <c r="I55" s="185">
        <v>0</v>
      </c>
      <c r="J55" s="185">
        <v>1058</v>
      </c>
      <c r="K55" s="185">
        <v>27</v>
      </c>
      <c r="L55" s="185">
        <v>1085</v>
      </c>
      <c r="M55" s="185">
        <v>72</v>
      </c>
      <c r="R55" s="185">
        <f t="shared" si="3"/>
        <v>7.4239244491080797E-2</v>
      </c>
      <c r="U55" s="185">
        <f t="shared" si="2"/>
        <v>544.57142857142856</v>
      </c>
    </row>
    <row r="56" spans="1:21" s="185" customFormat="1" x14ac:dyDescent="0.3">
      <c r="A56" s="127">
        <v>43906</v>
      </c>
      <c r="B56" s="185">
        <f t="shared" si="0"/>
        <v>5734</v>
      </c>
      <c r="C56" s="185">
        <v>2023</v>
      </c>
      <c r="D56" s="185">
        <v>150</v>
      </c>
      <c r="E56" s="185">
        <v>0</v>
      </c>
      <c r="F56" s="185">
        <v>0</v>
      </c>
      <c r="G56" s="185">
        <f t="shared" si="1"/>
        <v>0</v>
      </c>
      <c r="H56" s="185">
        <v>0</v>
      </c>
      <c r="I56" s="185">
        <v>0</v>
      </c>
      <c r="J56" s="185">
        <v>2217</v>
      </c>
      <c r="K56" s="185">
        <v>18</v>
      </c>
      <c r="L56" s="185">
        <v>2235</v>
      </c>
      <c r="M56" s="185">
        <v>152</v>
      </c>
      <c r="R56" s="185">
        <f t="shared" si="3"/>
        <v>7.1739859202145498E-2</v>
      </c>
      <c r="U56" s="185">
        <f t="shared" si="2"/>
        <v>852.28571428571433</v>
      </c>
    </row>
    <row r="57" spans="1:21" s="185" customFormat="1" x14ac:dyDescent="0.3">
      <c r="A57" s="127">
        <v>43907</v>
      </c>
      <c r="B57" s="185">
        <f t="shared" si="0"/>
        <v>8285</v>
      </c>
      <c r="C57" s="185">
        <v>2551</v>
      </c>
      <c r="D57" s="185">
        <v>249</v>
      </c>
      <c r="E57" s="185">
        <v>0</v>
      </c>
      <c r="F57" s="185">
        <v>0</v>
      </c>
      <c r="G57" s="185">
        <f t="shared" si="1"/>
        <v>0</v>
      </c>
      <c r="H57" s="185">
        <v>0</v>
      </c>
      <c r="I57" s="185">
        <v>0</v>
      </c>
      <c r="J57" s="185">
        <v>2757</v>
      </c>
      <c r="K57" s="185">
        <v>28</v>
      </c>
      <c r="L57" s="185">
        <v>2785</v>
      </c>
      <c r="M57" s="185">
        <v>255</v>
      </c>
      <c r="R57" s="185">
        <f t="shared" si="3"/>
        <v>7.7412635963897247E-2</v>
      </c>
      <c r="U57" s="185">
        <f t="shared" si="2"/>
        <v>1234.5714285714287</v>
      </c>
    </row>
    <row r="58" spans="1:21" s="185" customFormat="1" x14ac:dyDescent="0.3">
      <c r="A58" s="127">
        <v>43908</v>
      </c>
      <c r="B58" s="185">
        <f t="shared" si="0"/>
        <v>11102</v>
      </c>
      <c r="C58" s="185">
        <v>2817</v>
      </c>
      <c r="D58" s="185">
        <v>259</v>
      </c>
      <c r="E58" s="185">
        <v>0</v>
      </c>
      <c r="F58" s="185">
        <v>0</v>
      </c>
      <c r="G58" s="185">
        <f t="shared" si="1"/>
        <v>0</v>
      </c>
      <c r="H58" s="185">
        <v>0</v>
      </c>
      <c r="I58" s="185">
        <v>0</v>
      </c>
      <c r="J58" s="185">
        <v>3069</v>
      </c>
      <c r="K58" s="185">
        <v>156</v>
      </c>
      <c r="L58" s="185">
        <v>3225</v>
      </c>
      <c r="M58" s="185">
        <v>263</v>
      </c>
      <c r="R58" s="185">
        <f t="shared" si="3"/>
        <v>7.7792041078305521E-2</v>
      </c>
      <c r="U58" s="185">
        <f t="shared" si="2"/>
        <v>1669.2857142857142</v>
      </c>
    </row>
    <row r="59" spans="1:21" s="185" customFormat="1" x14ac:dyDescent="0.3">
      <c r="A59" s="127">
        <v>43909</v>
      </c>
      <c r="B59" s="185">
        <f t="shared" si="0"/>
        <v>13848</v>
      </c>
      <c r="C59" s="185">
        <v>2746</v>
      </c>
      <c r="D59" s="185">
        <v>279</v>
      </c>
      <c r="E59" s="185">
        <v>0</v>
      </c>
      <c r="F59" s="185">
        <v>0</v>
      </c>
      <c r="G59" s="185">
        <f t="shared" si="1"/>
        <v>0</v>
      </c>
      <c r="H59" s="185">
        <v>0</v>
      </c>
      <c r="I59" s="185">
        <v>0</v>
      </c>
      <c r="J59" s="185">
        <v>2991</v>
      </c>
      <c r="K59" s="185">
        <v>143</v>
      </c>
      <c r="L59" s="185">
        <v>3134</v>
      </c>
      <c r="M59" s="185">
        <v>287</v>
      </c>
      <c r="R59" s="185">
        <f t="shared" si="3"/>
        <v>8.1120533852356458E-2</v>
      </c>
      <c r="U59" s="185">
        <f t="shared" si="2"/>
        <v>2055.1428571428573</v>
      </c>
    </row>
    <row r="60" spans="1:21" s="185" customFormat="1" x14ac:dyDescent="0.3">
      <c r="A60" s="127">
        <v>43910</v>
      </c>
      <c r="B60" s="185">
        <f t="shared" si="0"/>
        <v>17315</v>
      </c>
      <c r="C60" s="185">
        <v>3467</v>
      </c>
      <c r="D60" s="185">
        <v>388</v>
      </c>
      <c r="E60" s="185">
        <v>0</v>
      </c>
      <c r="F60" s="185">
        <v>0</v>
      </c>
      <c r="G60" s="185">
        <f t="shared" si="1"/>
        <v>0</v>
      </c>
      <c r="H60" s="185">
        <v>0</v>
      </c>
      <c r="I60" s="185">
        <v>0</v>
      </c>
      <c r="J60" s="185">
        <v>3753</v>
      </c>
      <c r="K60" s="185">
        <v>124</v>
      </c>
      <c r="L60" s="185">
        <v>3876</v>
      </c>
      <c r="M60" s="185">
        <v>394</v>
      </c>
      <c r="R60" s="185">
        <f t="shared" si="3"/>
        <v>8.6652002778420931E-2</v>
      </c>
      <c r="U60" s="185">
        <f t="shared" si="2"/>
        <v>2468</v>
      </c>
    </row>
    <row r="61" spans="1:21" s="185" customFormat="1" x14ac:dyDescent="0.3">
      <c r="A61" s="127">
        <v>43911</v>
      </c>
      <c r="B61" s="185">
        <f t="shared" si="0"/>
        <v>19728</v>
      </c>
      <c r="C61" s="185">
        <v>2413</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x14ac:dyDescent="0.3">
      <c r="A62" s="127">
        <v>43912</v>
      </c>
      <c r="B62" s="185">
        <f t="shared" si="0"/>
        <v>21517</v>
      </c>
      <c r="C62" s="185">
        <v>1789</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x14ac:dyDescent="0.3">
      <c r="A63" s="127">
        <v>43913</v>
      </c>
      <c r="B63" s="185">
        <f t="shared" si="0"/>
        <v>25083</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x14ac:dyDescent="0.3">
      <c r="A64" s="127">
        <v>43914</v>
      </c>
      <c r="B64" s="185">
        <f t="shared" si="0"/>
        <v>28879</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x14ac:dyDescent="0.3">
      <c r="A65" s="127">
        <v>43915</v>
      </c>
      <c r="B65" s="185">
        <f t="shared" si="0"/>
        <v>32722</v>
      </c>
      <c r="C65" s="185">
        <v>3843</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x14ac:dyDescent="0.3">
      <c r="A66" s="127">
        <v>43916</v>
      </c>
      <c r="B66" s="185">
        <f t="shared" si="0"/>
        <v>36887</v>
      </c>
      <c r="C66" s="185">
        <v>4165</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x14ac:dyDescent="0.3">
      <c r="A67" s="127">
        <v>43917</v>
      </c>
      <c r="B67" s="185">
        <f t="shared" si="0"/>
        <v>41000</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x14ac:dyDescent="0.3">
      <c r="A68" s="127">
        <v>43918</v>
      </c>
      <c r="B68" s="185">
        <f t="shared" ref="B68:B131" si="4">C68+B67</f>
        <v>43634</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x14ac:dyDescent="0.3">
      <c r="A69" s="127">
        <v>43919</v>
      </c>
      <c r="B69" s="185">
        <f t="shared" si="4"/>
        <v>45601</v>
      </c>
      <c r="C69" s="185">
        <v>1967</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x14ac:dyDescent="0.3">
      <c r="A70" s="127">
        <v>43920</v>
      </c>
      <c r="B70" s="185">
        <f t="shared" si="4"/>
        <v>50377</v>
      </c>
      <c r="C70" s="185">
        <v>4776</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x14ac:dyDescent="0.3">
      <c r="A71" s="127">
        <v>43921</v>
      </c>
      <c r="B71" s="185">
        <f t="shared" si="4"/>
        <v>55339</v>
      </c>
      <c r="C71" s="185">
        <v>4962</v>
      </c>
      <c r="D71" s="185">
        <v>1266</v>
      </c>
      <c r="E71" s="185">
        <v>0</v>
      </c>
      <c r="F71" s="185">
        <v>0</v>
      </c>
      <c r="G71" s="185">
        <f t="shared" si="5"/>
        <v>0</v>
      </c>
      <c r="H71" s="185">
        <v>0</v>
      </c>
      <c r="I71" s="185">
        <v>0</v>
      </c>
      <c r="J71" s="185">
        <v>5458</v>
      </c>
      <c r="K71" s="185">
        <v>471</v>
      </c>
      <c r="L71" s="185">
        <v>5929</v>
      </c>
      <c r="M71" s="185">
        <v>1403</v>
      </c>
      <c r="R71" s="185">
        <f t="shared" si="3"/>
        <v>0.21676198996708951</v>
      </c>
      <c r="U71" s="185">
        <f t="shared" si="2"/>
        <v>4471</v>
      </c>
    </row>
    <row r="72" spans="1:21" s="185" customFormat="1" x14ac:dyDescent="0.3">
      <c r="A72" s="127">
        <v>43922</v>
      </c>
      <c r="B72" s="185">
        <f t="shared" si="4"/>
        <v>60016</v>
      </c>
      <c r="C72" s="185">
        <v>4677</v>
      </c>
      <c r="D72" s="185">
        <v>1338</v>
      </c>
      <c r="E72" s="185">
        <v>0</v>
      </c>
      <c r="F72" s="185">
        <v>0</v>
      </c>
      <c r="G72" s="185">
        <f t="shared" si="5"/>
        <v>0</v>
      </c>
      <c r="H72" s="185">
        <v>0</v>
      </c>
      <c r="I72" s="185">
        <v>0</v>
      </c>
      <c r="J72" s="185">
        <v>5112</v>
      </c>
      <c r="K72" s="185">
        <v>465</v>
      </c>
      <c r="L72" s="185">
        <v>5577</v>
      </c>
      <c r="M72" s="185">
        <v>1425</v>
      </c>
      <c r="R72" s="185">
        <f t="shared" si="3"/>
        <v>0.22892421670010804</v>
      </c>
      <c r="U72" s="185">
        <f t="shared" si="2"/>
        <v>4627.8571428571431</v>
      </c>
    </row>
    <row r="73" spans="1:21" s="185" customFormat="1" x14ac:dyDescent="0.3">
      <c r="A73" s="127">
        <v>43923</v>
      </c>
      <c r="B73" s="185">
        <f t="shared" si="4"/>
        <v>64957</v>
      </c>
      <c r="C73" s="185">
        <v>4941</v>
      </c>
      <c r="D73" s="185">
        <v>1275</v>
      </c>
      <c r="E73" s="185">
        <v>0</v>
      </c>
      <c r="F73" s="185">
        <v>0</v>
      </c>
      <c r="G73" s="185">
        <f t="shared" si="5"/>
        <v>0</v>
      </c>
      <c r="H73" s="185">
        <v>0</v>
      </c>
      <c r="I73" s="185">
        <v>0</v>
      </c>
      <c r="J73" s="185">
        <v>5400</v>
      </c>
      <c r="K73" s="185">
        <v>596</v>
      </c>
      <c r="L73" s="185">
        <v>5997</v>
      </c>
      <c r="M73" s="185">
        <v>1401</v>
      </c>
      <c r="R73" s="185">
        <f t="shared" si="3"/>
        <v>0.23340286054827175</v>
      </c>
      <c r="U73" s="185">
        <f t="shared" ref="U73:U136" si="6">AVERAGE(L67:L73)</f>
        <v>4794.2857142857147</v>
      </c>
    </row>
    <row r="74" spans="1:21" s="185" customFormat="1" x14ac:dyDescent="0.3">
      <c r="A74" s="127">
        <v>43924</v>
      </c>
      <c r="B74" s="185">
        <f t="shared" si="4"/>
        <v>70352</v>
      </c>
      <c r="C74" s="185">
        <v>5395</v>
      </c>
      <c r="D74" s="185">
        <v>1479</v>
      </c>
      <c r="E74" s="185">
        <v>0</v>
      </c>
      <c r="F74" s="185">
        <v>0</v>
      </c>
      <c r="G74" s="185">
        <f t="shared" si="5"/>
        <v>0</v>
      </c>
      <c r="H74" s="185">
        <v>0</v>
      </c>
      <c r="I74" s="185">
        <v>0</v>
      </c>
      <c r="J74" s="185">
        <v>5930</v>
      </c>
      <c r="K74" s="185">
        <v>630</v>
      </c>
      <c r="L74" s="185">
        <v>6560</v>
      </c>
      <c r="M74" s="185">
        <v>1624</v>
      </c>
      <c r="R74" s="185">
        <f t="shared" si="3"/>
        <v>0.23932253313696614</v>
      </c>
      <c r="U74" s="185">
        <f t="shared" si="6"/>
        <v>5044</v>
      </c>
    </row>
    <row r="75" spans="1:21" s="185" customFormat="1" x14ac:dyDescent="0.3">
      <c r="A75" s="127">
        <v>43925</v>
      </c>
      <c r="B75" s="185">
        <f t="shared" si="4"/>
        <v>74153</v>
      </c>
      <c r="C75" s="185">
        <v>3801</v>
      </c>
      <c r="D75" s="185">
        <v>1162</v>
      </c>
      <c r="E75" s="185">
        <v>0</v>
      </c>
      <c r="F75" s="185">
        <v>0</v>
      </c>
      <c r="G75" s="185">
        <f t="shared" si="5"/>
        <v>0</v>
      </c>
      <c r="H75" s="185">
        <v>0</v>
      </c>
      <c r="I75" s="185">
        <v>0</v>
      </c>
      <c r="J75" s="185">
        <v>4051</v>
      </c>
      <c r="K75" s="185">
        <v>693</v>
      </c>
      <c r="L75" s="185">
        <v>4744</v>
      </c>
      <c r="M75" s="185">
        <v>1322</v>
      </c>
      <c r="R75" s="185">
        <f t="shared" ref="R75:R138" si="7">((SUM(M69:M75))/(SUM(L69:L75)))</f>
        <v>0.24606534245088463</v>
      </c>
      <c r="U75" s="185">
        <f t="shared" si="6"/>
        <v>5264.5714285714284</v>
      </c>
    </row>
    <row r="76" spans="1:21" s="185" customFormat="1" x14ac:dyDescent="0.3">
      <c r="A76" s="127">
        <v>43926</v>
      </c>
      <c r="B76" s="185">
        <f t="shared" si="4"/>
        <v>77382</v>
      </c>
      <c r="C76" s="185">
        <v>3229</v>
      </c>
      <c r="D76" s="185">
        <v>977</v>
      </c>
      <c r="E76" s="185">
        <v>0</v>
      </c>
      <c r="F76" s="185">
        <v>0</v>
      </c>
      <c r="G76" s="185">
        <f t="shared" si="5"/>
        <v>0</v>
      </c>
      <c r="H76" s="185">
        <v>0</v>
      </c>
      <c r="I76" s="185">
        <v>0</v>
      </c>
      <c r="J76" s="185">
        <v>3563</v>
      </c>
      <c r="K76" s="185">
        <v>540</v>
      </c>
      <c r="L76" s="185">
        <v>4104</v>
      </c>
      <c r="M76" s="185">
        <v>1078</v>
      </c>
      <c r="R76" s="185">
        <f t="shared" si="7"/>
        <v>0.2486747739320237</v>
      </c>
      <c r="U76" s="185">
        <f t="shared" si="6"/>
        <v>5497.7142857142853</v>
      </c>
    </row>
    <row r="77" spans="1:21" s="185" customFormat="1" x14ac:dyDescent="0.3">
      <c r="A77" s="127">
        <v>43927</v>
      </c>
      <c r="B77" s="185">
        <f t="shared" si="4"/>
        <v>83672</v>
      </c>
      <c r="C77" s="185">
        <v>6290</v>
      </c>
      <c r="D77" s="185">
        <v>1931</v>
      </c>
      <c r="E77" s="185">
        <v>0</v>
      </c>
      <c r="F77" s="185">
        <v>0</v>
      </c>
      <c r="G77" s="185">
        <f t="shared" si="5"/>
        <v>0</v>
      </c>
      <c r="H77" s="185">
        <v>0</v>
      </c>
      <c r="I77" s="185">
        <v>0</v>
      </c>
      <c r="J77" s="185">
        <v>6795</v>
      </c>
      <c r="K77" s="185">
        <v>784</v>
      </c>
      <c r="L77" s="185">
        <v>7577</v>
      </c>
      <c r="M77" s="185">
        <v>2100</v>
      </c>
      <c r="R77" s="185">
        <f t="shared" si="7"/>
        <v>0.25570539419087135</v>
      </c>
      <c r="U77" s="185">
        <f t="shared" si="6"/>
        <v>5784</v>
      </c>
    </row>
    <row r="78" spans="1:21" s="185" customFormat="1" x14ac:dyDescent="0.3">
      <c r="A78" s="127">
        <v>43928</v>
      </c>
      <c r="B78" s="185">
        <f t="shared" si="4"/>
        <v>89910</v>
      </c>
      <c r="C78" s="185">
        <v>6238</v>
      </c>
      <c r="D78" s="185">
        <v>2018</v>
      </c>
      <c r="E78" s="185">
        <v>0</v>
      </c>
      <c r="F78" s="185">
        <v>0</v>
      </c>
      <c r="G78" s="185">
        <f t="shared" si="5"/>
        <v>0</v>
      </c>
      <c r="H78" s="185">
        <v>0</v>
      </c>
      <c r="I78" s="185">
        <v>0</v>
      </c>
      <c r="J78" s="185">
        <v>6648</v>
      </c>
      <c r="K78" s="185">
        <v>967</v>
      </c>
      <c r="L78" s="185">
        <v>7613</v>
      </c>
      <c r="M78" s="185">
        <v>2238</v>
      </c>
      <c r="R78" s="185">
        <f t="shared" si="7"/>
        <v>0.26529450820449585</v>
      </c>
      <c r="U78" s="185">
        <f t="shared" si="6"/>
        <v>6024.5714285714284</v>
      </c>
    </row>
    <row r="79" spans="1:21" s="185" customFormat="1" x14ac:dyDescent="0.3">
      <c r="A79" s="127">
        <v>43929</v>
      </c>
      <c r="B79" s="185">
        <f t="shared" si="4"/>
        <v>96321</v>
      </c>
      <c r="C79" s="185">
        <v>6411</v>
      </c>
      <c r="D79" s="185">
        <v>1864</v>
      </c>
      <c r="E79" s="185">
        <v>0</v>
      </c>
      <c r="F79" s="185">
        <v>0</v>
      </c>
      <c r="G79" s="185">
        <f t="shared" si="5"/>
        <v>0</v>
      </c>
      <c r="H79" s="185">
        <v>0</v>
      </c>
      <c r="I79" s="185">
        <v>0</v>
      </c>
      <c r="J79" s="185">
        <v>6965</v>
      </c>
      <c r="K79" s="185">
        <v>984</v>
      </c>
      <c r="L79" s="185">
        <v>7948</v>
      </c>
      <c r="M79" s="185">
        <v>2107</v>
      </c>
      <c r="R79" s="185">
        <f t="shared" si="7"/>
        <v>0.26648407157129067</v>
      </c>
      <c r="U79" s="185">
        <f t="shared" si="6"/>
        <v>6363.2857142857147</v>
      </c>
    </row>
    <row r="80" spans="1:21" s="185" customFormat="1" x14ac:dyDescent="0.3">
      <c r="A80" s="127">
        <v>43930</v>
      </c>
      <c r="B80" s="185">
        <f t="shared" si="4"/>
        <v>102366</v>
      </c>
      <c r="C80" s="185">
        <v>6045</v>
      </c>
      <c r="D80" s="185">
        <v>1976</v>
      </c>
      <c r="E80" s="185">
        <v>0</v>
      </c>
      <c r="F80" s="185">
        <v>0</v>
      </c>
      <c r="G80" s="185">
        <f t="shared" si="5"/>
        <v>0</v>
      </c>
      <c r="H80" s="185">
        <v>0</v>
      </c>
      <c r="I80" s="185">
        <v>0</v>
      </c>
      <c r="J80" s="185">
        <v>6721</v>
      </c>
      <c r="K80" s="185">
        <v>1043</v>
      </c>
      <c r="L80" s="185">
        <v>7761</v>
      </c>
      <c r="M80" s="185">
        <v>2274</v>
      </c>
      <c r="R80" s="185">
        <f t="shared" si="7"/>
        <v>0.27518517718703434</v>
      </c>
      <c r="U80" s="185">
        <f t="shared" si="6"/>
        <v>6615.2857142857147</v>
      </c>
    </row>
    <row r="81" spans="1:21" s="185" customFormat="1" x14ac:dyDescent="0.3">
      <c r="A81" s="127">
        <v>43931</v>
      </c>
      <c r="B81" s="185">
        <f t="shared" si="4"/>
        <v>109530</v>
      </c>
      <c r="C81" s="185">
        <v>7164</v>
      </c>
      <c r="D81" s="185">
        <v>2055</v>
      </c>
      <c r="E81" s="185">
        <v>0</v>
      </c>
      <c r="F81" s="185">
        <v>0</v>
      </c>
      <c r="G81" s="185">
        <f t="shared" si="5"/>
        <v>0</v>
      </c>
      <c r="H81" s="185">
        <v>0</v>
      </c>
      <c r="I81" s="185">
        <v>0</v>
      </c>
      <c r="J81" s="185">
        <v>7781</v>
      </c>
      <c r="K81" s="185">
        <v>1065</v>
      </c>
      <c r="L81" s="185">
        <v>8846</v>
      </c>
      <c r="M81" s="185">
        <v>2315</v>
      </c>
      <c r="R81" s="185">
        <f t="shared" si="7"/>
        <v>0.27645957236639024</v>
      </c>
      <c r="U81" s="185">
        <f t="shared" si="6"/>
        <v>6941.8571428571431</v>
      </c>
    </row>
    <row r="82" spans="1:21" s="185" customFormat="1" x14ac:dyDescent="0.3">
      <c r="A82" s="127">
        <v>43932</v>
      </c>
      <c r="B82" s="185">
        <f t="shared" si="4"/>
        <v>113763</v>
      </c>
      <c r="C82" s="185">
        <v>4233</v>
      </c>
      <c r="D82" s="185">
        <v>1328</v>
      </c>
      <c r="E82" s="185">
        <v>0</v>
      </c>
      <c r="F82" s="185">
        <v>0</v>
      </c>
      <c r="G82" s="185">
        <f t="shared" si="5"/>
        <v>0</v>
      </c>
      <c r="H82" s="185">
        <v>0</v>
      </c>
      <c r="I82" s="185">
        <v>0</v>
      </c>
      <c r="J82" s="185">
        <v>4585</v>
      </c>
      <c r="K82" s="185">
        <v>819</v>
      </c>
      <c r="L82" s="185">
        <v>5404</v>
      </c>
      <c r="M82" s="185">
        <v>1505</v>
      </c>
      <c r="R82" s="185">
        <f t="shared" si="7"/>
        <v>0.27647046880393072</v>
      </c>
      <c r="U82" s="185">
        <f t="shared" si="6"/>
        <v>7036.1428571428569</v>
      </c>
    </row>
    <row r="83" spans="1:21" s="185" customFormat="1" x14ac:dyDescent="0.3">
      <c r="A83" s="127">
        <v>43933</v>
      </c>
      <c r="B83" s="185">
        <f t="shared" si="4"/>
        <v>116574</v>
      </c>
      <c r="C83" s="185">
        <v>2811</v>
      </c>
      <c r="D83" s="185">
        <v>930</v>
      </c>
      <c r="E83" s="185">
        <v>0</v>
      </c>
      <c r="F83" s="185">
        <v>0</v>
      </c>
      <c r="G83" s="185">
        <f t="shared" si="5"/>
        <v>0</v>
      </c>
      <c r="H83" s="185">
        <v>0</v>
      </c>
      <c r="I83" s="185">
        <v>0</v>
      </c>
      <c r="J83" s="185">
        <v>3047</v>
      </c>
      <c r="K83" s="185">
        <v>720</v>
      </c>
      <c r="L83" s="185">
        <v>3766</v>
      </c>
      <c r="M83" s="185">
        <v>1073</v>
      </c>
      <c r="R83" s="185">
        <f t="shared" si="7"/>
        <v>0.27827864663191249</v>
      </c>
      <c r="U83" s="185">
        <f t="shared" si="6"/>
        <v>6987.8571428571431</v>
      </c>
    </row>
    <row r="84" spans="1:21" s="185" customFormat="1" x14ac:dyDescent="0.3">
      <c r="A84" s="127">
        <v>43934</v>
      </c>
      <c r="B84" s="185">
        <f t="shared" si="4"/>
        <v>122356</v>
      </c>
      <c r="C84" s="185">
        <v>5782</v>
      </c>
      <c r="D84" s="185">
        <v>1986</v>
      </c>
      <c r="E84" s="185">
        <v>0</v>
      </c>
      <c r="F84" s="185">
        <v>0</v>
      </c>
      <c r="G84" s="185">
        <f t="shared" si="5"/>
        <v>0</v>
      </c>
      <c r="H84" s="185">
        <v>0</v>
      </c>
      <c r="I84" s="185">
        <v>0</v>
      </c>
      <c r="J84" s="185">
        <v>6205</v>
      </c>
      <c r="K84" s="185">
        <v>1153</v>
      </c>
      <c r="L84" s="185">
        <v>7359</v>
      </c>
      <c r="M84" s="185">
        <v>2231</v>
      </c>
      <c r="R84" s="185">
        <f t="shared" si="7"/>
        <v>0.28221451013409449</v>
      </c>
      <c r="U84" s="185">
        <f t="shared" si="6"/>
        <v>6956.7142857142853</v>
      </c>
    </row>
    <row r="85" spans="1:21" s="185" customFormat="1" x14ac:dyDescent="0.3">
      <c r="A85" s="127">
        <v>43935</v>
      </c>
      <c r="B85" s="185">
        <f t="shared" si="4"/>
        <v>131698</v>
      </c>
      <c r="C85" s="185">
        <v>9342</v>
      </c>
      <c r="D85" s="185">
        <v>2926</v>
      </c>
      <c r="E85" s="185">
        <v>0</v>
      </c>
      <c r="F85" s="185">
        <v>0</v>
      </c>
      <c r="G85" s="185">
        <f t="shared" si="5"/>
        <v>0</v>
      </c>
      <c r="H85" s="185">
        <v>0</v>
      </c>
      <c r="I85" s="185">
        <v>0</v>
      </c>
      <c r="J85" s="185">
        <v>10006</v>
      </c>
      <c r="K85" s="185">
        <v>1520</v>
      </c>
      <c r="L85" s="185">
        <v>11525</v>
      </c>
      <c r="M85" s="185">
        <v>3270</v>
      </c>
      <c r="R85" s="185">
        <f t="shared" si="7"/>
        <v>0.28084548271208348</v>
      </c>
      <c r="U85" s="185">
        <f t="shared" si="6"/>
        <v>7515.5714285714284</v>
      </c>
    </row>
    <row r="86" spans="1:21" s="185" customFormat="1" x14ac:dyDescent="0.3">
      <c r="A86" s="127">
        <v>43936</v>
      </c>
      <c r="B86" s="185">
        <f t="shared" si="4"/>
        <v>140785</v>
      </c>
      <c r="C86" s="185">
        <v>9087</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x14ac:dyDescent="0.3">
      <c r="A87" s="127">
        <v>43937</v>
      </c>
      <c r="B87" s="185">
        <f t="shared" si="4"/>
        <v>149108</v>
      </c>
      <c r="C87" s="185">
        <v>8323</v>
      </c>
      <c r="D87" s="185">
        <v>2387</v>
      </c>
      <c r="E87" s="185">
        <v>0</v>
      </c>
      <c r="F87" s="185">
        <v>0</v>
      </c>
      <c r="G87" s="185">
        <f t="shared" si="5"/>
        <v>0</v>
      </c>
      <c r="H87" s="185">
        <v>0</v>
      </c>
      <c r="I87" s="185">
        <v>0</v>
      </c>
      <c r="J87" s="185">
        <v>8932</v>
      </c>
      <c r="K87" s="185">
        <v>1767</v>
      </c>
      <c r="L87" s="185">
        <v>10698</v>
      </c>
      <c r="M87" s="185">
        <v>2798</v>
      </c>
      <c r="R87" s="185">
        <f t="shared" si="7"/>
        <v>0.27179104983231139</v>
      </c>
      <c r="U87" s="185">
        <f t="shared" si="6"/>
        <v>8434</v>
      </c>
    </row>
    <row r="88" spans="1:21" s="185" customFormat="1" x14ac:dyDescent="0.3">
      <c r="A88" s="127">
        <v>43938</v>
      </c>
      <c r="B88" s="185">
        <f t="shared" si="4"/>
        <v>159372</v>
      </c>
      <c r="C88" s="185">
        <v>10264</v>
      </c>
      <c r="D88" s="185">
        <v>2989</v>
      </c>
      <c r="E88" s="185">
        <v>0</v>
      </c>
      <c r="F88" s="185">
        <v>0</v>
      </c>
      <c r="G88" s="185">
        <f t="shared" si="5"/>
        <v>0</v>
      </c>
      <c r="H88" s="185">
        <v>0</v>
      </c>
      <c r="I88" s="185">
        <v>0</v>
      </c>
      <c r="J88" s="185">
        <v>11247</v>
      </c>
      <c r="K88" s="185">
        <v>1866</v>
      </c>
      <c r="L88" s="185">
        <v>13113</v>
      </c>
      <c r="M88" s="185">
        <v>3322</v>
      </c>
      <c r="R88" s="185">
        <f t="shared" si="7"/>
        <v>0.26937840612905772</v>
      </c>
      <c r="U88" s="185">
        <f t="shared" si="6"/>
        <v>9043.5714285714294</v>
      </c>
    </row>
    <row r="89" spans="1:21" s="185" customFormat="1" x14ac:dyDescent="0.3">
      <c r="A89" s="127">
        <v>43939</v>
      </c>
      <c r="B89" s="185">
        <f t="shared" si="4"/>
        <v>164982</v>
      </c>
      <c r="C89" s="185">
        <v>5610</v>
      </c>
      <c r="D89" s="185">
        <v>1480</v>
      </c>
      <c r="E89" s="185">
        <v>1</v>
      </c>
      <c r="F89" s="185">
        <v>1</v>
      </c>
      <c r="G89" s="185">
        <f t="shared" si="5"/>
        <v>1</v>
      </c>
      <c r="H89" s="185">
        <v>1</v>
      </c>
      <c r="I89" s="185">
        <v>1</v>
      </c>
      <c r="J89" s="185">
        <v>6295</v>
      </c>
      <c r="K89" s="185">
        <v>1184</v>
      </c>
      <c r="L89" s="185">
        <v>7478</v>
      </c>
      <c r="M89" s="185">
        <v>1708</v>
      </c>
      <c r="R89" s="185">
        <f t="shared" si="7"/>
        <v>0.26393796173083101</v>
      </c>
      <c r="U89" s="185">
        <f t="shared" si="6"/>
        <v>9339.8571428571431</v>
      </c>
    </row>
    <row r="90" spans="1:21" s="185" customFormat="1" x14ac:dyDescent="0.3">
      <c r="A90" s="127">
        <v>43940</v>
      </c>
      <c r="B90" s="185">
        <f t="shared" si="4"/>
        <v>169233</v>
      </c>
      <c r="C90" s="185">
        <v>4251</v>
      </c>
      <c r="D90" s="185">
        <v>1089</v>
      </c>
      <c r="E90" s="185">
        <v>0</v>
      </c>
      <c r="F90" s="185">
        <v>0</v>
      </c>
      <c r="G90" s="185">
        <f t="shared" si="5"/>
        <v>1</v>
      </c>
      <c r="H90" s="185">
        <v>0</v>
      </c>
      <c r="I90" s="185">
        <v>0</v>
      </c>
      <c r="J90" s="185">
        <v>4647</v>
      </c>
      <c r="K90" s="185">
        <v>952</v>
      </c>
      <c r="L90" s="185">
        <v>5598</v>
      </c>
      <c r="M90" s="185">
        <v>1267</v>
      </c>
      <c r="R90" s="185">
        <f t="shared" si="7"/>
        <v>0.25963012006963143</v>
      </c>
      <c r="U90" s="185">
        <f t="shared" si="6"/>
        <v>9601.5714285714294</v>
      </c>
    </row>
    <row r="91" spans="1:21" s="185" customFormat="1" x14ac:dyDescent="0.3">
      <c r="A91" s="127">
        <v>43941</v>
      </c>
      <c r="B91" s="185">
        <f t="shared" si="4"/>
        <v>179175</v>
      </c>
      <c r="C91" s="185">
        <v>9942</v>
      </c>
      <c r="D91" s="185">
        <v>2685</v>
      </c>
      <c r="E91" s="185">
        <v>0</v>
      </c>
      <c r="F91" s="185">
        <v>0</v>
      </c>
      <c r="G91" s="185">
        <f t="shared" si="5"/>
        <v>1</v>
      </c>
      <c r="H91" s="185">
        <v>0</v>
      </c>
      <c r="I91" s="185">
        <v>0</v>
      </c>
      <c r="J91" s="185">
        <v>10957</v>
      </c>
      <c r="K91" s="185">
        <v>2002</v>
      </c>
      <c r="L91" s="185">
        <v>12958</v>
      </c>
      <c r="M91" s="185">
        <v>3108</v>
      </c>
      <c r="R91" s="185">
        <f t="shared" si="7"/>
        <v>0.25170992995467656</v>
      </c>
      <c r="U91" s="185">
        <f t="shared" si="6"/>
        <v>10401.428571428571</v>
      </c>
    </row>
    <row r="92" spans="1:21" s="185" customFormat="1" x14ac:dyDescent="0.3">
      <c r="A92" s="127">
        <v>43942</v>
      </c>
      <c r="B92" s="185">
        <f t="shared" si="4"/>
        <v>188005</v>
      </c>
      <c r="C92" s="185">
        <v>8830</v>
      </c>
      <c r="D92" s="185">
        <v>2190</v>
      </c>
      <c r="E92" s="185">
        <v>0</v>
      </c>
      <c r="F92" s="185">
        <v>0</v>
      </c>
      <c r="G92" s="185">
        <f t="shared" si="5"/>
        <v>1</v>
      </c>
      <c r="H92" s="185">
        <v>0</v>
      </c>
      <c r="I92" s="185">
        <v>0</v>
      </c>
      <c r="J92" s="185">
        <v>9599</v>
      </c>
      <c r="K92" s="185">
        <v>2217</v>
      </c>
      <c r="L92" s="185">
        <v>11853</v>
      </c>
      <c r="M92" s="185">
        <v>2718</v>
      </c>
      <c r="R92" s="185">
        <f t="shared" si="7"/>
        <v>0.24303371708277502</v>
      </c>
      <c r="U92" s="185">
        <f t="shared" si="6"/>
        <v>10448.285714285714</v>
      </c>
    </row>
    <row r="93" spans="1:21" s="185" customFormat="1" x14ac:dyDescent="0.3">
      <c r="A93" s="127">
        <v>43943</v>
      </c>
      <c r="B93" s="185">
        <f t="shared" si="4"/>
        <v>199517</v>
      </c>
      <c r="C93" s="185">
        <v>11512</v>
      </c>
      <c r="D93" s="185">
        <v>2699</v>
      </c>
      <c r="E93" s="185">
        <v>0</v>
      </c>
      <c r="F93" s="185">
        <v>0</v>
      </c>
      <c r="G93" s="185">
        <f t="shared" si="5"/>
        <v>1</v>
      </c>
      <c r="H93" s="185">
        <v>0</v>
      </c>
      <c r="I93" s="185">
        <v>0</v>
      </c>
      <c r="J93" s="185">
        <v>12566</v>
      </c>
      <c r="K93" s="185">
        <v>2813</v>
      </c>
      <c r="L93" s="185">
        <v>15378</v>
      </c>
      <c r="M93" s="185">
        <v>3229</v>
      </c>
      <c r="R93" s="185">
        <f t="shared" si="7"/>
        <v>0.23548186205822824</v>
      </c>
      <c r="U93" s="185">
        <f t="shared" si="6"/>
        <v>11010.857142857143</v>
      </c>
    </row>
    <row r="94" spans="1:21" s="185" customFormat="1" x14ac:dyDescent="0.3">
      <c r="A94" s="127">
        <v>43944</v>
      </c>
      <c r="B94" s="185">
        <f t="shared" si="4"/>
        <v>209501</v>
      </c>
      <c r="C94" s="185">
        <v>9984</v>
      </c>
      <c r="D94" s="185">
        <v>2404</v>
      </c>
      <c r="E94" s="185">
        <v>0</v>
      </c>
      <c r="F94" s="185">
        <v>0</v>
      </c>
      <c r="G94" s="185">
        <f t="shared" si="5"/>
        <v>1</v>
      </c>
      <c r="H94" s="185">
        <v>0</v>
      </c>
      <c r="I94" s="185">
        <v>0</v>
      </c>
      <c r="J94" s="185">
        <v>10796</v>
      </c>
      <c r="K94" s="185">
        <v>2624</v>
      </c>
      <c r="L94" s="185">
        <v>13419</v>
      </c>
      <c r="M94" s="185">
        <v>2933</v>
      </c>
      <c r="R94" s="185">
        <f t="shared" si="7"/>
        <v>0.22914395278017971</v>
      </c>
      <c r="U94" s="185">
        <f t="shared" si="6"/>
        <v>11399.571428571429</v>
      </c>
    </row>
    <row r="95" spans="1:21" s="185" customFormat="1" x14ac:dyDescent="0.3">
      <c r="A95" s="127">
        <v>43945</v>
      </c>
      <c r="B95" s="185">
        <f t="shared" si="4"/>
        <v>220951</v>
      </c>
      <c r="C95" s="185">
        <v>11450</v>
      </c>
      <c r="D95" s="185">
        <v>2271</v>
      </c>
      <c r="E95" s="185">
        <v>0</v>
      </c>
      <c r="F95" s="185">
        <v>0</v>
      </c>
      <c r="G95" s="185">
        <f t="shared" si="5"/>
        <v>1</v>
      </c>
      <c r="H95" s="185">
        <v>0</v>
      </c>
      <c r="I95" s="185">
        <v>0</v>
      </c>
      <c r="J95" s="185">
        <v>12295</v>
      </c>
      <c r="K95" s="185">
        <v>2584</v>
      </c>
      <c r="L95" s="185">
        <v>14881</v>
      </c>
      <c r="M95" s="185">
        <v>2814</v>
      </c>
      <c r="R95" s="185">
        <f t="shared" si="7"/>
        <v>0.2179488751302642</v>
      </c>
      <c r="U95" s="185">
        <f t="shared" si="6"/>
        <v>11652.142857142857</v>
      </c>
    </row>
    <row r="96" spans="1:21" s="185" customFormat="1" x14ac:dyDescent="0.3">
      <c r="A96" s="127">
        <v>43946</v>
      </c>
      <c r="B96" s="185">
        <f t="shared" si="4"/>
        <v>228546</v>
      </c>
      <c r="C96" s="185">
        <v>7595</v>
      </c>
      <c r="D96" s="185">
        <v>1491</v>
      </c>
      <c r="E96" s="185">
        <v>0</v>
      </c>
      <c r="F96" s="185">
        <v>0</v>
      </c>
      <c r="G96" s="185">
        <f t="shared" si="5"/>
        <v>1</v>
      </c>
      <c r="H96" s="185">
        <v>0</v>
      </c>
      <c r="I96" s="185">
        <v>0</v>
      </c>
      <c r="J96" s="185">
        <v>8368</v>
      </c>
      <c r="K96" s="185">
        <v>1889</v>
      </c>
      <c r="L96" s="185">
        <v>10259</v>
      </c>
      <c r="M96" s="185">
        <v>1830</v>
      </c>
      <c r="R96" s="185">
        <f t="shared" si="7"/>
        <v>0.21220923339577455</v>
      </c>
      <c r="U96" s="185">
        <f t="shared" si="6"/>
        <v>12049.428571428571</v>
      </c>
    </row>
    <row r="97" spans="1:21" s="185" customFormat="1" x14ac:dyDescent="0.3">
      <c r="A97" s="127">
        <v>43947</v>
      </c>
      <c r="B97" s="185">
        <f t="shared" si="4"/>
        <v>233098</v>
      </c>
      <c r="C97" s="185">
        <v>4552</v>
      </c>
      <c r="D97" s="185">
        <v>844</v>
      </c>
      <c r="E97" s="185">
        <v>0</v>
      </c>
      <c r="F97" s="185">
        <v>0</v>
      </c>
      <c r="G97" s="185">
        <f t="shared" si="5"/>
        <v>1</v>
      </c>
      <c r="H97" s="185">
        <v>0</v>
      </c>
      <c r="I97" s="185">
        <v>0</v>
      </c>
      <c r="J97" s="185">
        <v>4753</v>
      </c>
      <c r="K97" s="185">
        <v>1450</v>
      </c>
      <c r="L97" s="185">
        <v>6206</v>
      </c>
      <c r="M97" s="185">
        <v>1166</v>
      </c>
      <c r="R97" s="185">
        <f t="shared" si="7"/>
        <v>0.20950161263742731</v>
      </c>
      <c r="U97" s="185">
        <f t="shared" si="6"/>
        <v>12136.285714285714</v>
      </c>
    </row>
    <row r="98" spans="1:21" s="185" customFormat="1" x14ac:dyDescent="0.3">
      <c r="A98" s="127">
        <v>43948</v>
      </c>
      <c r="B98" s="185">
        <f t="shared" si="4"/>
        <v>243236</v>
      </c>
      <c r="C98" s="185">
        <v>10138</v>
      </c>
      <c r="D98" s="185">
        <v>2126</v>
      </c>
      <c r="E98" s="185">
        <v>0</v>
      </c>
      <c r="F98" s="185">
        <v>0</v>
      </c>
      <c r="G98" s="185">
        <f t="shared" si="5"/>
        <v>1</v>
      </c>
      <c r="H98" s="185">
        <v>0</v>
      </c>
      <c r="I98" s="185">
        <v>0</v>
      </c>
      <c r="J98" s="185">
        <v>10792</v>
      </c>
      <c r="K98" s="185">
        <v>3002</v>
      </c>
      <c r="L98" s="185">
        <v>13797</v>
      </c>
      <c r="M98" s="185">
        <v>2770</v>
      </c>
      <c r="R98" s="185">
        <f t="shared" si="7"/>
        <v>0.20351310712995233</v>
      </c>
      <c r="U98" s="185">
        <f t="shared" si="6"/>
        <v>12256.142857142857</v>
      </c>
    </row>
    <row r="99" spans="1:21" s="185" customFormat="1" x14ac:dyDescent="0.3">
      <c r="A99" s="127">
        <v>43949</v>
      </c>
      <c r="B99" s="185">
        <f t="shared" si="4"/>
        <v>254498</v>
      </c>
      <c r="C99" s="185">
        <v>11262</v>
      </c>
      <c r="D99" s="185">
        <v>2100</v>
      </c>
      <c r="E99" s="185">
        <v>0</v>
      </c>
      <c r="F99" s="185">
        <v>0</v>
      </c>
      <c r="G99" s="185">
        <f t="shared" si="5"/>
        <v>1</v>
      </c>
      <c r="H99" s="185">
        <v>0</v>
      </c>
      <c r="I99" s="185">
        <v>0</v>
      </c>
      <c r="J99" s="185">
        <v>12194</v>
      </c>
      <c r="K99" s="185">
        <v>3082</v>
      </c>
      <c r="L99" s="185">
        <v>15281</v>
      </c>
      <c r="M99" s="185">
        <v>2766</v>
      </c>
      <c r="R99" s="185">
        <f t="shared" si="7"/>
        <v>0.19623182882953566</v>
      </c>
      <c r="U99" s="185">
        <f t="shared" si="6"/>
        <v>12745.857142857143</v>
      </c>
    </row>
    <row r="100" spans="1:21" s="185" customFormat="1" x14ac:dyDescent="0.3">
      <c r="A100" s="127">
        <v>43950</v>
      </c>
      <c r="B100" s="185">
        <f t="shared" si="4"/>
        <v>266077</v>
      </c>
      <c r="C100" s="185">
        <v>11579</v>
      </c>
      <c r="D100" s="185">
        <v>2184</v>
      </c>
      <c r="E100" s="185">
        <v>0</v>
      </c>
      <c r="F100" s="185">
        <v>0</v>
      </c>
      <c r="G100" s="185">
        <f t="shared" si="5"/>
        <v>1</v>
      </c>
      <c r="H100" s="185">
        <v>0</v>
      </c>
      <c r="I100" s="185">
        <v>0</v>
      </c>
      <c r="J100" s="185">
        <v>12516</v>
      </c>
      <c r="K100" s="185">
        <v>2994</v>
      </c>
      <c r="L100" s="185">
        <v>15510</v>
      </c>
      <c r="M100" s="185">
        <v>2825</v>
      </c>
      <c r="R100" s="185">
        <f t="shared" si="7"/>
        <v>0.19142054547692858</v>
      </c>
      <c r="U100" s="185">
        <f t="shared" si="6"/>
        <v>12764.714285714286</v>
      </c>
    </row>
    <row r="101" spans="1:21" s="185" customFormat="1" x14ac:dyDescent="0.3">
      <c r="A101" s="127">
        <v>43951</v>
      </c>
      <c r="B101" s="185">
        <f t="shared" si="4"/>
        <v>278639</v>
      </c>
      <c r="C101" s="185">
        <v>12562</v>
      </c>
      <c r="D101" s="185">
        <v>2046</v>
      </c>
      <c r="E101" s="185">
        <v>0</v>
      </c>
      <c r="F101" s="185">
        <v>0</v>
      </c>
      <c r="G101" s="185">
        <f t="shared" si="5"/>
        <v>1</v>
      </c>
      <c r="H101" s="185">
        <v>0</v>
      </c>
      <c r="I101" s="185">
        <v>0</v>
      </c>
      <c r="J101" s="185">
        <v>13638</v>
      </c>
      <c r="K101" s="185">
        <v>3249</v>
      </c>
      <c r="L101" s="185">
        <v>16893</v>
      </c>
      <c r="M101" s="185">
        <v>2705</v>
      </c>
      <c r="R101" s="185">
        <f t="shared" si="7"/>
        <v>0.181800553718207</v>
      </c>
      <c r="U101" s="185">
        <f t="shared" si="6"/>
        <v>13261</v>
      </c>
    </row>
    <row r="102" spans="1:21" s="185" customFormat="1" x14ac:dyDescent="0.3">
      <c r="A102" s="127">
        <v>43952</v>
      </c>
      <c r="B102" s="185">
        <f t="shared" si="4"/>
        <v>291542</v>
      </c>
      <c r="C102" s="185">
        <v>12903</v>
      </c>
      <c r="D102" s="185">
        <v>2079</v>
      </c>
      <c r="E102" s="185">
        <v>0</v>
      </c>
      <c r="F102" s="185">
        <v>0</v>
      </c>
      <c r="G102" s="185">
        <f t="shared" si="5"/>
        <v>1</v>
      </c>
      <c r="H102" s="185">
        <v>0</v>
      </c>
      <c r="I102" s="185">
        <v>0</v>
      </c>
      <c r="J102" s="185">
        <v>13886</v>
      </c>
      <c r="K102" s="185">
        <v>3402</v>
      </c>
      <c r="L102" s="185">
        <v>17288</v>
      </c>
      <c r="M102" s="185">
        <v>2731</v>
      </c>
      <c r="R102" s="185">
        <f t="shared" si="7"/>
        <v>0.17633408236554171</v>
      </c>
      <c r="U102" s="185">
        <f t="shared" si="6"/>
        <v>13604.857142857143</v>
      </c>
    </row>
    <row r="103" spans="1:21" s="185" customFormat="1" x14ac:dyDescent="0.3">
      <c r="A103" s="127">
        <v>43953</v>
      </c>
      <c r="B103" s="185">
        <f t="shared" si="4"/>
        <v>298170</v>
      </c>
      <c r="C103" s="185">
        <v>6628</v>
      </c>
      <c r="D103" s="185">
        <v>1029</v>
      </c>
      <c r="E103" s="185">
        <v>0</v>
      </c>
      <c r="F103" s="185">
        <v>0</v>
      </c>
      <c r="G103" s="185">
        <f t="shared" si="5"/>
        <v>1</v>
      </c>
      <c r="H103" s="185">
        <v>0</v>
      </c>
      <c r="I103" s="185">
        <v>0</v>
      </c>
      <c r="J103" s="185">
        <v>7263</v>
      </c>
      <c r="K103" s="185">
        <v>1954</v>
      </c>
      <c r="L103" s="185">
        <v>9219</v>
      </c>
      <c r="M103" s="185">
        <v>1412</v>
      </c>
      <c r="R103" s="185">
        <f t="shared" si="7"/>
        <v>0.17384334458670403</v>
      </c>
      <c r="U103" s="185">
        <f t="shared" si="6"/>
        <v>13456.285714285714</v>
      </c>
    </row>
    <row r="104" spans="1:21" s="185" customFormat="1" x14ac:dyDescent="0.3">
      <c r="A104" s="127">
        <v>43954</v>
      </c>
      <c r="B104" s="185">
        <f t="shared" si="4"/>
        <v>302855</v>
      </c>
      <c r="C104" s="185">
        <v>4685</v>
      </c>
      <c r="D104" s="185">
        <v>732</v>
      </c>
      <c r="E104" s="185">
        <v>0</v>
      </c>
      <c r="F104" s="185">
        <v>1</v>
      </c>
      <c r="G104" s="185">
        <f t="shared" si="5"/>
        <v>2</v>
      </c>
      <c r="H104" s="185">
        <v>1</v>
      </c>
      <c r="I104" s="185">
        <v>0</v>
      </c>
      <c r="J104" s="185">
        <v>5012</v>
      </c>
      <c r="K104" s="185">
        <v>1462</v>
      </c>
      <c r="L104" s="185">
        <v>6475</v>
      </c>
      <c r="M104" s="185">
        <v>1001</v>
      </c>
      <c r="R104" s="185">
        <f t="shared" si="7"/>
        <v>0.17160157945438956</v>
      </c>
      <c r="U104" s="185">
        <f t="shared" si="6"/>
        <v>13494.714285714286</v>
      </c>
    </row>
    <row r="105" spans="1:21" s="185" customFormat="1" x14ac:dyDescent="0.3">
      <c r="A105" s="127">
        <v>43955</v>
      </c>
      <c r="B105" s="185">
        <f t="shared" si="4"/>
        <v>313903</v>
      </c>
      <c r="C105" s="185">
        <v>11048</v>
      </c>
      <c r="D105" s="185">
        <v>1877</v>
      </c>
      <c r="E105" s="185">
        <v>0</v>
      </c>
      <c r="F105" s="185">
        <v>0</v>
      </c>
      <c r="G105" s="185">
        <f t="shared" si="5"/>
        <v>2</v>
      </c>
      <c r="H105" s="185">
        <v>0</v>
      </c>
      <c r="I105" s="185">
        <v>0</v>
      </c>
      <c r="J105" s="185">
        <v>11760</v>
      </c>
      <c r="K105" s="185">
        <v>3703</v>
      </c>
      <c r="L105" s="185">
        <v>15469</v>
      </c>
      <c r="M105" s="185">
        <v>2710</v>
      </c>
      <c r="R105" s="185">
        <f t="shared" si="7"/>
        <v>0.16799292661361626</v>
      </c>
      <c r="U105" s="185">
        <f t="shared" si="6"/>
        <v>13733.571428571429</v>
      </c>
    </row>
    <row r="106" spans="1:21" s="185" customFormat="1" x14ac:dyDescent="0.3">
      <c r="A106" s="127">
        <v>43956</v>
      </c>
      <c r="B106" s="185">
        <f t="shared" si="4"/>
        <v>325508</v>
      </c>
      <c r="C106" s="185">
        <v>11605</v>
      </c>
      <c r="D106" s="185">
        <v>1732</v>
      </c>
      <c r="E106" s="185">
        <v>0</v>
      </c>
      <c r="F106" s="185">
        <v>1</v>
      </c>
      <c r="G106" s="185">
        <f t="shared" si="5"/>
        <v>3</v>
      </c>
      <c r="H106" s="185">
        <v>1</v>
      </c>
      <c r="I106" s="185">
        <v>0</v>
      </c>
      <c r="J106" s="185">
        <v>12292</v>
      </c>
      <c r="K106" s="185">
        <v>3732</v>
      </c>
      <c r="L106" s="185">
        <v>16026</v>
      </c>
      <c r="M106" s="185">
        <v>2506</v>
      </c>
      <c r="R106" s="185">
        <f t="shared" si="7"/>
        <v>0.16401734104046242</v>
      </c>
      <c r="U106" s="185">
        <f t="shared" si="6"/>
        <v>13840</v>
      </c>
    </row>
    <row r="107" spans="1:21" s="185" customFormat="1" x14ac:dyDescent="0.3">
      <c r="A107" s="127">
        <v>43957</v>
      </c>
      <c r="B107" s="185">
        <f t="shared" si="4"/>
        <v>337637</v>
      </c>
      <c r="C107" s="185">
        <v>12129</v>
      </c>
      <c r="D107" s="185">
        <v>1696</v>
      </c>
      <c r="E107" s="185">
        <v>0</v>
      </c>
      <c r="F107" s="185">
        <v>0</v>
      </c>
      <c r="G107" s="185">
        <f t="shared" si="5"/>
        <v>3</v>
      </c>
      <c r="H107" s="185">
        <v>0</v>
      </c>
      <c r="I107" s="185">
        <v>0</v>
      </c>
      <c r="J107" s="185">
        <v>12953</v>
      </c>
      <c r="K107" s="185">
        <v>3735</v>
      </c>
      <c r="L107" s="185">
        <v>16689</v>
      </c>
      <c r="M107" s="185">
        <v>2484</v>
      </c>
      <c r="R107" s="185">
        <f t="shared" si="7"/>
        <v>0.15856780101775461</v>
      </c>
      <c r="U107" s="185">
        <f t="shared" si="6"/>
        <v>14008.428571428571</v>
      </c>
    </row>
    <row r="108" spans="1:21" s="185" customFormat="1" x14ac:dyDescent="0.3">
      <c r="A108" s="127">
        <v>43958</v>
      </c>
      <c r="B108" s="185">
        <f t="shared" si="4"/>
        <v>349971</v>
      </c>
      <c r="C108" s="185">
        <v>12334</v>
      </c>
      <c r="D108" s="185">
        <v>1674</v>
      </c>
      <c r="E108" s="185">
        <v>0</v>
      </c>
      <c r="F108" s="185">
        <v>0</v>
      </c>
      <c r="G108" s="185">
        <f t="shared" si="5"/>
        <v>3</v>
      </c>
      <c r="H108" s="185">
        <v>0</v>
      </c>
      <c r="I108" s="185">
        <v>0</v>
      </c>
      <c r="J108" s="185">
        <v>13298</v>
      </c>
      <c r="K108" s="185">
        <v>3816</v>
      </c>
      <c r="L108" s="185">
        <v>17121</v>
      </c>
      <c r="M108" s="185">
        <v>2469</v>
      </c>
      <c r="R108" s="185">
        <f t="shared" si="7"/>
        <v>0.15579883402688047</v>
      </c>
      <c r="U108" s="185">
        <f t="shared" si="6"/>
        <v>14041</v>
      </c>
    </row>
    <row r="109" spans="1:21" s="185" customFormat="1" x14ac:dyDescent="0.3">
      <c r="A109" s="127">
        <v>43959</v>
      </c>
      <c r="B109" s="185">
        <f t="shared" si="4"/>
        <v>362187</v>
      </c>
      <c r="C109" s="185">
        <v>12216</v>
      </c>
      <c r="D109" s="185">
        <v>1447</v>
      </c>
      <c r="E109" s="185">
        <v>0</v>
      </c>
      <c r="F109" s="185">
        <v>0</v>
      </c>
      <c r="G109" s="185">
        <f t="shared" si="5"/>
        <v>3</v>
      </c>
      <c r="H109" s="185">
        <v>0</v>
      </c>
      <c r="I109" s="185">
        <v>0</v>
      </c>
      <c r="J109" s="185">
        <v>13112</v>
      </c>
      <c r="K109" s="185">
        <v>3844</v>
      </c>
      <c r="L109" s="185">
        <v>16981</v>
      </c>
      <c r="M109" s="185">
        <v>2224</v>
      </c>
      <c r="R109" s="185">
        <f t="shared" si="7"/>
        <v>0.15111247193304755</v>
      </c>
      <c r="U109" s="185">
        <f t="shared" si="6"/>
        <v>13997.142857142857</v>
      </c>
    </row>
    <row r="110" spans="1:21" s="185" customFormat="1" x14ac:dyDescent="0.3">
      <c r="A110" s="127">
        <v>43960</v>
      </c>
      <c r="B110" s="185">
        <f t="shared" si="4"/>
        <v>367586</v>
      </c>
      <c r="C110" s="185">
        <v>5399</v>
      </c>
      <c r="D110" s="185">
        <v>682</v>
      </c>
      <c r="E110" s="185">
        <v>0</v>
      </c>
      <c r="F110" s="185">
        <v>0</v>
      </c>
      <c r="G110" s="185">
        <f t="shared" si="5"/>
        <v>3</v>
      </c>
      <c r="H110" s="185">
        <v>0</v>
      </c>
      <c r="I110" s="185">
        <v>0</v>
      </c>
      <c r="J110" s="185">
        <v>5685</v>
      </c>
      <c r="K110" s="185">
        <v>2027</v>
      </c>
      <c r="L110" s="185">
        <v>7713</v>
      </c>
      <c r="M110" s="185">
        <v>1025</v>
      </c>
      <c r="R110" s="185">
        <f t="shared" si="7"/>
        <v>0.14945995812343221</v>
      </c>
      <c r="U110" s="185">
        <f t="shared" si="6"/>
        <v>13782</v>
      </c>
    </row>
    <row r="111" spans="1:21" s="185" customFormat="1" x14ac:dyDescent="0.3">
      <c r="A111" s="127">
        <v>43961</v>
      </c>
      <c r="B111" s="185">
        <f t="shared" si="4"/>
        <v>370505</v>
      </c>
      <c r="C111" s="185">
        <v>2919</v>
      </c>
      <c r="D111" s="185">
        <v>384</v>
      </c>
      <c r="E111" s="185">
        <v>0</v>
      </c>
      <c r="F111" s="185">
        <v>0</v>
      </c>
      <c r="G111" s="185">
        <f t="shared" si="5"/>
        <v>3</v>
      </c>
      <c r="H111" s="185">
        <v>0</v>
      </c>
      <c r="I111" s="185">
        <v>0</v>
      </c>
      <c r="J111" s="185">
        <v>3053</v>
      </c>
      <c r="K111" s="185">
        <v>1509</v>
      </c>
      <c r="L111" s="185">
        <v>4562</v>
      </c>
      <c r="M111" s="185">
        <v>674</v>
      </c>
      <c r="R111" s="185">
        <f t="shared" si="7"/>
        <v>0.1490254967692812</v>
      </c>
      <c r="U111" s="185">
        <f t="shared" si="6"/>
        <v>13508.714285714286</v>
      </c>
    </row>
    <row r="112" spans="1:21" s="185" customFormat="1" x14ac:dyDescent="0.3">
      <c r="A112" s="127">
        <v>43962</v>
      </c>
      <c r="B112" s="185">
        <f t="shared" si="4"/>
        <v>381256</v>
      </c>
      <c r="C112" s="185">
        <v>10751</v>
      </c>
      <c r="D112" s="185">
        <v>1303</v>
      </c>
      <c r="E112" s="185">
        <v>0</v>
      </c>
      <c r="F112" s="185">
        <v>0</v>
      </c>
      <c r="G112" s="185">
        <f t="shared" si="5"/>
        <v>3</v>
      </c>
      <c r="H112" s="185">
        <v>0</v>
      </c>
      <c r="I112" s="185">
        <v>0</v>
      </c>
      <c r="J112" s="185">
        <v>11478</v>
      </c>
      <c r="K112" s="185">
        <v>4160</v>
      </c>
      <c r="L112" s="185">
        <v>15648</v>
      </c>
      <c r="M112" s="185">
        <v>2123</v>
      </c>
      <c r="R112" s="185">
        <f t="shared" si="7"/>
        <v>0.14254802617690521</v>
      </c>
      <c r="U112" s="185">
        <f t="shared" si="6"/>
        <v>13534.285714285714</v>
      </c>
    </row>
    <row r="113" spans="1:21" s="185" customFormat="1" x14ac:dyDescent="0.3">
      <c r="A113" s="127">
        <v>43963</v>
      </c>
      <c r="B113" s="185">
        <f t="shared" si="4"/>
        <v>393467</v>
      </c>
      <c r="C113" s="185">
        <v>12211</v>
      </c>
      <c r="D113" s="185">
        <v>1448</v>
      </c>
      <c r="E113" s="185">
        <v>0</v>
      </c>
      <c r="F113" s="185">
        <v>0</v>
      </c>
      <c r="G113" s="185">
        <f t="shared" si="5"/>
        <v>3</v>
      </c>
      <c r="H113" s="185">
        <v>0</v>
      </c>
      <c r="I113" s="185">
        <v>0</v>
      </c>
      <c r="J113" s="185">
        <v>12953</v>
      </c>
      <c r="K113" s="185">
        <v>4423</v>
      </c>
      <c r="L113" s="185">
        <v>17378</v>
      </c>
      <c r="M113" s="185">
        <v>2271</v>
      </c>
      <c r="R113" s="185">
        <f t="shared" si="7"/>
        <v>0.13809682387711777</v>
      </c>
      <c r="U113" s="185">
        <f t="shared" si="6"/>
        <v>13727.428571428571</v>
      </c>
    </row>
    <row r="114" spans="1:21" s="185" customFormat="1" x14ac:dyDescent="0.3">
      <c r="A114" s="127">
        <v>43964</v>
      </c>
      <c r="B114" s="185">
        <f t="shared" si="4"/>
        <v>405880</v>
      </c>
      <c r="C114" s="185">
        <v>12413</v>
      </c>
      <c r="D114" s="185">
        <v>1310</v>
      </c>
      <c r="E114" s="185">
        <v>0</v>
      </c>
      <c r="F114" s="185">
        <v>1</v>
      </c>
      <c r="G114" s="185">
        <f t="shared" si="5"/>
        <v>4</v>
      </c>
      <c r="H114" s="185">
        <v>2</v>
      </c>
      <c r="I114" s="185">
        <v>0</v>
      </c>
      <c r="J114" s="185">
        <v>13636</v>
      </c>
      <c r="K114" s="185">
        <v>4294</v>
      </c>
      <c r="L114" s="185">
        <v>17931</v>
      </c>
      <c r="M114" s="185">
        <v>2113</v>
      </c>
      <c r="R114" s="185">
        <f t="shared" si="7"/>
        <v>0.1325230649105143</v>
      </c>
      <c r="U114" s="185">
        <f t="shared" si="6"/>
        <v>13904.857142857143</v>
      </c>
    </row>
    <row r="115" spans="1:21" s="185" customFormat="1" x14ac:dyDescent="0.3">
      <c r="A115" s="127">
        <v>43965</v>
      </c>
      <c r="B115" s="185">
        <f t="shared" si="4"/>
        <v>418101</v>
      </c>
      <c r="C115" s="185">
        <v>12221</v>
      </c>
      <c r="D115" s="185">
        <v>1314</v>
      </c>
      <c r="E115" s="185">
        <v>0</v>
      </c>
      <c r="F115" s="185">
        <v>0</v>
      </c>
      <c r="G115" s="185">
        <f t="shared" si="5"/>
        <v>4</v>
      </c>
      <c r="H115" s="185">
        <v>1</v>
      </c>
      <c r="I115" s="185">
        <v>0</v>
      </c>
      <c r="J115" s="185">
        <v>13042</v>
      </c>
      <c r="K115" s="185">
        <v>4338</v>
      </c>
      <c r="L115" s="185">
        <v>17383</v>
      </c>
      <c r="M115" s="185">
        <v>2085</v>
      </c>
      <c r="R115" s="185">
        <f t="shared" si="7"/>
        <v>0.12823271445551046</v>
      </c>
      <c r="U115" s="185">
        <f t="shared" si="6"/>
        <v>13942.285714285714</v>
      </c>
    </row>
    <row r="116" spans="1:21" s="185" customFormat="1" x14ac:dyDescent="0.3">
      <c r="A116" s="127">
        <v>43966</v>
      </c>
      <c r="B116" s="185">
        <f t="shared" si="4"/>
        <v>430691</v>
      </c>
      <c r="C116" s="185">
        <v>12590</v>
      </c>
      <c r="D116" s="185">
        <v>1103</v>
      </c>
      <c r="E116" s="185">
        <v>0</v>
      </c>
      <c r="F116" s="185">
        <v>0</v>
      </c>
      <c r="G116" s="185">
        <f t="shared" si="5"/>
        <v>4</v>
      </c>
      <c r="H116" s="185">
        <v>0</v>
      </c>
      <c r="I116" s="185">
        <v>0</v>
      </c>
      <c r="J116" s="185">
        <v>13493</v>
      </c>
      <c r="K116" s="185">
        <v>4332</v>
      </c>
      <c r="L116" s="185">
        <v>17825</v>
      </c>
      <c r="M116" s="185">
        <v>1854</v>
      </c>
      <c r="R116" s="185">
        <f t="shared" si="7"/>
        <v>0.12337464445347419</v>
      </c>
      <c r="U116" s="185">
        <f t="shared" si="6"/>
        <v>14062.857142857143</v>
      </c>
    </row>
    <row r="117" spans="1:21" s="185" customFormat="1" x14ac:dyDescent="0.3">
      <c r="A117" s="127">
        <v>43967</v>
      </c>
      <c r="B117" s="185">
        <f t="shared" si="4"/>
        <v>437201</v>
      </c>
      <c r="C117" s="185">
        <v>6510</v>
      </c>
      <c r="D117" s="185">
        <v>644</v>
      </c>
      <c r="E117" s="185">
        <v>1</v>
      </c>
      <c r="F117" s="185">
        <v>1</v>
      </c>
      <c r="G117" s="185">
        <f t="shared" si="5"/>
        <v>5</v>
      </c>
      <c r="H117" s="185">
        <v>1</v>
      </c>
      <c r="I117" s="185">
        <v>1</v>
      </c>
      <c r="J117" s="185">
        <v>6878</v>
      </c>
      <c r="K117" s="185">
        <v>2462</v>
      </c>
      <c r="L117" s="185">
        <v>9338</v>
      </c>
      <c r="M117" s="185">
        <v>1033</v>
      </c>
      <c r="R117" s="185">
        <f t="shared" si="7"/>
        <v>0.1214510568130715</v>
      </c>
      <c r="U117" s="185">
        <f t="shared" si="6"/>
        <v>14295</v>
      </c>
    </row>
    <row r="118" spans="1:21" s="185" customFormat="1" x14ac:dyDescent="0.3">
      <c r="A118" s="127">
        <v>43968</v>
      </c>
      <c r="B118" s="185">
        <f t="shared" si="4"/>
        <v>441032</v>
      </c>
      <c r="C118" s="185">
        <v>3831</v>
      </c>
      <c r="D118" s="185">
        <v>363</v>
      </c>
      <c r="E118" s="185">
        <v>3</v>
      </c>
      <c r="F118" s="185">
        <v>3</v>
      </c>
      <c r="G118" s="185">
        <f t="shared" si="5"/>
        <v>8</v>
      </c>
      <c r="H118" s="185">
        <v>3</v>
      </c>
      <c r="I118" s="185">
        <v>3</v>
      </c>
      <c r="J118" s="185">
        <v>4201</v>
      </c>
      <c r="K118" s="185">
        <v>1660</v>
      </c>
      <c r="L118" s="185">
        <v>5861</v>
      </c>
      <c r="M118" s="185">
        <v>598</v>
      </c>
      <c r="R118" s="185">
        <f t="shared" si="7"/>
        <v>0.11914486405429936</v>
      </c>
      <c r="U118" s="185">
        <f t="shared" si="6"/>
        <v>14480.571428571429</v>
      </c>
    </row>
    <row r="119" spans="1:21" s="185" customFormat="1" x14ac:dyDescent="0.3">
      <c r="A119" s="127">
        <v>43969</v>
      </c>
      <c r="B119" s="185">
        <f t="shared" si="4"/>
        <v>453349</v>
      </c>
      <c r="C119" s="185">
        <v>12317</v>
      </c>
      <c r="D119" s="185">
        <v>1310</v>
      </c>
      <c r="E119" s="185">
        <v>1</v>
      </c>
      <c r="F119" s="185">
        <v>1</v>
      </c>
      <c r="G119" s="185">
        <f t="shared" si="5"/>
        <v>9</v>
      </c>
      <c r="H119" s="185">
        <v>1</v>
      </c>
      <c r="I119" s="185">
        <v>1</v>
      </c>
      <c r="J119" s="185">
        <v>13039</v>
      </c>
      <c r="K119" s="185">
        <v>4569</v>
      </c>
      <c r="L119" s="185">
        <v>17614</v>
      </c>
      <c r="M119" s="185">
        <v>2143</v>
      </c>
      <c r="R119" s="185">
        <f t="shared" si="7"/>
        <v>0.11707151843607859</v>
      </c>
      <c r="U119" s="185">
        <f t="shared" si="6"/>
        <v>14761.428571428571</v>
      </c>
    </row>
    <row r="120" spans="1:21" s="185" customFormat="1" x14ac:dyDescent="0.3">
      <c r="A120" s="127">
        <v>43970</v>
      </c>
      <c r="B120" s="185">
        <f t="shared" si="4"/>
        <v>464682</v>
      </c>
      <c r="C120" s="185">
        <v>11333</v>
      </c>
      <c r="D120" s="185">
        <v>1070</v>
      </c>
      <c r="E120" s="185">
        <v>16</v>
      </c>
      <c r="F120" s="185">
        <v>81</v>
      </c>
      <c r="G120" s="185">
        <f t="shared" si="5"/>
        <v>90</v>
      </c>
      <c r="H120" s="185">
        <v>82</v>
      </c>
      <c r="I120" s="185">
        <v>16</v>
      </c>
      <c r="J120" s="185">
        <v>12063</v>
      </c>
      <c r="K120" s="185">
        <v>4629</v>
      </c>
      <c r="L120" s="185">
        <v>16713</v>
      </c>
      <c r="M120" s="185">
        <v>1861</v>
      </c>
      <c r="R120" s="185">
        <f t="shared" si="7"/>
        <v>0.11383626357570739</v>
      </c>
      <c r="U120" s="185">
        <f t="shared" si="6"/>
        <v>14666.428571428571</v>
      </c>
    </row>
    <row r="121" spans="1:21" s="185" customFormat="1" x14ac:dyDescent="0.3">
      <c r="A121" s="127">
        <v>43971</v>
      </c>
      <c r="B121" s="185">
        <f t="shared" si="4"/>
        <v>476618</v>
      </c>
      <c r="C121" s="185">
        <v>11936</v>
      </c>
      <c r="D121" s="185">
        <v>1010</v>
      </c>
      <c r="E121" s="185">
        <v>12</v>
      </c>
      <c r="F121" s="185">
        <v>98</v>
      </c>
      <c r="G121" s="185">
        <f t="shared" si="5"/>
        <v>188</v>
      </c>
      <c r="H121" s="185">
        <v>101</v>
      </c>
      <c r="I121" s="185">
        <v>12</v>
      </c>
      <c r="J121" s="185">
        <v>12500</v>
      </c>
      <c r="K121" s="185">
        <v>4408</v>
      </c>
      <c r="L121" s="185">
        <v>16910</v>
      </c>
      <c r="M121" s="185">
        <v>1678</v>
      </c>
      <c r="R121" s="185">
        <f t="shared" si="7"/>
        <v>0.110700090511983</v>
      </c>
      <c r="U121" s="185">
        <f t="shared" si="6"/>
        <v>14520.571428571429</v>
      </c>
    </row>
    <row r="122" spans="1:21" s="185" customFormat="1" x14ac:dyDescent="0.3">
      <c r="A122" s="127">
        <v>43972</v>
      </c>
      <c r="B122" s="185">
        <f t="shared" si="4"/>
        <v>487378</v>
      </c>
      <c r="C122" s="185">
        <v>10760</v>
      </c>
      <c r="D122" s="185">
        <v>962</v>
      </c>
      <c r="E122" s="185">
        <v>19</v>
      </c>
      <c r="F122" s="185">
        <v>277</v>
      </c>
      <c r="G122" s="185">
        <f t="shared" si="5"/>
        <v>465</v>
      </c>
      <c r="H122" s="185">
        <v>280</v>
      </c>
      <c r="I122" s="185">
        <v>19</v>
      </c>
      <c r="J122" s="185">
        <v>11435</v>
      </c>
      <c r="K122" s="185">
        <v>4549</v>
      </c>
      <c r="L122" s="185">
        <v>15988</v>
      </c>
      <c r="M122" s="185">
        <v>1669</v>
      </c>
      <c r="R122" s="185">
        <f t="shared" si="7"/>
        <v>0.10809085377410249</v>
      </c>
      <c r="U122" s="185">
        <f t="shared" si="6"/>
        <v>14321.285714285714</v>
      </c>
    </row>
    <row r="123" spans="1:21" s="185" customFormat="1" x14ac:dyDescent="0.3">
      <c r="A123" s="127">
        <v>43973</v>
      </c>
      <c r="B123" s="185">
        <f t="shared" si="4"/>
        <v>497675</v>
      </c>
      <c r="C123" s="185">
        <v>10297</v>
      </c>
      <c r="D123" s="185">
        <v>863</v>
      </c>
      <c r="E123" s="185">
        <v>10</v>
      </c>
      <c r="F123" s="185">
        <v>207</v>
      </c>
      <c r="G123" s="185">
        <f t="shared" si="5"/>
        <v>672</v>
      </c>
      <c r="H123" s="185">
        <v>215</v>
      </c>
      <c r="I123" s="185">
        <v>10</v>
      </c>
      <c r="J123" s="185">
        <v>10773</v>
      </c>
      <c r="K123" s="185">
        <v>4052</v>
      </c>
      <c r="L123" s="185">
        <v>14831</v>
      </c>
      <c r="M123" s="185">
        <v>1505</v>
      </c>
      <c r="R123" s="185">
        <f t="shared" si="7"/>
        <v>0.10782993162305279</v>
      </c>
      <c r="U123" s="185">
        <f t="shared" si="6"/>
        <v>13893.571428571429</v>
      </c>
    </row>
    <row r="124" spans="1:21" s="185" customFormat="1" x14ac:dyDescent="0.3">
      <c r="A124" s="127">
        <v>43974</v>
      </c>
      <c r="B124" s="185">
        <f t="shared" si="4"/>
        <v>502296</v>
      </c>
      <c r="C124" s="185">
        <v>4621</v>
      </c>
      <c r="D124" s="185">
        <v>386</v>
      </c>
      <c r="E124" s="185">
        <v>16</v>
      </c>
      <c r="F124" s="185">
        <v>194</v>
      </c>
      <c r="G124" s="185">
        <f t="shared" si="5"/>
        <v>866</v>
      </c>
      <c r="H124" s="185">
        <v>198</v>
      </c>
      <c r="I124" s="185">
        <v>16</v>
      </c>
      <c r="J124" s="185">
        <v>4861</v>
      </c>
      <c r="K124" s="185">
        <v>1852</v>
      </c>
      <c r="L124" s="185">
        <v>6714</v>
      </c>
      <c r="M124" s="185">
        <v>628</v>
      </c>
      <c r="R124" s="185">
        <f t="shared" si="7"/>
        <v>0.10654014012321544</v>
      </c>
      <c r="U124" s="185">
        <f t="shared" si="6"/>
        <v>13518.714285714286</v>
      </c>
    </row>
    <row r="125" spans="1:21" s="185" customFormat="1" x14ac:dyDescent="0.3">
      <c r="A125" s="127">
        <v>43975</v>
      </c>
      <c r="B125" s="185">
        <f t="shared" si="4"/>
        <v>506162</v>
      </c>
      <c r="C125" s="185">
        <v>3866</v>
      </c>
      <c r="D125" s="185">
        <v>301</v>
      </c>
      <c r="E125" s="185">
        <v>15</v>
      </c>
      <c r="F125" s="185">
        <v>198</v>
      </c>
      <c r="G125" s="185">
        <f t="shared" si="5"/>
        <v>1064</v>
      </c>
      <c r="H125" s="185">
        <v>205</v>
      </c>
      <c r="I125" s="185">
        <v>15</v>
      </c>
      <c r="J125" s="185">
        <v>4005</v>
      </c>
      <c r="K125" s="185">
        <v>1565</v>
      </c>
      <c r="L125" s="185">
        <v>5570</v>
      </c>
      <c r="M125" s="185">
        <v>509</v>
      </c>
      <c r="R125" s="185">
        <f t="shared" si="7"/>
        <v>0.1059253762984948</v>
      </c>
      <c r="U125" s="185">
        <f t="shared" si="6"/>
        <v>13477.142857142857</v>
      </c>
    </row>
    <row r="126" spans="1:21" s="185" customFormat="1" x14ac:dyDescent="0.3">
      <c r="A126" s="127">
        <v>43976</v>
      </c>
      <c r="B126" s="185">
        <f t="shared" si="4"/>
        <v>509071</v>
      </c>
      <c r="C126" s="185">
        <v>2909</v>
      </c>
      <c r="D126" s="185">
        <v>198</v>
      </c>
      <c r="E126" s="185">
        <v>20</v>
      </c>
      <c r="F126" s="185">
        <v>230</v>
      </c>
      <c r="G126" s="185">
        <f t="shared" si="5"/>
        <v>1294</v>
      </c>
      <c r="H126" s="185">
        <v>233</v>
      </c>
      <c r="I126" s="185">
        <v>20</v>
      </c>
      <c r="J126" s="185">
        <v>3068</v>
      </c>
      <c r="K126" s="185">
        <v>1505</v>
      </c>
      <c r="L126" s="185">
        <v>4574</v>
      </c>
      <c r="M126" s="185">
        <v>382</v>
      </c>
      <c r="R126" s="185">
        <f t="shared" si="7"/>
        <v>0.10125461254612546</v>
      </c>
      <c r="U126" s="185">
        <f t="shared" si="6"/>
        <v>11614.285714285714</v>
      </c>
    </row>
    <row r="127" spans="1:21" s="185" customFormat="1" x14ac:dyDescent="0.3">
      <c r="A127" s="127">
        <v>43977</v>
      </c>
      <c r="B127" s="185">
        <f t="shared" si="4"/>
        <v>519449</v>
      </c>
      <c r="C127" s="185">
        <v>10378</v>
      </c>
      <c r="D127" s="185">
        <v>864</v>
      </c>
      <c r="E127" s="185">
        <v>21</v>
      </c>
      <c r="F127" s="185">
        <v>297</v>
      </c>
      <c r="G127" s="185">
        <f t="shared" si="5"/>
        <v>1591</v>
      </c>
      <c r="H127" s="185">
        <v>306</v>
      </c>
      <c r="I127" s="185">
        <v>21</v>
      </c>
      <c r="J127" s="185">
        <v>10950</v>
      </c>
      <c r="K127" s="185">
        <v>4484</v>
      </c>
      <c r="L127" s="185">
        <v>15431</v>
      </c>
      <c r="M127" s="185">
        <v>1542</v>
      </c>
      <c r="R127" s="185">
        <f t="shared" si="7"/>
        <v>9.8890249693818891E-2</v>
      </c>
      <c r="U127" s="185">
        <f t="shared" si="6"/>
        <v>11431.142857142857</v>
      </c>
    </row>
    <row r="128" spans="1:21" s="185" customFormat="1" x14ac:dyDescent="0.3">
      <c r="A128" s="127">
        <v>43978</v>
      </c>
      <c r="B128" s="185">
        <f t="shared" si="4"/>
        <v>528878</v>
      </c>
      <c r="C128" s="185">
        <v>9429</v>
      </c>
      <c r="D128" s="185">
        <v>686</v>
      </c>
      <c r="E128" s="185">
        <v>12</v>
      </c>
      <c r="F128" s="185">
        <v>231</v>
      </c>
      <c r="G128" s="185">
        <f t="shared" si="5"/>
        <v>1822</v>
      </c>
      <c r="H128" s="185">
        <v>235</v>
      </c>
      <c r="I128" s="185">
        <v>12</v>
      </c>
      <c r="J128" s="185">
        <v>9988</v>
      </c>
      <c r="K128" s="185">
        <v>3974</v>
      </c>
      <c r="L128" s="185">
        <v>13961</v>
      </c>
      <c r="M128" s="185">
        <v>1225</v>
      </c>
      <c r="R128" s="185">
        <f t="shared" si="7"/>
        <v>9.6796377272314424E-2</v>
      </c>
      <c r="U128" s="185">
        <f t="shared" si="6"/>
        <v>11009.857142857143</v>
      </c>
    </row>
    <row r="129" spans="1:21" s="185" customFormat="1" x14ac:dyDescent="0.3">
      <c r="A129" s="127">
        <v>43979</v>
      </c>
      <c r="B129" s="185">
        <f t="shared" si="4"/>
        <v>537521</v>
      </c>
      <c r="C129" s="185">
        <v>8643</v>
      </c>
      <c r="D129" s="185">
        <v>639</v>
      </c>
      <c r="E129" s="185">
        <v>8</v>
      </c>
      <c r="F129" s="185">
        <v>228</v>
      </c>
      <c r="G129" s="185">
        <f t="shared" si="5"/>
        <v>2050</v>
      </c>
      <c r="H129" s="185">
        <v>234</v>
      </c>
      <c r="I129" s="185">
        <v>8</v>
      </c>
      <c r="J129" s="185">
        <v>9161</v>
      </c>
      <c r="K129" s="185">
        <v>3691</v>
      </c>
      <c r="L129" s="185">
        <v>12852</v>
      </c>
      <c r="M129" s="185">
        <v>1164</v>
      </c>
      <c r="R129" s="185">
        <f t="shared" si="7"/>
        <v>9.4071659475471039E-2</v>
      </c>
      <c r="U129" s="185">
        <f t="shared" si="6"/>
        <v>10561.857142857143</v>
      </c>
    </row>
    <row r="130" spans="1:21" s="185" customFormat="1" x14ac:dyDescent="0.3">
      <c r="A130" s="127">
        <v>43980</v>
      </c>
      <c r="B130" s="185">
        <f t="shared" si="4"/>
        <v>546906</v>
      </c>
      <c r="C130" s="185">
        <v>9385</v>
      </c>
      <c r="D130" s="185">
        <v>530</v>
      </c>
      <c r="E130" s="185">
        <v>15</v>
      </c>
      <c r="F130" s="185">
        <v>211</v>
      </c>
      <c r="G130" s="185">
        <f t="shared" si="5"/>
        <v>2261</v>
      </c>
      <c r="H130" s="185">
        <v>221</v>
      </c>
      <c r="I130" s="185">
        <v>17</v>
      </c>
      <c r="J130" s="185">
        <v>10095</v>
      </c>
      <c r="K130" s="185">
        <v>3654</v>
      </c>
      <c r="L130" s="185">
        <v>13747</v>
      </c>
      <c r="M130" s="185">
        <v>1022</v>
      </c>
      <c r="R130" s="185">
        <f t="shared" si="7"/>
        <v>8.8841301870993428E-2</v>
      </c>
      <c r="U130" s="185">
        <f t="shared" si="6"/>
        <v>10407</v>
      </c>
    </row>
    <row r="131" spans="1:21" s="185" customFormat="1" x14ac:dyDescent="0.3">
      <c r="A131" s="127">
        <v>43981</v>
      </c>
      <c r="B131" s="185">
        <f t="shared" si="4"/>
        <v>552235</v>
      </c>
      <c r="C131" s="185">
        <v>5329</v>
      </c>
      <c r="D131" s="185">
        <v>270</v>
      </c>
      <c r="E131" s="185">
        <v>10</v>
      </c>
      <c r="F131" s="185">
        <v>170</v>
      </c>
      <c r="G131" s="185">
        <f t="shared" si="5"/>
        <v>2431</v>
      </c>
      <c r="H131" s="185">
        <v>173</v>
      </c>
      <c r="I131" s="185">
        <v>10</v>
      </c>
      <c r="J131" s="185">
        <v>5712</v>
      </c>
      <c r="K131" s="185">
        <v>1875</v>
      </c>
      <c r="L131" s="185">
        <v>7587</v>
      </c>
      <c r="M131" s="185">
        <v>465</v>
      </c>
      <c r="R131" s="185">
        <f t="shared" si="7"/>
        <v>8.5578253438593641E-2</v>
      </c>
      <c r="U131" s="185">
        <f t="shared" si="6"/>
        <v>10531.714285714286</v>
      </c>
    </row>
    <row r="132" spans="1:21" s="185" customFormat="1" x14ac:dyDescent="0.3">
      <c r="A132" s="127">
        <v>43982</v>
      </c>
      <c r="B132" s="185">
        <f t="shared" ref="B132:B195" si="8">C132+B131</f>
        <v>555707</v>
      </c>
      <c r="C132" s="185">
        <v>3472</v>
      </c>
      <c r="D132" s="185">
        <v>161</v>
      </c>
      <c r="E132" s="185">
        <v>6</v>
      </c>
      <c r="F132" s="185">
        <v>137</v>
      </c>
      <c r="G132" s="185">
        <f t="shared" ref="G132:G195" si="9">F132+G131</f>
        <v>2568</v>
      </c>
      <c r="H132" s="185">
        <v>144</v>
      </c>
      <c r="I132" s="185">
        <v>7</v>
      </c>
      <c r="J132" s="185">
        <v>3636</v>
      </c>
      <c r="K132" s="185">
        <v>1434</v>
      </c>
      <c r="L132" s="185">
        <v>5070</v>
      </c>
      <c r="M132" s="185">
        <v>298</v>
      </c>
      <c r="R132" s="185">
        <f t="shared" si="7"/>
        <v>8.3280981125891121E-2</v>
      </c>
      <c r="U132" s="185">
        <f t="shared" si="6"/>
        <v>10460.285714285714</v>
      </c>
    </row>
    <row r="133" spans="1:21" s="185" customFormat="1" x14ac:dyDescent="0.3">
      <c r="A133" s="127">
        <v>43983</v>
      </c>
      <c r="B133" s="185">
        <f t="shared" si="8"/>
        <v>564540</v>
      </c>
      <c r="C133" s="185">
        <v>8833</v>
      </c>
      <c r="D133" s="185">
        <v>509</v>
      </c>
      <c r="E133" s="185">
        <v>6</v>
      </c>
      <c r="F133" s="185">
        <v>217</v>
      </c>
      <c r="G133" s="185">
        <f t="shared" si="9"/>
        <v>2785</v>
      </c>
      <c r="H133" s="185">
        <v>231</v>
      </c>
      <c r="I133" s="185">
        <v>6</v>
      </c>
      <c r="J133" s="185">
        <v>9315</v>
      </c>
      <c r="K133" s="185">
        <v>3625</v>
      </c>
      <c r="L133" s="185">
        <v>12940</v>
      </c>
      <c r="M133" s="185">
        <v>937</v>
      </c>
      <c r="R133" s="185">
        <f t="shared" si="7"/>
        <v>8.1543854488405162E-2</v>
      </c>
      <c r="U133" s="185">
        <f t="shared" si="6"/>
        <v>11655.428571428571</v>
      </c>
    </row>
    <row r="134" spans="1:21" s="185" customFormat="1" x14ac:dyDescent="0.3">
      <c r="A134" s="127">
        <v>43984</v>
      </c>
      <c r="B134" s="185">
        <f t="shared" si="8"/>
        <v>573282</v>
      </c>
      <c r="C134" s="185">
        <v>8742</v>
      </c>
      <c r="D134" s="185">
        <v>446</v>
      </c>
      <c r="E134" s="185">
        <v>9</v>
      </c>
      <c r="F134" s="185">
        <v>216</v>
      </c>
      <c r="G134" s="185">
        <f t="shared" si="9"/>
        <v>3001</v>
      </c>
      <c r="H134" s="185">
        <v>223</v>
      </c>
      <c r="I134" s="185">
        <v>9</v>
      </c>
      <c r="J134" s="185">
        <v>9267</v>
      </c>
      <c r="K134" s="185">
        <v>3920</v>
      </c>
      <c r="L134" s="185">
        <v>13189</v>
      </c>
      <c r="M134" s="185">
        <v>882</v>
      </c>
      <c r="R134" s="185">
        <f t="shared" si="7"/>
        <v>7.5529957401759384E-2</v>
      </c>
      <c r="U134" s="185">
        <f t="shared" si="6"/>
        <v>11335.142857142857</v>
      </c>
    </row>
    <row r="135" spans="1:21" s="185" customFormat="1" x14ac:dyDescent="0.3">
      <c r="A135" s="127">
        <v>43985</v>
      </c>
      <c r="B135" s="185">
        <f t="shared" si="8"/>
        <v>582183</v>
      </c>
      <c r="C135" s="185">
        <v>8901</v>
      </c>
      <c r="D135" s="185">
        <v>459</v>
      </c>
      <c r="E135" s="185">
        <v>3</v>
      </c>
      <c r="F135" s="185">
        <v>186</v>
      </c>
      <c r="G135" s="185">
        <f t="shared" si="9"/>
        <v>3187</v>
      </c>
      <c r="H135" s="185">
        <v>194</v>
      </c>
      <c r="I135" s="185">
        <v>4</v>
      </c>
      <c r="J135" s="185">
        <v>9412</v>
      </c>
      <c r="K135" s="185">
        <v>3864</v>
      </c>
      <c r="L135" s="185">
        <v>13277</v>
      </c>
      <c r="M135" s="185">
        <v>870</v>
      </c>
      <c r="R135" s="185">
        <f t="shared" si="7"/>
        <v>7.1673743357656805E-2</v>
      </c>
      <c r="U135" s="185">
        <f t="shared" si="6"/>
        <v>11237.428571428571</v>
      </c>
    </row>
    <row r="136" spans="1:21" s="185" customFormat="1" x14ac:dyDescent="0.3">
      <c r="A136" s="127">
        <v>43986</v>
      </c>
      <c r="B136" s="185">
        <f t="shared" si="8"/>
        <v>590284</v>
      </c>
      <c r="C136" s="185">
        <v>8101</v>
      </c>
      <c r="D136" s="185">
        <v>378</v>
      </c>
      <c r="E136" s="185">
        <v>2</v>
      </c>
      <c r="F136" s="185">
        <v>168</v>
      </c>
      <c r="G136" s="185">
        <f t="shared" si="9"/>
        <v>3355</v>
      </c>
      <c r="H136" s="185">
        <v>172</v>
      </c>
      <c r="I136" s="185">
        <v>2</v>
      </c>
      <c r="J136" s="185">
        <v>8515</v>
      </c>
      <c r="K136" s="185">
        <v>3696</v>
      </c>
      <c r="L136" s="185">
        <v>12226</v>
      </c>
      <c r="M136" s="185">
        <v>750</v>
      </c>
      <c r="R136" s="185">
        <f t="shared" si="7"/>
        <v>6.6943461991901168E-2</v>
      </c>
      <c r="U136" s="185">
        <f t="shared" si="6"/>
        <v>11148</v>
      </c>
    </row>
    <row r="137" spans="1:21" s="185" customFormat="1" x14ac:dyDescent="0.3">
      <c r="A137" s="127">
        <v>43987</v>
      </c>
      <c r="B137" s="185">
        <f t="shared" si="8"/>
        <v>598333</v>
      </c>
      <c r="C137" s="185">
        <v>8049</v>
      </c>
      <c r="D137" s="185">
        <v>336</v>
      </c>
      <c r="E137" s="185">
        <v>4</v>
      </c>
      <c r="F137" s="185">
        <v>179</v>
      </c>
      <c r="G137" s="185">
        <f t="shared" si="9"/>
        <v>3534</v>
      </c>
      <c r="H137" s="185">
        <v>188</v>
      </c>
      <c r="I137" s="185">
        <v>4</v>
      </c>
      <c r="J137" s="185">
        <v>8504</v>
      </c>
      <c r="K137" s="185">
        <v>3236</v>
      </c>
      <c r="L137" s="185">
        <v>11740</v>
      </c>
      <c r="M137" s="185">
        <v>659</v>
      </c>
      <c r="R137" s="185">
        <f t="shared" si="7"/>
        <v>6.393612963474464E-2</v>
      </c>
      <c r="U137" s="185">
        <f t="shared" ref="U137:U200" si="10">AVERAGE(L131:L137)</f>
        <v>10861.285714285714</v>
      </c>
    </row>
    <row r="138" spans="1:21" s="185" customFormat="1" x14ac:dyDescent="0.3">
      <c r="A138" s="127">
        <v>43988</v>
      </c>
      <c r="B138" s="185">
        <f t="shared" si="8"/>
        <v>602644</v>
      </c>
      <c r="C138" s="185">
        <v>4311</v>
      </c>
      <c r="D138" s="185">
        <v>148</v>
      </c>
      <c r="E138" s="185">
        <v>3</v>
      </c>
      <c r="F138" s="185">
        <v>147</v>
      </c>
      <c r="G138" s="185">
        <f t="shared" si="9"/>
        <v>3681</v>
      </c>
      <c r="H138" s="185">
        <v>151</v>
      </c>
      <c r="I138" s="185">
        <v>3</v>
      </c>
      <c r="J138" s="185">
        <v>4593</v>
      </c>
      <c r="K138" s="185">
        <v>1779</v>
      </c>
      <c r="L138" s="185">
        <v>6372</v>
      </c>
      <c r="M138" s="185">
        <v>288</v>
      </c>
      <c r="R138" s="185">
        <f t="shared" si="7"/>
        <v>6.2608602667949848E-2</v>
      </c>
      <c r="U138" s="185">
        <f t="shared" si="10"/>
        <v>10687.714285714286</v>
      </c>
    </row>
    <row r="139" spans="1:21" s="185" customFormat="1" x14ac:dyDescent="0.3">
      <c r="A139" s="127">
        <v>43989</v>
      </c>
      <c r="B139" s="185">
        <f t="shared" si="8"/>
        <v>605992</v>
      </c>
      <c r="C139" s="185">
        <v>3348</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6.1977176149878396E-2</v>
      </c>
      <c r="U139" s="185">
        <f t="shared" si="10"/>
        <v>10690.571428571429</v>
      </c>
    </row>
    <row r="140" spans="1:21" s="185" customFormat="1" x14ac:dyDescent="0.3">
      <c r="A140" s="127">
        <v>43990</v>
      </c>
      <c r="B140" s="185">
        <f t="shared" si="8"/>
        <v>616098</v>
      </c>
      <c r="C140" s="185">
        <v>10106</v>
      </c>
      <c r="D140" s="185">
        <v>350</v>
      </c>
      <c r="E140" s="185">
        <v>6</v>
      </c>
      <c r="F140" s="185">
        <v>187</v>
      </c>
      <c r="G140" s="185">
        <f t="shared" si="9"/>
        <v>4008</v>
      </c>
      <c r="H140" s="185">
        <v>189</v>
      </c>
      <c r="I140" s="185">
        <v>6</v>
      </c>
      <c r="J140" s="185">
        <v>10639</v>
      </c>
      <c r="K140" s="185">
        <v>3621</v>
      </c>
      <c r="L140" s="185">
        <v>14264</v>
      </c>
      <c r="M140" s="185">
        <v>678</v>
      </c>
      <c r="R140" s="185">
        <f t="shared" si="11"/>
        <v>5.7498883899262061E-2</v>
      </c>
      <c r="U140" s="185">
        <f t="shared" si="10"/>
        <v>10879.714285714286</v>
      </c>
    </row>
    <row r="141" spans="1:21" s="185" customFormat="1" x14ac:dyDescent="0.3">
      <c r="A141" s="127">
        <v>43991</v>
      </c>
      <c r="B141" s="185">
        <f t="shared" si="8"/>
        <v>626506</v>
      </c>
      <c r="C141" s="185">
        <v>10408</v>
      </c>
      <c r="D141" s="185">
        <v>341</v>
      </c>
      <c r="E141" s="185">
        <v>10</v>
      </c>
      <c r="F141" s="185">
        <v>184</v>
      </c>
      <c r="G141" s="185">
        <f t="shared" si="9"/>
        <v>4192</v>
      </c>
      <c r="H141" s="185">
        <v>192</v>
      </c>
      <c r="I141" s="185">
        <v>11</v>
      </c>
      <c r="J141" s="185">
        <v>10945</v>
      </c>
      <c r="K141" s="185">
        <v>3701</v>
      </c>
      <c r="L141" s="185">
        <v>14649</v>
      </c>
      <c r="M141" s="185">
        <v>644</v>
      </c>
      <c r="R141" s="185">
        <f t="shared" si="11"/>
        <v>5.3351026823674923E-2</v>
      </c>
      <c r="U141" s="185">
        <f t="shared" si="10"/>
        <v>11088.285714285714</v>
      </c>
    </row>
    <row r="142" spans="1:21" s="185" customFormat="1" x14ac:dyDescent="0.3">
      <c r="A142" s="127">
        <v>43992</v>
      </c>
      <c r="B142" s="185">
        <f t="shared" si="8"/>
        <v>636176</v>
      </c>
      <c r="C142" s="185">
        <v>9670</v>
      </c>
      <c r="D142" s="185">
        <v>259</v>
      </c>
      <c r="E142" s="185">
        <v>12</v>
      </c>
      <c r="F142" s="185">
        <v>244</v>
      </c>
      <c r="G142" s="185">
        <f t="shared" si="9"/>
        <v>4436</v>
      </c>
      <c r="H142" s="185">
        <v>250</v>
      </c>
      <c r="I142" s="185">
        <v>13</v>
      </c>
      <c r="J142" s="185">
        <v>10230</v>
      </c>
      <c r="K142" s="185">
        <v>3453</v>
      </c>
      <c r="L142" s="185">
        <v>13683</v>
      </c>
      <c r="M142" s="185">
        <v>562</v>
      </c>
      <c r="R142" s="185">
        <f t="shared" si="11"/>
        <v>4.9125909976417512E-2</v>
      </c>
      <c r="U142" s="185">
        <f t="shared" si="10"/>
        <v>11146.285714285714</v>
      </c>
    </row>
    <row r="143" spans="1:21" s="185" customFormat="1" x14ac:dyDescent="0.3">
      <c r="A143" s="127">
        <v>43993</v>
      </c>
      <c r="B143" s="185">
        <f t="shared" si="8"/>
        <v>645898</v>
      </c>
      <c r="C143" s="185">
        <v>9722</v>
      </c>
      <c r="D143" s="185">
        <v>226</v>
      </c>
      <c r="E143" s="185">
        <v>11</v>
      </c>
      <c r="F143" s="185">
        <v>266</v>
      </c>
      <c r="G143" s="185">
        <f t="shared" si="9"/>
        <v>4702</v>
      </c>
      <c r="H143" s="185">
        <v>273</v>
      </c>
      <c r="I143" s="185">
        <v>11</v>
      </c>
      <c r="J143" s="185">
        <v>10274</v>
      </c>
      <c r="K143" s="185">
        <v>3116</v>
      </c>
      <c r="L143" s="185">
        <v>13389</v>
      </c>
      <c r="M143" s="185">
        <v>505</v>
      </c>
      <c r="R143" s="185">
        <f t="shared" si="11"/>
        <v>4.5310467627262048E-2</v>
      </c>
      <c r="U143" s="185">
        <f t="shared" si="10"/>
        <v>11312.428571428571</v>
      </c>
    </row>
    <row r="144" spans="1:21" s="185" customFormat="1" x14ac:dyDescent="0.3">
      <c r="A144" s="127">
        <v>43994</v>
      </c>
      <c r="B144" s="185">
        <f t="shared" si="8"/>
        <v>655566</v>
      </c>
      <c r="C144" s="185">
        <v>9668</v>
      </c>
      <c r="D144" s="185">
        <v>254</v>
      </c>
      <c r="E144" s="185">
        <v>9</v>
      </c>
      <c r="F144" s="185">
        <v>266</v>
      </c>
      <c r="G144" s="185">
        <f t="shared" si="9"/>
        <v>4968</v>
      </c>
      <c r="H144" s="185">
        <v>274</v>
      </c>
      <c r="I144" s="185">
        <v>9</v>
      </c>
      <c r="J144" s="185">
        <v>10180</v>
      </c>
      <c r="K144" s="185">
        <v>3274</v>
      </c>
      <c r="L144" s="185">
        <v>13454</v>
      </c>
      <c r="M144" s="185">
        <v>484</v>
      </c>
      <c r="R144" s="185">
        <f t="shared" si="11"/>
        <v>4.2187364803896121E-2</v>
      </c>
      <c r="U144" s="185">
        <f t="shared" si="10"/>
        <v>11557.285714285714</v>
      </c>
    </row>
    <row r="145" spans="1:21" s="185" customFormat="1" x14ac:dyDescent="0.3">
      <c r="A145" s="127">
        <v>43995</v>
      </c>
      <c r="B145" s="185">
        <f t="shared" si="8"/>
        <v>660180</v>
      </c>
      <c r="C145" s="185">
        <v>4614</v>
      </c>
      <c r="D145" s="185">
        <v>96</v>
      </c>
      <c r="E145" s="185">
        <v>7</v>
      </c>
      <c r="F145" s="185">
        <v>203</v>
      </c>
      <c r="G145" s="185">
        <f t="shared" si="9"/>
        <v>5171</v>
      </c>
      <c r="H145" s="185">
        <v>208</v>
      </c>
      <c r="I145" s="185">
        <v>7</v>
      </c>
      <c r="J145" s="185">
        <v>4897</v>
      </c>
      <c r="K145" s="185">
        <v>1755</v>
      </c>
      <c r="L145" s="185">
        <v>6651</v>
      </c>
      <c r="M145" s="185">
        <v>193</v>
      </c>
      <c r="R145" s="185">
        <f t="shared" si="11"/>
        <v>4.0872135994087212E-2</v>
      </c>
      <c r="U145" s="185">
        <f t="shared" si="10"/>
        <v>11597.142857142857</v>
      </c>
    </row>
    <row r="146" spans="1:21" s="185" customFormat="1" x14ac:dyDescent="0.3">
      <c r="A146" s="127">
        <v>43996</v>
      </c>
      <c r="B146" s="185">
        <f t="shared" si="8"/>
        <v>663727</v>
      </c>
      <c r="C146" s="185">
        <v>3547</v>
      </c>
      <c r="D146" s="185">
        <v>76</v>
      </c>
      <c r="E146" s="185">
        <v>6</v>
      </c>
      <c r="F146" s="185">
        <v>207</v>
      </c>
      <c r="G146" s="185">
        <f t="shared" si="9"/>
        <v>5378</v>
      </c>
      <c r="H146" s="185">
        <v>217</v>
      </c>
      <c r="I146" s="185">
        <v>6</v>
      </c>
      <c r="J146" s="185">
        <v>3776</v>
      </c>
      <c r="K146" s="185">
        <v>1455</v>
      </c>
      <c r="L146" s="185">
        <v>5232</v>
      </c>
      <c r="M146" s="185">
        <v>146</v>
      </c>
      <c r="R146" s="185">
        <f t="shared" si="11"/>
        <v>3.949730700179533E-2</v>
      </c>
      <c r="U146" s="185">
        <f t="shared" si="10"/>
        <v>11617.428571428571</v>
      </c>
    </row>
    <row r="147" spans="1:21" s="185" customFormat="1" x14ac:dyDescent="0.3">
      <c r="A147" s="127">
        <v>43997</v>
      </c>
      <c r="B147" s="185">
        <f t="shared" si="8"/>
        <v>673876</v>
      </c>
      <c r="C147" s="185">
        <v>10149</v>
      </c>
      <c r="D147" s="185">
        <v>236</v>
      </c>
      <c r="E147" s="185">
        <v>9</v>
      </c>
      <c r="F147" s="185">
        <v>452</v>
      </c>
      <c r="G147" s="185">
        <f t="shared" si="9"/>
        <v>5830</v>
      </c>
      <c r="H147" s="185">
        <v>464</v>
      </c>
      <c r="I147" s="185">
        <v>9</v>
      </c>
      <c r="J147" s="185">
        <v>10761</v>
      </c>
      <c r="K147" s="185">
        <v>3783</v>
      </c>
      <c r="L147" s="185">
        <v>14543</v>
      </c>
      <c r="M147" s="185">
        <v>493</v>
      </c>
      <c r="R147" s="185">
        <f t="shared" si="11"/>
        <v>3.7095133638068163E-2</v>
      </c>
      <c r="U147" s="185">
        <f t="shared" si="10"/>
        <v>11657.285714285714</v>
      </c>
    </row>
    <row r="148" spans="1:21" s="185" customFormat="1" x14ac:dyDescent="0.3">
      <c r="A148" s="127">
        <v>43998</v>
      </c>
      <c r="B148" s="185">
        <f t="shared" si="8"/>
        <v>683814</v>
      </c>
      <c r="C148" s="185">
        <v>9938</v>
      </c>
      <c r="D148" s="185">
        <v>198</v>
      </c>
      <c r="E148" s="185">
        <v>13</v>
      </c>
      <c r="F148" s="185">
        <v>429</v>
      </c>
      <c r="G148" s="185">
        <f t="shared" si="9"/>
        <v>6259</v>
      </c>
      <c r="H148" s="185">
        <v>440</v>
      </c>
      <c r="I148" s="185">
        <v>14</v>
      </c>
      <c r="J148" s="185">
        <v>10495</v>
      </c>
      <c r="K148" s="185">
        <v>3586</v>
      </c>
      <c r="L148" s="185">
        <v>14080</v>
      </c>
      <c r="M148" s="185">
        <v>391</v>
      </c>
      <c r="R148" s="185">
        <f t="shared" si="11"/>
        <v>3.4233389278309802E-2</v>
      </c>
      <c r="U148" s="185">
        <f t="shared" si="10"/>
        <v>11576</v>
      </c>
    </row>
    <row r="149" spans="1:21" s="185" customFormat="1" x14ac:dyDescent="0.3">
      <c r="A149" s="127">
        <v>43999</v>
      </c>
      <c r="B149" s="185">
        <f t="shared" si="8"/>
        <v>697808</v>
      </c>
      <c r="C149" s="185">
        <v>13994</v>
      </c>
      <c r="D149" s="185">
        <v>248</v>
      </c>
      <c r="E149" s="185">
        <v>23</v>
      </c>
      <c r="F149" s="185">
        <v>459</v>
      </c>
      <c r="G149" s="185">
        <f t="shared" si="9"/>
        <v>6718</v>
      </c>
      <c r="H149" s="185">
        <v>467</v>
      </c>
      <c r="I149" s="185">
        <v>23</v>
      </c>
      <c r="J149" s="185">
        <v>14708</v>
      </c>
      <c r="K149" s="185">
        <v>3622</v>
      </c>
      <c r="L149" s="185">
        <v>18329</v>
      </c>
      <c r="M149" s="185">
        <v>449</v>
      </c>
      <c r="R149" s="185">
        <f t="shared" si="11"/>
        <v>3.1058147949298537E-2</v>
      </c>
      <c r="U149" s="185">
        <f t="shared" si="10"/>
        <v>12239.714285714286</v>
      </c>
    </row>
    <row r="150" spans="1:21" s="185" customFormat="1" x14ac:dyDescent="0.3">
      <c r="A150" s="127">
        <v>44000</v>
      </c>
      <c r="B150" s="185">
        <f t="shared" si="8"/>
        <v>711958</v>
      </c>
      <c r="C150" s="185">
        <v>14150</v>
      </c>
      <c r="D150" s="185">
        <v>240</v>
      </c>
      <c r="E150" s="185">
        <v>9</v>
      </c>
      <c r="F150" s="185">
        <v>397</v>
      </c>
      <c r="G150" s="185">
        <f t="shared" si="9"/>
        <v>7115</v>
      </c>
      <c r="H150" s="185">
        <v>410</v>
      </c>
      <c r="I150" s="185">
        <v>9</v>
      </c>
      <c r="J150" s="185">
        <v>14836</v>
      </c>
      <c r="K150" s="185">
        <v>3489</v>
      </c>
      <c r="L150" s="185">
        <v>18323</v>
      </c>
      <c r="M150" s="185">
        <v>407</v>
      </c>
      <c r="R150" s="185">
        <f t="shared" si="11"/>
        <v>2.8285436807486866E-2</v>
      </c>
      <c r="U150" s="185">
        <f t="shared" si="10"/>
        <v>12944.571428571429</v>
      </c>
    </row>
    <row r="151" spans="1:21" s="185" customFormat="1" x14ac:dyDescent="0.3">
      <c r="A151" s="127">
        <v>44001</v>
      </c>
      <c r="B151" s="185">
        <f t="shared" si="8"/>
        <v>720632</v>
      </c>
      <c r="C151" s="185">
        <v>8674</v>
      </c>
      <c r="D151" s="185">
        <v>174</v>
      </c>
      <c r="E151" s="185">
        <v>9</v>
      </c>
      <c r="F151" s="185">
        <v>488</v>
      </c>
      <c r="G151" s="185">
        <f t="shared" si="9"/>
        <v>7603</v>
      </c>
      <c r="H151" s="185">
        <v>507</v>
      </c>
      <c r="I151" s="185">
        <v>10</v>
      </c>
      <c r="J151" s="185">
        <v>9156</v>
      </c>
      <c r="K151" s="185">
        <v>3039</v>
      </c>
      <c r="L151" s="185">
        <v>12195</v>
      </c>
      <c r="M151" s="185">
        <v>312</v>
      </c>
      <c r="R151" s="185">
        <f t="shared" si="11"/>
        <v>2.6759034391682427E-2</v>
      </c>
      <c r="U151" s="185">
        <f t="shared" si="10"/>
        <v>12764.714285714286</v>
      </c>
    </row>
    <row r="152" spans="1:21" s="185" customFormat="1" x14ac:dyDescent="0.3">
      <c r="A152" s="127">
        <v>44002</v>
      </c>
      <c r="B152" s="185">
        <f t="shared" si="8"/>
        <v>725796</v>
      </c>
      <c r="C152" s="185">
        <v>5164</v>
      </c>
      <c r="D152" s="185">
        <v>93</v>
      </c>
      <c r="E152" s="185">
        <v>5</v>
      </c>
      <c r="F152" s="185">
        <v>445</v>
      </c>
      <c r="G152" s="185">
        <f t="shared" si="9"/>
        <v>8048</v>
      </c>
      <c r="H152" s="185">
        <v>460</v>
      </c>
      <c r="I152" s="185">
        <v>5</v>
      </c>
      <c r="J152" s="185">
        <v>5465</v>
      </c>
      <c r="K152" s="185">
        <v>1970</v>
      </c>
      <c r="L152" s="185">
        <v>7435</v>
      </c>
      <c r="M152" s="185">
        <v>162</v>
      </c>
      <c r="R152" s="185">
        <f t="shared" si="11"/>
        <v>2.6182366841585588E-2</v>
      </c>
      <c r="U152" s="185">
        <f t="shared" si="10"/>
        <v>12876.714285714286</v>
      </c>
    </row>
    <row r="153" spans="1:21" s="185" customFormat="1" x14ac:dyDescent="0.3">
      <c r="A153" s="127">
        <v>44003</v>
      </c>
      <c r="B153" s="185">
        <f t="shared" si="8"/>
        <v>729552</v>
      </c>
      <c r="C153" s="185">
        <v>3756</v>
      </c>
      <c r="D153" s="185">
        <v>79</v>
      </c>
      <c r="E153" s="185">
        <v>6</v>
      </c>
      <c r="F153" s="185">
        <v>313</v>
      </c>
      <c r="G153" s="185">
        <f t="shared" si="9"/>
        <v>8361</v>
      </c>
      <c r="H153" s="185">
        <v>327</v>
      </c>
      <c r="I153" s="185">
        <v>6</v>
      </c>
      <c r="J153" s="185">
        <v>3960</v>
      </c>
      <c r="K153" s="185">
        <v>1471</v>
      </c>
      <c r="L153" s="185">
        <v>5431</v>
      </c>
      <c r="M153" s="185">
        <v>120</v>
      </c>
      <c r="R153" s="185">
        <f t="shared" si="11"/>
        <v>2.5836875664187034E-2</v>
      </c>
      <c r="U153" s="185">
        <f t="shared" si="10"/>
        <v>12905.142857142857</v>
      </c>
    </row>
    <row r="154" spans="1:21" s="185" customFormat="1" x14ac:dyDescent="0.3">
      <c r="A154" s="127">
        <v>44004</v>
      </c>
      <c r="B154" s="185">
        <f t="shared" si="8"/>
        <v>739152</v>
      </c>
      <c r="C154" s="185">
        <v>9600</v>
      </c>
      <c r="D154" s="185">
        <v>224</v>
      </c>
      <c r="E154" s="185">
        <v>8</v>
      </c>
      <c r="F154" s="185">
        <v>733</v>
      </c>
      <c r="G154" s="185">
        <f t="shared" si="9"/>
        <v>9094</v>
      </c>
      <c r="H154" s="185">
        <v>777</v>
      </c>
      <c r="I154" s="185">
        <v>8</v>
      </c>
      <c r="J154" s="185">
        <v>10199</v>
      </c>
      <c r="K154" s="185">
        <v>3858</v>
      </c>
      <c r="L154" s="185">
        <v>14056</v>
      </c>
      <c r="M154" s="185">
        <v>415</v>
      </c>
      <c r="R154" s="185">
        <f t="shared" si="11"/>
        <v>2.5108793642667143E-2</v>
      </c>
      <c r="U154" s="185">
        <f t="shared" si="10"/>
        <v>12835.571428571429</v>
      </c>
    </row>
    <row r="155" spans="1:21" s="185" customFormat="1" x14ac:dyDescent="0.3">
      <c r="A155" s="127">
        <v>44005</v>
      </c>
      <c r="B155" s="185">
        <f t="shared" si="8"/>
        <v>749222</v>
      </c>
      <c r="C155" s="185">
        <v>10070</v>
      </c>
      <c r="D155" s="185">
        <v>188</v>
      </c>
      <c r="E155" s="185">
        <v>4</v>
      </c>
      <c r="F155" s="185">
        <v>638</v>
      </c>
      <c r="G155" s="185">
        <f t="shared" si="9"/>
        <v>9732</v>
      </c>
      <c r="H155" s="185">
        <v>672</v>
      </c>
      <c r="I155" s="185">
        <v>4</v>
      </c>
      <c r="J155" s="185">
        <v>10678</v>
      </c>
      <c r="K155" s="185">
        <v>3907</v>
      </c>
      <c r="L155" s="185">
        <v>14584</v>
      </c>
      <c r="M155" s="185">
        <v>332</v>
      </c>
      <c r="R155" s="185">
        <f t="shared" si="11"/>
        <v>2.4315739377773843E-2</v>
      </c>
      <c r="U155" s="185">
        <f t="shared" si="10"/>
        <v>12907.571428571429</v>
      </c>
    </row>
    <row r="156" spans="1:21" s="185" customFormat="1" x14ac:dyDescent="0.3">
      <c r="A156" s="127">
        <v>44006</v>
      </c>
      <c r="B156" s="185">
        <f t="shared" si="8"/>
        <v>759215</v>
      </c>
      <c r="C156" s="185">
        <v>9993</v>
      </c>
      <c r="D156" s="185">
        <v>210</v>
      </c>
      <c r="E156" s="185">
        <v>13</v>
      </c>
      <c r="F156" s="185">
        <v>647</v>
      </c>
      <c r="G156" s="185">
        <f t="shared" si="9"/>
        <v>10379</v>
      </c>
      <c r="H156" s="185">
        <v>686</v>
      </c>
      <c r="I156" s="185">
        <v>14</v>
      </c>
      <c r="J156" s="185">
        <v>10613</v>
      </c>
      <c r="K156" s="185">
        <v>3606</v>
      </c>
      <c r="L156" s="185">
        <v>14218</v>
      </c>
      <c r="M156" s="185">
        <v>344</v>
      </c>
      <c r="R156" s="185">
        <f t="shared" si="11"/>
        <v>2.4257322418311262E-2</v>
      </c>
      <c r="U156" s="185">
        <f t="shared" si="10"/>
        <v>12320.285714285714</v>
      </c>
    </row>
    <row r="157" spans="1:21" s="185" customFormat="1" x14ac:dyDescent="0.3">
      <c r="A157" s="127">
        <v>44007</v>
      </c>
      <c r="B157" s="185">
        <f t="shared" si="8"/>
        <v>768308</v>
      </c>
      <c r="C157" s="185">
        <v>9093</v>
      </c>
      <c r="D157" s="185">
        <v>206</v>
      </c>
      <c r="E157" s="185">
        <v>9</v>
      </c>
      <c r="F157" s="185">
        <v>534</v>
      </c>
      <c r="G157" s="185">
        <f t="shared" si="9"/>
        <v>10913</v>
      </c>
      <c r="H157" s="185">
        <v>563</v>
      </c>
      <c r="I157" s="185">
        <v>9</v>
      </c>
      <c r="J157" s="185">
        <v>9600</v>
      </c>
      <c r="K157" s="185">
        <v>3335</v>
      </c>
      <c r="L157" s="185">
        <v>12933</v>
      </c>
      <c r="M157" s="185">
        <v>335</v>
      </c>
      <c r="R157" s="185">
        <f t="shared" si="11"/>
        <v>2.498392123880671E-2</v>
      </c>
      <c r="U157" s="185">
        <f t="shared" si="10"/>
        <v>11550.285714285714</v>
      </c>
    </row>
    <row r="158" spans="1:21" s="185" customFormat="1" x14ac:dyDescent="0.3">
      <c r="A158" s="127">
        <v>44008</v>
      </c>
      <c r="B158" s="185">
        <f t="shared" si="8"/>
        <v>778139</v>
      </c>
      <c r="C158" s="185">
        <v>9831</v>
      </c>
      <c r="D158" s="185">
        <v>198</v>
      </c>
      <c r="E158" s="185">
        <v>8</v>
      </c>
      <c r="F158" s="185">
        <v>754</v>
      </c>
      <c r="G158" s="185">
        <f t="shared" si="9"/>
        <v>11667</v>
      </c>
      <c r="H158" s="185">
        <v>788</v>
      </c>
      <c r="I158" s="185">
        <v>8</v>
      </c>
      <c r="J158" s="185">
        <v>10486</v>
      </c>
      <c r="K158" s="185">
        <v>3327</v>
      </c>
      <c r="L158" s="185">
        <v>13812</v>
      </c>
      <c r="M158" s="185">
        <v>329</v>
      </c>
      <c r="R158" s="185">
        <f t="shared" si="11"/>
        <v>2.4700190374564987E-2</v>
      </c>
      <c r="U158" s="185">
        <f t="shared" si="10"/>
        <v>11781.285714285714</v>
      </c>
    </row>
    <row r="159" spans="1:21" s="185" customFormat="1" x14ac:dyDescent="0.3">
      <c r="A159" s="127">
        <v>44009</v>
      </c>
      <c r="B159" s="185">
        <f t="shared" si="8"/>
        <v>783856</v>
      </c>
      <c r="C159" s="185">
        <v>5717</v>
      </c>
      <c r="D159" s="185">
        <v>134</v>
      </c>
      <c r="E159" s="185">
        <v>4</v>
      </c>
      <c r="F159" s="185">
        <v>653</v>
      </c>
      <c r="G159" s="185">
        <f t="shared" si="9"/>
        <v>12320</v>
      </c>
      <c r="H159" s="185">
        <v>680</v>
      </c>
      <c r="I159" s="185">
        <v>4</v>
      </c>
      <c r="J159" s="185">
        <v>6040</v>
      </c>
      <c r="K159" s="185">
        <v>1881</v>
      </c>
      <c r="L159" s="185">
        <v>7921</v>
      </c>
      <c r="M159" s="185">
        <v>192</v>
      </c>
      <c r="R159" s="185">
        <f t="shared" si="11"/>
        <v>2.4917123741787717E-2</v>
      </c>
      <c r="U159" s="185">
        <f t="shared" si="10"/>
        <v>11850.714285714286</v>
      </c>
    </row>
    <row r="160" spans="1:21" s="185" customFormat="1" x14ac:dyDescent="0.3">
      <c r="A160" s="127">
        <v>44010</v>
      </c>
      <c r="B160" s="185">
        <f t="shared" si="8"/>
        <v>788378</v>
      </c>
      <c r="C160" s="185">
        <v>4522</v>
      </c>
      <c r="D160" s="185">
        <v>71</v>
      </c>
      <c r="E160" s="185">
        <v>4</v>
      </c>
      <c r="F160" s="185">
        <v>564</v>
      </c>
      <c r="G160" s="185">
        <f t="shared" si="9"/>
        <v>12884</v>
      </c>
      <c r="H160" s="185">
        <v>596</v>
      </c>
      <c r="I160" s="185">
        <v>5</v>
      </c>
      <c r="J160" s="185">
        <v>4774</v>
      </c>
      <c r="K160" s="185">
        <v>1673</v>
      </c>
      <c r="L160" s="185">
        <v>6447</v>
      </c>
      <c r="M160" s="185">
        <v>122</v>
      </c>
      <c r="R160" s="185">
        <f t="shared" si="11"/>
        <v>2.463945886079718E-2</v>
      </c>
      <c r="U160" s="185">
        <f t="shared" si="10"/>
        <v>11995.857142857143</v>
      </c>
    </row>
    <row r="161" spans="1:21" s="185" customFormat="1" x14ac:dyDescent="0.3">
      <c r="A161" s="127">
        <v>44011</v>
      </c>
      <c r="B161" s="185">
        <f t="shared" si="8"/>
        <v>799934</v>
      </c>
      <c r="C161" s="185">
        <v>11556</v>
      </c>
      <c r="D161" s="185">
        <v>205</v>
      </c>
      <c r="E161" s="185">
        <v>11</v>
      </c>
      <c r="F161" s="185">
        <v>901</v>
      </c>
      <c r="G161" s="185">
        <f t="shared" si="9"/>
        <v>13785</v>
      </c>
      <c r="H161" s="185">
        <v>961</v>
      </c>
      <c r="I161" s="185">
        <v>11</v>
      </c>
      <c r="J161" s="185">
        <v>12292</v>
      </c>
      <c r="K161" s="185">
        <v>4252</v>
      </c>
      <c r="L161" s="185">
        <v>16543</v>
      </c>
      <c r="M161" s="185">
        <v>319</v>
      </c>
      <c r="R161" s="185">
        <f t="shared" si="11"/>
        <v>2.2820328945846537E-2</v>
      </c>
      <c r="U161" s="185">
        <f t="shared" si="10"/>
        <v>12351.142857142857</v>
      </c>
    </row>
    <row r="162" spans="1:21" s="185" customFormat="1" x14ac:dyDescent="0.3">
      <c r="A162" s="127">
        <v>44012</v>
      </c>
      <c r="B162" s="185">
        <f t="shared" si="8"/>
        <v>811723</v>
      </c>
      <c r="C162" s="185">
        <v>11789</v>
      </c>
      <c r="D162" s="185">
        <v>220</v>
      </c>
      <c r="E162" s="185">
        <v>9</v>
      </c>
      <c r="F162" s="185">
        <v>1048</v>
      </c>
      <c r="G162" s="185">
        <f t="shared" si="9"/>
        <v>14833</v>
      </c>
      <c r="H162" s="185">
        <v>1119</v>
      </c>
      <c r="I162" s="185">
        <v>9</v>
      </c>
      <c r="J162" s="185">
        <v>12441</v>
      </c>
      <c r="K162" s="185">
        <v>4067</v>
      </c>
      <c r="L162" s="185">
        <v>16507</v>
      </c>
      <c r="M162" s="185">
        <v>345</v>
      </c>
      <c r="R162" s="185">
        <f t="shared" si="11"/>
        <v>2.2470893065251581E-2</v>
      </c>
      <c r="U162" s="185">
        <f t="shared" si="10"/>
        <v>12625.857142857143</v>
      </c>
    </row>
    <row r="163" spans="1:21" s="185" customFormat="1" x14ac:dyDescent="0.3">
      <c r="A163" s="127">
        <v>44013</v>
      </c>
      <c r="B163" s="185">
        <f t="shared" si="8"/>
        <v>822178</v>
      </c>
      <c r="C163" s="185">
        <v>10455</v>
      </c>
      <c r="D163" s="185">
        <v>216</v>
      </c>
      <c r="E163" s="185">
        <v>12</v>
      </c>
      <c r="F163" s="185">
        <v>1007</v>
      </c>
      <c r="G163" s="185">
        <f t="shared" si="9"/>
        <v>15840</v>
      </c>
      <c r="H163" s="185">
        <v>1063</v>
      </c>
      <c r="I163" s="185">
        <v>14</v>
      </c>
      <c r="J163" s="185">
        <v>11057</v>
      </c>
      <c r="K163" s="185">
        <v>3915</v>
      </c>
      <c r="L163" s="185">
        <v>14972</v>
      </c>
      <c r="M163" s="185">
        <v>319</v>
      </c>
      <c r="R163" s="185">
        <f t="shared" si="11"/>
        <v>2.2000336568126999E-2</v>
      </c>
      <c r="U163" s="185">
        <f t="shared" si="10"/>
        <v>12733.571428571429</v>
      </c>
    </row>
    <row r="164" spans="1:21" s="185" customFormat="1" x14ac:dyDescent="0.3">
      <c r="A164" s="127">
        <v>44014</v>
      </c>
      <c r="B164" s="185">
        <f t="shared" si="8"/>
        <v>832040</v>
      </c>
      <c r="C164" s="185">
        <v>9862</v>
      </c>
      <c r="D164" s="185">
        <v>226</v>
      </c>
      <c r="E164" s="185">
        <v>15</v>
      </c>
      <c r="F164" s="185">
        <v>995</v>
      </c>
      <c r="G164" s="185">
        <f t="shared" si="9"/>
        <v>16835</v>
      </c>
      <c r="H164" s="185">
        <v>1045</v>
      </c>
      <c r="I164" s="185">
        <v>15</v>
      </c>
      <c r="J164" s="185">
        <v>10476</v>
      </c>
      <c r="K164" s="185">
        <v>3936</v>
      </c>
      <c r="L164" s="185">
        <v>14411</v>
      </c>
      <c r="M164" s="185">
        <v>345</v>
      </c>
      <c r="R164" s="185">
        <f t="shared" si="11"/>
        <v>2.1751845761645679E-2</v>
      </c>
      <c r="U164" s="185">
        <f t="shared" si="10"/>
        <v>12944.714285714286</v>
      </c>
    </row>
    <row r="165" spans="1:21" s="185" customFormat="1" x14ac:dyDescent="0.3">
      <c r="A165" s="127">
        <v>44015</v>
      </c>
      <c r="B165" s="185">
        <f t="shared" si="8"/>
        <v>837978</v>
      </c>
      <c r="C165" s="185">
        <v>5938</v>
      </c>
      <c r="D165" s="185">
        <v>99</v>
      </c>
      <c r="E165" s="185">
        <v>12</v>
      </c>
      <c r="F165" s="185">
        <v>1134</v>
      </c>
      <c r="G165" s="185">
        <f t="shared" si="9"/>
        <v>17969</v>
      </c>
      <c r="H165" s="185">
        <v>1180</v>
      </c>
      <c r="I165" s="185">
        <v>13</v>
      </c>
      <c r="J165" s="185">
        <v>6293</v>
      </c>
      <c r="K165" s="185">
        <v>2487</v>
      </c>
      <c r="L165" s="185">
        <v>8779</v>
      </c>
      <c r="M165" s="185">
        <v>164</v>
      </c>
      <c r="R165" s="185">
        <f t="shared" si="11"/>
        <v>2.1103061462958636E-2</v>
      </c>
      <c r="U165" s="185">
        <f t="shared" si="10"/>
        <v>12225.714285714286</v>
      </c>
    </row>
    <row r="166" spans="1:21" s="185" customFormat="1" x14ac:dyDescent="0.3">
      <c r="A166" s="127">
        <v>44016</v>
      </c>
      <c r="B166" s="185">
        <f t="shared" si="8"/>
        <v>840928</v>
      </c>
      <c r="C166" s="185">
        <v>2950</v>
      </c>
      <c r="D166" s="185">
        <v>60</v>
      </c>
      <c r="E166" s="185">
        <v>14</v>
      </c>
      <c r="F166" s="185">
        <v>511</v>
      </c>
      <c r="G166" s="185">
        <f t="shared" si="9"/>
        <v>18480</v>
      </c>
      <c r="H166" s="185">
        <v>537</v>
      </c>
      <c r="I166" s="185">
        <v>14</v>
      </c>
      <c r="J166" s="185">
        <v>3132</v>
      </c>
      <c r="K166" s="185">
        <v>1431</v>
      </c>
      <c r="L166" s="185">
        <v>4563</v>
      </c>
      <c r="M166" s="185">
        <v>107</v>
      </c>
      <c r="R166" s="185">
        <f t="shared" si="11"/>
        <v>2.0931137651723383E-2</v>
      </c>
      <c r="U166" s="185">
        <f t="shared" si="10"/>
        <v>11746</v>
      </c>
    </row>
    <row r="167" spans="1:21" s="185" customFormat="1" x14ac:dyDescent="0.3">
      <c r="A167" s="127">
        <v>44017</v>
      </c>
      <c r="B167" s="185">
        <f t="shared" si="8"/>
        <v>845645</v>
      </c>
      <c r="C167" s="185">
        <v>4717</v>
      </c>
      <c r="D167" s="185">
        <v>101</v>
      </c>
      <c r="E167" s="185">
        <v>20</v>
      </c>
      <c r="F167" s="185">
        <v>650</v>
      </c>
      <c r="G167" s="185">
        <f t="shared" si="9"/>
        <v>19130</v>
      </c>
      <c r="H167" s="185">
        <v>694</v>
      </c>
      <c r="I167" s="185">
        <v>20</v>
      </c>
      <c r="J167" s="185">
        <v>4999</v>
      </c>
      <c r="K167" s="185">
        <v>2011</v>
      </c>
      <c r="L167" s="185">
        <v>7010</v>
      </c>
      <c r="M167" s="185">
        <v>136</v>
      </c>
      <c r="R167" s="185">
        <f t="shared" si="11"/>
        <v>2.0957903001751526E-2</v>
      </c>
      <c r="U167" s="185">
        <f t="shared" si="10"/>
        <v>11826.428571428571</v>
      </c>
    </row>
    <row r="168" spans="1:21" s="185" customFormat="1" x14ac:dyDescent="0.3">
      <c r="A168" s="127">
        <v>44018</v>
      </c>
      <c r="B168" s="185">
        <f t="shared" si="8"/>
        <v>857651</v>
      </c>
      <c r="C168" s="185">
        <v>12006</v>
      </c>
      <c r="D168" s="185">
        <v>237</v>
      </c>
      <c r="E168" s="185">
        <v>20</v>
      </c>
      <c r="F168" s="185">
        <v>1075</v>
      </c>
      <c r="G168" s="185">
        <f t="shared" si="9"/>
        <v>20205</v>
      </c>
      <c r="H168" s="185">
        <v>1145</v>
      </c>
      <c r="I168" s="185">
        <v>20</v>
      </c>
      <c r="J168" s="185">
        <v>12774</v>
      </c>
      <c r="K168" s="185">
        <v>4933</v>
      </c>
      <c r="L168" s="185">
        <v>17706</v>
      </c>
      <c r="M168" s="185">
        <v>350</v>
      </c>
      <c r="R168" s="185">
        <f t="shared" si="11"/>
        <v>2.1036832324772478E-2</v>
      </c>
      <c r="U168" s="185">
        <f t="shared" si="10"/>
        <v>11992.571428571429</v>
      </c>
    </row>
    <row r="169" spans="1:21" s="185" customFormat="1" x14ac:dyDescent="0.3">
      <c r="A169" s="127">
        <v>44019</v>
      </c>
      <c r="B169" s="185">
        <f t="shared" si="8"/>
        <v>871938</v>
      </c>
      <c r="C169" s="185">
        <v>14287</v>
      </c>
      <c r="D169" s="185">
        <v>241</v>
      </c>
      <c r="E169" s="185">
        <v>21</v>
      </c>
      <c r="F169" s="185">
        <v>1098</v>
      </c>
      <c r="G169" s="185">
        <f t="shared" si="9"/>
        <v>21303</v>
      </c>
      <c r="H169" s="185">
        <v>1161</v>
      </c>
      <c r="I169" s="185">
        <v>23</v>
      </c>
      <c r="J169" s="185">
        <v>15098</v>
      </c>
      <c r="K169" s="185">
        <v>5350</v>
      </c>
      <c r="L169" s="185">
        <v>20442</v>
      </c>
      <c r="M169" s="185">
        <v>327</v>
      </c>
      <c r="R169" s="185">
        <f t="shared" si="11"/>
        <v>1.9890081130594085E-2</v>
      </c>
      <c r="U169" s="185">
        <f t="shared" si="10"/>
        <v>12554.714285714286</v>
      </c>
    </row>
    <row r="170" spans="1:21" s="185" customFormat="1" x14ac:dyDescent="0.3">
      <c r="A170" s="127">
        <v>44020</v>
      </c>
      <c r="B170" s="185">
        <f t="shared" si="8"/>
        <v>885580</v>
      </c>
      <c r="C170" s="185">
        <v>13642</v>
      </c>
      <c r="D170" s="185">
        <v>216</v>
      </c>
      <c r="E170" s="185">
        <v>21</v>
      </c>
      <c r="F170" s="185">
        <v>1254</v>
      </c>
      <c r="G170" s="185">
        <f t="shared" si="9"/>
        <v>22557</v>
      </c>
      <c r="H170" s="185">
        <v>1320</v>
      </c>
      <c r="I170" s="185">
        <v>22</v>
      </c>
      <c r="J170" s="185">
        <v>14459</v>
      </c>
      <c r="K170" s="185">
        <v>5688</v>
      </c>
      <c r="L170" s="185">
        <v>20145</v>
      </c>
      <c r="M170" s="185">
        <v>302</v>
      </c>
      <c r="R170" s="185">
        <f t="shared" si="11"/>
        <v>1.8601702200825309E-2</v>
      </c>
      <c r="U170" s="185">
        <f t="shared" si="10"/>
        <v>13293.714285714286</v>
      </c>
    </row>
    <row r="171" spans="1:21" s="185" customFormat="1" x14ac:dyDescent="0.3">
      <c r="A171" s="127">
        <v>44021</v>
      </c>
      <c r="B171" s="185">
        <f t="shared" si="8"/>
        <v>897828</v>
      </c>
      <c r="C171" s="185">
        <v>12248</v>
      </c>
      <c r="D171" s="185">
        <v>254</v>
      </c>
      <c r="E171" s="185">
        <v>19</v>
      </c>
      <c r="F171" s="185">
        <v>1185</v>
      </c>
      <c r="G171" s="185">
        <f t="shared" si="9"/>
        <v>23742</v>
      </c>
      <c r="H171" s="185">
        <v>1245</v>
      </c>
      <c r="I171" s="185">
        <v>20</v>
      </c>
      <c r="J171" s="185">
        <v>12902</v>
      </c>
      <c r="K171" s="185">
        <v>5386</v>
      </c>
      <c r="L171" s="185">
        <v>18287</v>
      </c>
      <c r="M171" s="185">
        <v>355</v>
      </c>
      <c r="R171" s="185">
        <f t="shared" si="11"/>
        <v>1.7961044856187842E-2</v>
      </c>
      <c r="U171" s="185">
        <f t="shared" si="10"/>
        <v>13847.428571428571</v>
      </c>
    </row>
    <row r="172" spans="1:21" s="185" customFormat="1" x14ac:dyDescent="0.3">
      <c r="A172" s="127">
        <v>44022</v>
      </c>
      <c r="B172" s="185">
        <f t="shared" si="8"/>
        <v>910550</v>
      </c>
      <c r="C172" s="185">
        <v>12722</v>
      </c>
      <c r="D172" s="185">
        <v>228</v>
      </c>
      <c r="E172" s="185">
        <v>9</v>
      </c>
      <c r="F172" s="185">
        <v>1245</v>
      </c>
      <c r="G172" s="185">
        <f t="shared" si="9"/>
        <v>24987</v>
      </c>
      <c r="H172" s="185">
        <v>1296</v>
      </c>
      <c r="I172" s="185">
        <v>10</v>
      </c>
      <c r="J172" s="185">
        <v>13524</v>
      </c>
      <c r="K172" s="185">
        <v>5474</v>
      </c>
      <c r="L172" s="185">
        <v>18998</v>
      </c>
      <c r="M172" s="185">
        <v>330</v>
      </c>
      <c r="R172" s="185">
        <f t="shared" si="11"/>
        <v>1.7797314070797286E-2</v>
      </c>
      <c r="U172" s="185">
        <f t="shared" si="10"/>
        <v>15307.285714285714</v>
      </c>
    </row>
    <row r="173" spans="1:21" s="185" customFormat="1" x14ac:dyDescent="0.3">
      <c r="A173" s="127">
        <v>44023</v>
      </c>
      <c r="B173" s="185">
        <f t="shared" si="8"/>
        <v>917845</v>
      </c>
      <c r="C173" s="185">
        <v>7295</v>
      </c>
      <c r="D173" s="185">
        <v>117</v>
      </c>
      <c r="E173" s="185">
        <v>19</v>
      </c>
      <c r="F173" s="185">
        <v>1136</v>
      </c>
      <c r="G173" s="185">
        <f t="shared" si="9"/>
        <v>26123</v>
      </c>
      <c r="H173" s="185">
        <v>1190</v>
      </c>
      <c r="I173" s="185">
        <v>21</v>
      </c>
      <c r="J173" s="185">
        <v>7770</v>
      </c>
      <c r="K173" s="185">
        <v>2903</v>
      </c>
      <c r="L173" s="185">
        <v>10671</v>
      </c>
      <c r="M173" s="185">
        <v>153</v>
      </c>
      <c r="R173" s="185">
        <f t="shared" si="11"/>
        <v>1.7243662755277726E-2</v>
      </c>
      <c r="U173" s="185">
        <f t="shared" si="10"/>
        <v>16179.857142857143</v>
      </c>
    </row>
    <row r="174" spans="1:21" s="185" customFormat="1" x14ac:dyDescent="0.3">
      <c r="A174" s="127">
        <v>44024</v>
      </c>
      <c r="B174" s="185">
        <f t="shared" si="8"/>
        <v>922832</v>
      </c>
      <c r="C174" s="185">
        <v>4987</v>
      </c>
      <c r="D174" s="185">
        <v>87</v>
      </c>
      <c r="E174" s="185">
        <v>36</v>
      </c>
      <c r="F174" s="185">
        <v>929</v>
      </c>
      <c r="G174" s="185">
        <f t="shared" si="9"/>
        <v>27052</v>
      </c>
      <c r="H174" s="185">
        <v>972</v>
      </c>
      <c r="I174" s="185">
        <v>36</v>
      </c>
      <c r="J174" s="185">
        <v>5318</v>
      </c>
      <c r="K174" s="185">
        <v>2090</v>
      </c>
      <c r="L174" s="185">
        <v>7409</v>
      </c>
      <c r="M174" s="185">
        <v>107</v>
      </c>
      <c r="R174" s="185">
        <f t="shared" si="11"/>
        <v>1.6927976913195728E-2</v>
      </c>
      <c r="U174" s="185">
        <f t="shared" si="10"/>
        <v>16236.857142857143</v>
      </c>
    </row>
    <row r="175" spans="1:21" s="185" customFormat="1" x14ac:dyDescent="0.3">
      <c r="A175" s="127">
        <v>44025</v>
      </c>
      <c r="B175" s="185">
        <f t="shared" si="8"/>
        <v>937096</v>
      </c>
      <c r="C175" s="185">
        <v>14264</v>
      </c>
      <c r="D175" s="185">
        <v>266</v>
      </c>
      <c r="E175" s="185">
        <v>4</v>
      </c>
      <c r="F175" s="185">
        <v>464</v>
      </c>
      <c r="G175" s="185">
        <f t="shared" si="9"/>
        <v>27516</v>
      </c>
      <c r="H175" s="185">
        <v>524</v>
      </c>
      <c r="I175" s="185">
        <v>4</v>
      </c>
      <c r="J175" s="185">
        <v>15112</v>
      </c>
      <c r="K175" s="185">
        <v>5946</v>
      </c>
      <c r="L175" s="185">
        <v>21055</v>
      </c>
      <c r="M175" s="185">
        <v>377</v>
      </c>
      <c r="R175" s="185">
        <f t="shared" si="11"/>
        <v>1.6674216072542668E-2</v>
      </c>
      <c r="U175" s="185">
        <f t="shared" si="10"/>
        <v>16715.285714285714</v>
      </c>
    </row>
    <row r="176" spans="1:21" s="185" customFormat="1" x14ac:dyDescent="0.3">
      <c r="A176" s="127">
        <v>44026</v>
      </c>
      <c r="B176" s="185">
        <f t="shared" si="8"/>
        <v>951848</v>
      </c>
      <c r="C176" s="185">
        <v>14752</v>
      </c>
      <c r="D176" s="185">
        <v>232</v>
      </c>
      <c r="E176" s="185">
        <v>25</v>
      </c>
      <c r="F176" s="185">
        <v>1358</v>
      </c>
      <c r="G176" s="185">
        <f t="shared" si="9"/>
        <v>28874</v>
      </c>
      <c r="H176" s="185">
        <v>1468</v>
      </c>
      <c r="I176" s="185">
        <v>26</v>
      </c>
      <c r="J176" s="185">
        <v>15676</v>
      </c>
      <c r="K176" s="185">
        <v>6421</v>
      </c>
      <c r="L176" s="185">
        <v>22099</v>
      </c>
      <c r="M176" s="185">
        <v>314</v>
      </c>
      <c r="R176" s="185">
        <f t="shared" si="11"/>
        <v>1.6331827681520934E-2</v>
      </c>
      <c r="U176" s="185">
        <f t="shared" si="10"/>
        <v>16952</v>
      </c>
    </row>
    <row r="177" spans="1:21" s="185" customFormat="1" x14ac:dyDescent="0.3">
      <c r="A177" s="127">
        <v>44027</v>
      </c>
      <c r="B177" s="185">
        <f t="shared" si="8"/>
        <v>966768</v>
      </c>
      <c r="C177" s="185">
        <v>14920</v>
      </c>
      <c r="D177" s="185">
        <v>298</v>
      </c>
      <c r="E177" s="185">
        <v>5</v>
      </c>
      <c r="F177" s="185">
        <v>468</v>
      </c>
      <c r="G177" s="185">
        <f t="shared" si="9"/>
        <v>29342</v>
      </c>
      <c r="H177" s="185">
        <v>532</v>
      </c>
      <c r="I177" s="185">
        <v>5</v>
      </c>
      <c r="J177" s="185">
        <v>15948</v>
      </c>
      <c r="K177" s="185">
        <v>6422</v>
      </c>
      <c r="L177" s="185">
        <v>22370</v>
      </c>
      <c r="M177" s="185">
        <v>381</v>
      </c>
      <c r="R177" s="185">
        <f t="shared" si="11"/>
        <v>1.6684727311831515E-2</v>
      </c>
      <c r="U177" s="185">
        <f t="shared" si="10"/>
        <v>17269.857142857141</v>
      </c>
    </row>
    <row r="178" spans="1:21" s="185" customFormat="1" x14ac:dyDescent="0.3">
      <c r="A178" s="127">
        <v>44028</v>
      </c>
      <c r="B178" s="185">
        <f t="shared" si="8"/>
        <v>979625</v>
      </c>
      <c r="C178" s="185">
        <v>12857</v>
      </c>
      <c r="D178" s="185">
        <v>245</v>
      </c>
      <c r="E178" s="185">
        <v>33</v>
      </c>
      <c r="F178" s="185">
        <v>1456</v>
      </c>
      <c r="G178" s="185">
        <f t="shared" si="9"/>
        <v>30798</v>
      </c>
      <c r="H178" s="185">
        <v>1528</v>
      </c>
      <c r="I178" s="185">
        <v>34</v>
      </c>
      <c r="J178" s="185">
        <v>13658</v>
      </c>
      <c r="K178" s="185">
        <v>5685</v>
      </c>
      <c r="L178" s="185">
        <v>19341</v>
      </c>
      <c r="M178" s="185">
        <v>324</v>
      </c>
      <c r="R178" s="185">
        <f t="shared" si="11"/>
        <v>1.6286297696464742E-2</v>
      </c>
      <c r="U178" s="185">
        <f t="shared" si="10"/>
        <v>17420.428571428572</v>
      </c>
    </row>
    <row r="179" spans="1:21" s="185" customFormat="1" x14ac:dyDescent="0.3">
      <c r="A179" s="127">
        <v>44029</v>
      </c>
      <c r="B179" s="185">
        <f t="shared" si="8"/>
        <v>992347</v>
      </c>
      <c r="C179" s="185">
        <v>12722</v>
      </c>
      <c r="D179" s="185">
        <v>227</v>
      </c>
      <c r="E179" s="185">
        <v>5</v>
      </c>
      <c r="F179" s="185">
        <v>426</v>
      </c>
      <c r="G179" s="185">
        <f t="shared" si="9"/>
        <v>31224</v>
      </c>
      <c r="H179" s="185">
        <v>479</v>
      </c>
      <c r="I179" s="185">
        <v>5</v>
      </c>
      <c r="J179" s="185">
        <v>13526</v>
      </c>
      <c r="K179" s="185">
        <v>5609</v>
      </c>
      <c r="L179" s="185">
        <v>19134</v>
      </c>
      <c r="M179" s="185">
        <v>302</v>
      </c>
      <c r="R179" s="185">
        <f t="shared" si="11"/>
        <v>1.603879455106939E-2</v>
      </c>
      <c r="U179" s="185">
        <f t="shared" si="10"/>
        <v>17439.857142857141</v>
      </c>
    </row>
    <row r="180" spans="1:21" s="185" customFormat="1" x14ac:dyDescent="0.3">
      <c r="A180" s="127">
        <v>44030</v>
      </c>
      <c r="B180" s="185">
        <f t="shared" si="8"/>
        <v>1000205</v>
      </c>
      <c r="C180" s="185">
        <v>7858</v>
      </c>
      <c r="D180" s="185">
        <v>128</v>
      </c>
      <c r="E180" s="185">
        <v>24</v>
      </c>
      <c r="F180" s="185">
        <v>1123</v>
      </c>
      <c r="G180" s="185">
        <f t="shared" si="9"/>
        <v>32347</v>
      </c>
      <c r="H180" s="185">
        <v>1200</v>
      </c>
      <c r="I180" s="185">
        <v>24</v>
      </c>
      <c r="J180" s="185">
        <v>8338</v>
      </c>
      <c r="K180" s="185">
        <v>3026</v>
      </c>
      <c r="L180" s="185">
        <v>11364</v>
      </c>
      <c r="M180" s="185">
        <v>169</v>
      </c>
      <c r="R180" s="185">
        <f t="shared" si="11"/>
        <v>1.6078584693578341E-2</v>
      </c>
      <c r="U180" s="185">
        <f t="shared" si="10"/>
        <v>17538.857142857141</v>
      </c>
    </row>
    <row r="181" spans="1:21" s="185" customFormat="1" x14ac:dyDescent="0.3">
      <c r="A181" s="127">
        <v>44031</v>
      </c>
      <c r="B181" s="185">
        <f t="shared" si="8"/>
        <v>1005659</v>
      </c>
      <c r="C181" s="185">
        <v>5454</v>
      </c>
      <c r="D181" s="185">
        <v>74</v>
      </c>
      <c r="E181" s="185">
        <v>18</v>
      </c>
      <c r="F181" s="185">
        <v>890</v>
      </c>
      <c r="G181" s="185">
        <f t="shared" si="9"/>
        <v>33237</v>
      </c>
      <c r="H181" s="185">
        <v>926</v>
      </c>
      <c r="I181" s="185">
        <v>19</v>
      </c>
      <c r="J181" s="185">
        <v>5759</v>
      </c>
      <c r="K181" s="185">
        <v>2200</v>
      </c>
      <c r="L181" s="185">
        <v>7960</v>
      </c>
      <c r="M181" s="185">
        <v>111</v>
      </c>
      <c r="R181" s="185">
        <f t="shared" si="11"/>
        <v>1.6039181661166205E-2</v>
      </c>
      <c r="U181" s="185">
        <f t="shared" si="10"/>
        <v>17617.571428571428</v>
      </c>
    </row>
    <row r="182" spans="1:21" s="185" customFormat="1" x14ac:dyDescent="0.3">
      <c r="A182" s="127">
        <v>44032</v>
      </c>
      <c r="B182" s="185">
        <f t="shared" si="8"/>
        <v>1018354</v>
      </c>
      <c r="C182" s="185">
        <v>12695</v>
      </c>
      <c r="D182" s="185">
        <v>279</v>
      </c>
      <c r="E182" s="185">
        <v>34</v>
      </c>
      <c r="F182" s="185">
        <v>1339</v>
      </c>
      <c r="G182" s="185">
        <f t="shared" si="9"/>
        <v>34576</v>
      </c>
      <c r="H182" s="185">
        <v>1444</v>
      </c>
      <c r="I182" s="185">
        <v>35</v>
      </c>
      <c r="J182" s="185">
        <v>13440</v>
      </c>
      <c r="K182" s="185">
        <v>5162</v>
      </c>
      <c r="L182" s="185">
        <v>18602</v>
      </c>
      <c r="M182" s="185">
        <v>357</v>
      </c>
      <c r="R182" s="185">
        <f t="shared" si="11"/>
        <v>1.6199222304955737E-2</v>
      </c>
      <c r="U182" s="185">
        <f t="shared" si="10"/>
        <v>17267.142857142859</v>
      </c>
    </row>
    <row r="183" spans="1:21" s="185" customFormat="1" x14ac:dyDescent="0.3">
      <c r="A183" s="127">
        <v>44033</v>
      </c>
      <c r="B183" s="185">
        <f t="shared" si="8"/>
        <v>1031797</v>
      </c>
      <c r="C183" s="185">
        <v>13443</v>
      </c>
      <c r="D183" s="185">
        <v>255</v>
      </c>
      <c r="E183" s="185">
        <v>36</v>
      </c>
      <c r="F183" s="185">
        <v>1435</v>
      </c>
      <c r="G183" s="185">
        <f t="shared" si="9"/>
        <v>36011</v>
      </c>
      <c r="H183" s="185">
        <v>1540</v>
      </c>
      <c r="I183" s="185">
        <v>37</v>
      </c>
      <c r="J183" s="185">
        <v>14366</v>
      </c>
      <c r="K183" s="185">
        <v>5640</v>
      </c>
      <c r="L183" s="185">
        <v>20001</v>
      </c>
      <c r="M183" s="185">
        <v>338</v>
      </c>
      <c r="R183" s="185">
        <f t="shared" si="11"/>
        <v>1.6687434748930724E-2</v>
      </c>
      <c r="U183" s="185">
        <f t="shared" si="10"/>
        <v>16967.428571428572</v>
      </c>
    </row>
    <row r="184" spans="1:21" s="185" customFormat="1" x14ac:dyDescent="0.3">
      <c r="A184" s="127">
        <v>44034</v>
      </c>
      <c r="B184" s="185">
        <f t="shared" si="8"/>
        <v>1044382</v>
      </c>
      <c r="C184" s="185">
        <v>12585</v>
      </c>
      <c r="D184" s="185">
        <v>258</v>
      </c>
      <c r="E184" s="185">
        <v>51</v>
      </c>
      <c r="F184" s="185">
        <v>1651</v>
      </c>
      <c r="G184" s="185">
        <f t="shared" si="9"/>
        <v>37662</v>
      </c>
      <c r="H184" s="185">
        <v>1749</v>
      </c>
      <c r="I184" s="185">
        <v>51</v>
      </c>
      <c r="J184" s="185">
        <v>13345</v>
      </c>
      <c r="K184" s="185">
        <v>5445</v>
      </c>
      <c r="L184" s="185">
        <v>18785</v>
      </c>
      <c r="M184" s="185">
        <v>328</v>
      </c>
      <c r="R184" s="185">
        <f t="shared" si="11"/>
        <v>1.6746681483153482E-2</v>
      </c>
      <c r="U184" s="185">
        <f t="shared" si="10"/>
        <v>16455.285714285714</v>
      </c>
    </row>
    <row r="185" spans="1:21" s="185" customFormat="1" x14ac:dyDescent="0.3">
      <c r="A185" s="127">
        <v>44035</v>
      </c>
      <c r="B185" s="185">
        <f t="shared" si="8"/>
        <v>1057714</v>
      </c>
      <c r="C185" s="185">
        <v>13332</v>
      </c>
      <c r="D185" s="185">
        <v>258</v>
      </c>
      <c r="E185" s="185">
        <v>28</v>
      </c>
      <c r="F185" s="185">
        <v>1587</v>
      </c>
      <c r="G185" s="185">
        <f t="shared" si="9"/>
        <v>39249</v>
      </c>
      <c r="H185" s="185">
        <v>1666</v>
      </c>
      <c r="I185" s="185">
        <v>28</v>
      </c>
      <c r="J185" s="185">
        <v>14105</v>
      </c>
      <c r="K185" s="185">
        <v>6816</v>
      </c>
      <c r="L185" s="185">
        <v>20917</v>
      </c>
      <c r="M185" s="185">
        <v>348</v>
      </c>
      <c r="R185" s="185">
        <f t="shared" si="11"/>
        <v>1.6726188946841036E-2</v>
      </c>
      <c r="U185" s="185">
        <f t="shared" si="10"/>
        <v>16680.428571428572</v>
      </c>
    </row>
    <row r="186" spans="1:21" s="185" customFormat="1" x14ac:dyDescent="0.3">
      <c r="A186" s="127">
        <v>44036</v>
      </c>
      <c r="B186" s="185">
        <f t="shared" si="8"/>
        <v>1069986</v>
      </c>
      <c r="C186" s="185">
        <v>12272</v>
      </c>
      <c r="D186" s="185">
        <v>257</v>
      </c>
      <c r="E186" s="185">
        <v>32</v>
      </c>
      <c r="F186" s="185">
        <v>1520</v>
      </c>
      <c r="G186" s="185">
        <f t="shared" si="9"/>
        <v>40769</v>
      </c>
      <c r="H186" s="185">
        <v>1622</v>
      </c>
      <c r="I186" s="185">
        <v>33</v>
      </c>
      <c r="J186" s="185">
        <v>13006</v>
      </c>
      <c r="K186" s="185">
        <v>5410</v>
      </c>
      <c r="L186" s="185">
        <v>18415</v>
      </c>
      <c r="M186" s="185">
        <v>332</v>
      </c>
      <c r="R186" s="185">
        <f t="shared" si="11"/>
        <v>1.7088345799869016E-2</v>
      </c>
      <c r="U186" s="185">
        <f t="shared" si="10"/>
        <v>16577.714285714286</v>
      </c>
    </row>
    <row r="187" spans="1:21" s="185" customFormat="1" x14ac:dyDescent="0.3">
      <c r="A187" s="127">
        <v>44037</v>
      </c>
      <c r="B187" s="185">
        <f t="shared" si="8"/>
        <v>1077942</v>
      </c>
      <c r="C187" s="185">
        <v>7956</v>
      </c>
      <c r="D187" s="185">
        <v>160</v>
      </c>
      <c r="E187" s="185">
        <v>49</v>
      </c>
      <c r="F187" s="185">
        <v>1305</v>
      </c>
      <c r="G187" s="185">
        <f t="shared" si="9"/>
        <v>42074</v>
      </c>
      <c r="H187" s="185">
        <v>1382</v>
      </c>
      <c r="I187" s="185">
        <v>49</v>
      </c>
      <c r="J187" s="185">
        <v>8437</v>
      </c>
      <c r="K187" s="185">
        <v>3480</v>
      </c>
      <c r="L187" s="185">
        <v>11916</v>
      </c>
      <c r="M187" s="185">
        <v>200</v>
      </c>
      <c r="R187" s="185">
        <f t="shared" si="11"/>
        <v>1.7273319839445606E-2</v>
      </c>
      <c r="U187" s="185">
        <f t="shared" si="10"/>
        <v>16656.571428571428</v>
      </c>
    </row>
    <row r="188" spans="1:21" s="185" customFormat="1" x14ac:dyDescent="0.3">
      <c r="A188" s="127">
        <v>44038</v>
      </c>
      <c r="B188" s="185">
        <f t="shared" si="8"/>
        <v>1083005</v>
      </c>
      <c r="C188" s="185">
        <v>5063</v>
      </c>
      <c r="D188" s="185">
        <v>100</v>
      </c>
      <c r="E188" s="185">
        <v>29</v>
      </c>
      <c r="F188" s="185">
        <v>1063</v>
      </c>
      <c r="G188" s="185">
        <f t="shared" si="9"/>
        <v>43137</v>
      </c>
      <c r="H188" s="185">
        <v>1133</v>
      </c>
      <c r="I188" s="185">
        <v>30</v>
      </c>
      <c r="J188" s="185">
        <v>5350</v>
      </c>
      <c r="K188" s="185">
        <v>2315</v>
      </c>
      <c r="L188" s="185">
        <v>7665</v>
      </c>
      <c r="M188" s="185">
        <v>126</v>
      </c>
      <c r="R188" s="185">
        <f t="shared" si="11"/>
        <v>1.7446109663717423E-2</v>
      </c>
      <c r="U188" s="185">
        <f t="shared" si="10"/>
        <v>16614.428571428572</v>
      </c>
    </row>
    <row r="189" spans="1:21" s="185" customFormat="1" x14ac:dyDescent="0.3">
      <c r="A189" s="127">
        <v>44039</v>
      </c>
      <c r="B189" s="185">
        <f t="shared" si="8"/>
        <v>1097947</v>
      </c>
      <c r="C189" s="185">
        <v>14942</v>
      </c>
      <c r="D189" s="185">
        <v>361</v>
      </c>
      <c r="E189" s="185">
        <v>38</v>
      </c>
      <c r="F189" s="185">
        <v>1447</v>
      </c>
      <c r="G189" s="185">
        <f t="shared" si="9"/>
        <v>44584</v>
      </c>
      <c r="H189" s="185">
        <v>1558</v>
      </c>
      <c r="I189" s="185">
        <v>38</v>
      </c>
      <c r="J189" s="185">
        <v>15930</v>
      </c>
      <c r="K189" s="185">
        <v>6775</v>
      </c>
      <c r="L189" s="185">
        <v>22704</v>
      </c>
      <c r="M189" s="185">
        <v>434</v>
      </c>
      <c r="R189" s="185">
        <f t="shared" si="11"/>
        <v>1.7491258523458716E-2</v>
      </c>
      <c r="U189" s="185">
        <f t="shared" si="10"/>
        <v>17200.428571428572</v>
      </c>
    </row>
    <row r="190" spans="1:21" s="185" customFormat="1" x14ac:dyDescent="0.3">
      <c r="A190" s="127">
        <v>44040</v>
      </c>
      <c r="B190" s="185">
        <f t="shared" si="8"/>
        <v>1115033</v>
      </c>
      <c r="C190" s="185">
        <v>17086</v>
      </c>
      <c r="D190" s="185">
        <v>320</v>
      </c>
      <c r="E190" s="185">
        <v>41</v>
      </c>
      <c r="F190" s="185">
        <v>1530</v>
      </c>
      <c r="G190" s="185">
        <f t="shared" si="9"/>
        <v>46114</v>
      </c>
      <c r="H190" s="185">
        <v>1661</v>
      </c>
      <c r="I190" s="185">
        <v>41</v>
      </c>
      <c r="J190" s="185">
        <v>18252</v>
      </c>
      <c r="K190" s="185">
        <v>8497</v>
      </c>
      <c r="L190" s="185">
        <v>26742</v>
      </c>
      <c r="M190" s="185">
        <v>398</v>
      </c>
      <c r="R190" s="185">
        <f t="shared" si="11"/>
        <v>1.7035801925375953E-2</v>
      </c>
      <c r="U190" s="185">
        <f t="shared" si="10"/>
        <v>18163.428571428572</v>
      </c>
    </row>
    <row r="191" spans="1:21" s="185" customFormat="1" x14ac:dyDescent="0.3">
      <c r="A191" s="127">
        <v>44041</v>
      </c>
      <c r="B191" s="185">
        <f t="shared" si="8"/>
        <v>1130244</v>
      </c>
      <c r="C191" s="185">
        <v>15211</v>
      </c>
      <c r="D191" s="185">
        <v>318</v>
      </c>
      <c r="E191" s="185">
        <v>22</v>
      </c>
      <c r="F191" s="185">
        <v>1647</v>
      </c>
      <c r="G191" s="185">
        <f t="shared" si="9"/>
        <v>47761</v>
      </c>
      <c r="H191" s="185">
        <v>1750</v>
      </c>
      <c r="I191" s="185">
        <v>24</v>
      </c>
      <c r="J191" s="185">
        <v>16145</v>
      </c>
      <c r="K191" s="185">
        <v>7306</v>
      </c>
      <c r="L191" s="185">
        <v>23449</v>
      </c>
      <c r="M191" s="185">
        <v>388</v>
      </c>
      <c r="R191" s="185">
        <f t="shared" si="11"/>
        <v>1.6888201019664966E-2</v>
      </c>
      <c r="U191" s="185">
        <f t="shared" si="10"/>
        <v>18829.714285714286</v>
      </c>
    </row>
    <row r="192" spans="1:21" s="185" customFormat="1" x14ac:dyDescent="0.3">
      <c r="A192" s="127">
        <v>44042</v>
      </c>
      <c r="B192" s="185">
        <f t="shared" si="8"/>
        <v>1145604</v>
      </c>
      <c r="C192" s="185">
        <v>15360</v>
      </c>
      <c r="D192" s="185">
        <v>336</v>
      </c>
      <c r="E192" s="185">
        <v>41</v>
      </c>
      <c r="F192" s="185">
        <v>1529</v>
      </c>
      <c r="G192" s="185">
        <f t="shared" si="9"/>
        <v>49290</v>
      </c>
      <c r="H192" s="185">
        <v>1647</v>
      </c>
      <c r="I192" s="185">
        <v>42</v>
      </c>
      <c r="J192" s="185">
        <v>16197</v>
      </c>
      <c r="K192" s="185">
        <v>7657</v>
      </c>
      <c r="L192" s="185">
        <v>23853</v>
      </c>
      <c r="M192" s="185">
        <v>421</v>
      </c>
      <c r="R192" s="185">
        <f t="shared" si="11"/>
        <v>1.7061984207088998E-2</v>
      </c>
      <c r="U192" s="185">
        <f t="shared" si="10"/>
        <v>19249.142857142859</v>
      </c>
    </row>
    <row r="193" spans="1:21" s="185" customFormat="1" x14ac:dyDescent="0.3">
      <c r="A193" s="127">
        <v>44043</v>
      </c>
      <c r="B193" s="185">
        <f t="shared" si="8"/>
        <v>1159838</v>
      </c>
      <c r="C193" s="185">
        <v>14234</v>
      </c>
      <c r="D193" s="185">
        <v>319</v>
      </c>
      <c r="E193" s="185">
        <v>6</v>
      </c>
      <c r="F193" s="185">
        <v>475</v>
      </c>
      <c r="G193" s="185">
        <f t="shared" si="9"/>
        <v>49765</v>
      </c>
      <c r="H193" s="185">
        <v>571</v>
      </c>
      <c r="I193" s="185">
        <v>7</v>
      </c>
      <c r="J193" s="185">
        <v>15198</v>
      </c>
      <c r="K193" s="185">
        <v>7022</v>
      </c>
      <c r="L193" s="185">
        <v>22216</v>
      </c>
      <c r="M193" s="185">
        <v>394</v>
      </c>
      <c r="R193" s="185">
        <f t="shared" si="11"/>
        <v>1.7041394492764084E-2</v>
      </c>
      <c r="U193" s="185">
        <f t="shared" si="10"/>
        <v>19792.142857142859</v>
      </c>
    </row>
    <row r="194" spans="1:21" s="185" customFormat="1" x14ac:dyDescent="0.3">
      <c r="A194" s="127">
        <v>44044</v>
      </c>
      <c r="B194" s="185">
        <f t="shared" si="8"/>
        <v>1167444</v>
      </c>
      <c r="C194" s="185">
        <v>7606</v>
      </c>
      <c r="D194" s="185">
        <v>148</v>
      </c>
      <c r="E194" s="185">
        <v>11</v>
      </c>
      <c r="F194" s="185">
        <v>417</v>
      </c>
      <c r="G194" s="185">
        <f t="shared" si="9"/>
        <v>50182</v>
      </c>
      <c r="H194" s="185">
        <v>463</v>
      </c>
      <c r="I194" s="185">
        <v>11</v>
      </c>
      <c r="J194" s="185">
        <v>8118</v>
      </c>
      <c r="K194" s="185">
        <v>3311</v>
      </c>
      <c r="L194" s="185">
        <v>11428</v>
      </c>
      <c r="M194" s="185">
        <v>191</v>
      </c>
      <c r="R194" s="185">
        <f t="shared" si="11"/>
        <v>1.703644146982768E-2</v>
      </c>
      <c r="U194" s="185">
        <f t="shared" si="10"/>
        <v>19722.428571428572</v>
      </c>
    </row>
    <row r="195" spans="1:21" s="185" customFormat="1" x14ac:dyDescent="0.3">
      <c r="A195" s="127">
        <v>44045</v>
      </c>
      <c r="B195" s="185">
        <f t="shared" si="8"/>
        <v>1173015</v>
      </c>
      <c r="C195" s="185">
        <v>5571</v>
      </c>
      <c r="D195" s="185">
        <v>107</v>
      </c>
      <c r="E195" s="185">
        <v>27</v>
      </c>
      <c r="F195" s="185">
        <v>1331</v>
      </c>
      <c r="G195" s="185">
        <f t="shared" si="9"/>
        <v>51513</v>
      </c>
      <c r="H195" s="185">
        <v>1390</v>
      </c>
      <c r="I195" s="185">
        <v>27</v>
      </c>
      <c r="J195" s="185">
        <v>5881</v>
      </c>
      <c r="K195" s="185">
        <v>2549</v>
      </c>
      <c r="L195" s="185">
        <v>8429</v>
      </c>
      <c r="M195" s="185">
        <v>133</v>
      </c>
      <c r="R195" s="185">
        <f t="shared" si="11"/>
        <v>1.6993106230325385E-2</v>
      </c>
      <c r="U195" s="185">
        <f t="shared" si="10"/>
        <v>19831.571428571428</v>
      </c>
    </row>
    <row r="196" spans="1:21" s="185" customFormat="1" x14ac:dyDescent="0.3">
      <c r="A196" s="127">
        <v>44046</v>
      </c>
      <c r="B196" s="185">
        <f t="shared" ref="B196:B259" si="12">C196+B195</f>
        <v>1190965</v>
      </c>
      <c r="C196" s="185">
        <v>17950</v>
      </c>
      <c r="D196" s="185">
        <v>358</v>
      </c>
      <c r="E196" s="185">
        <v>18</v>
      </c>
      <c r="F196" s="185">
        <v>1788</v>
      </c>
      <c r="G196" s="185">
        <f t="shared" ref="G196:G259" si="13">F196+G195</f>
        <v>53301</v>
      </c>
      <c r="H196" s="185">
        <v>1912</v>
      </c>
      <c r="I196" s="185">
        <v>19</v>
      </c>
      <c r="J196" s="185">
        <v>19143</v>
      </c>
      <c r="K196" s="185">
        <v>8535</v>
      </c>
      <c r="L196" s="185">
        <v>27674</v>
      </c>
      <c r="M196" s="185">
        <v>424</v>
      </c>
      <c r="R196" s="185">
        <f t="shared" si="11"/>
        <v>1.6336210193962069E-2</v>
      </c>
      <c r="U196" s="185">
        <f t="shared" si="10"/>
        <v>20541.571428571428</v>
      </c>
    </row>
    <row r="197" spans="1:21" s="185" customFormat="1" x14ac:dyDescent="0.3">
      <c r="A197" s="127">
        <v>44047</v>
      </c>
      <c r="B197" s="185">
        <f t="shared" si="12"/>
        <v>1207027</v>
      </c>
      <c r="C197" s="185">
        <v>16062</v>
      </c>
      <c r="D197" s="185">
        <v>307</v>
      </c>
      <c r="E197" s="185">
        <v>20</v>
      </c>
      <c r="F197" s="185">
        <v>1697</v>
      </c>
      <c r="G197" s="185">
        <f t="shared" si="13"/>
        <v>54998</v>
      </c>
      <c r="H197" s="185">
        <v>1828</v>
      </c>
      <c r="I197" s="185">
        <v>20</v>
      </c>
      <c r="J197" s="185">
        <v>17086</v>
      </c>
      <c r="K197" s="185">
        <v>8518</v>
      </c>
      <c r="L197" s="185">
        <v>25598</v>
      </c>
      <c r="M197" s="185">
        <v>395</v>
      </c>
      <c r="R197" s="185">
        <f t="shared" si="11"/>
        <v>1.6446192348945298E-2</v>
      </c>
      <c r="U197" s="185">
        <f t="shared" si="10"/>
        <v>20378.142857142859</v>
      </c>
    </row>
    <row r="198" spans="1:21" s="185" customFormat="1" x14ac:dyDescent="0.3">
      <c r="A198" s="127">
        <v>44048</v>
      </c>
      <c r="B198" s="185">
        <f t="shared" si="12"/>
        <v>1223919</v>
      </c>
      <c r="C198" s="185">
        <v>16892</v>
      </c>
      <c r="D198" s="185">
        <v>333</v>
      </c>
      <c r="E198" s="185">
        <v>37</v>
      </c>
      <c r="F198" s="185">
        <v>1907</v>
      </c>
      <c r="G198" s="185">
        <f t="shared" si="13"/>
        <v>56905</v>
      </c>
      <c r="H198" s="185">
        <v>2029</v>
      </c>
      <c r="I198" s="185">
        <v>37</v>
      </c>
      <c r="J198" s="185">
        <v>17976</v>
      </c>
      <c r="K198" s="185">
        <v>8365</v>
      </c>
      <c r="L198" s="185">
        <v>26338</v>
      </c>
      <c r="M198" s="185">
        <v>413</v>
      </c>
      <c r="R198" s="185">
        <f t="shared" si="11"/>
        <v>1.6291501759014951E-2</v>
      </c>
      <c r="U198" s="185">
        <f t="shared" si="10"/>
        <v>20790.857142857141</v>
      </c>
    </row>
    <row r="199" spans="1:21" s="185" customFormat="1" x14ac:dyDescent="0.3">
      <c r="A199" s="127">
        <v>44049</v>
      </c>
      <c r="B199" s="185">
        <f t="shared" si="12"/>
        <v>1239418</v>
      </c>
      <c r="C199" s="185">
        <v>15499</v>
      </c>
      <c r="D199" s="185">
        <v>354</v>
      </c>
      <c r="E199" s="185">
        <v>26</v>
      </c>
      <c r="F199" s="185">
        <v>1783</v>
      </c>
      <c r="G199" s="185">
        <f t="shared" si="13"/>
        <v>58688</v>
      </c>
      <c r="H199" s="185">
        <v>1898</v>
      </c>
      <c r="I199" s="185">
        <v>26</v>
      </c>
      <c r="J199" s="185">
        <v>16512</v>
      </c>
      <c r="K199" s="185">
        <v>7814</v>
      </c>
      <c r="L199" s="185">
        <v>24321</v>
      </c>
      <c r="M199" s="185">
        <v>445</v>
      </c>
      <c r="R199" s="185">
        <f t="shared" si="11"/>
        <v>1.6403660173693872E-2</v>
      </c>
      <c r="U199" s="185">
        <f t="shared" si="10"/>
        <v>20857.714285714286</v>
      </c>
    </row>
    <row r="200" spans="1:21" s="185" customFormat="1" x14ac:dyDescent="0.3">
      <c r="A200" s="127">
        <v>44050</v>
      </c>
      <c r="B200" s="185">
        <f t="shared" si="12"/>
        <v>1254953</v>
      </c>
      <c r="C200" s="185">
        <v>15535</v>
      </c>
      <c r="D200" s="185">
        <v>299</v>
      </c>
      <c r="E200" s="185">
        <v>17</v>
      </c>
      <c r="F200" s="185">
        <v>1871</v>
      </c>
      <c r="G200" s="185">
        <f t="shared" si="13"/>
        <v>60559</v>
      </c>
      <c r="H200" s="185">
        <v>2002</v>
      </c>
      <c r="I200" s="185">
        <v>20</v>
      </c>
      <c r="J200" s="185">
        <v>16547</v>
      </c>
      <c r="K200" s="185">
        <v>7059</v>
      </c>
      <c r="L200" s="185">
        <v>23600</v>
      </c>
      <c r="M200" s="185">
        <v>362</v>
      </c>
      <c r="R200" s="185">
        <f t="shared" si="11"/>
        <v>1.6032512823296333E-2</v>
      </c>
      <c r="U200" s="185">
        <f t="shared" si="10"/>
        <v>21055.428571428572</v>
      </c>
    </row>
    <row r="201" spans="1:21" s="185" customFormat="1" x14ac:dyDescent="0.3">
      <c r="A201" s="127">
        <v>44051</v>
      </c>
      <c r="B201" s="185">
        <f t="shared" si="12"/>
        <v>1264082</v>
      </c>
      <c r="C201" s="185">
        <v>9129</v>
      </c>
      <c r="D201" s="185">
        <v>169</v>
      </c>
      <c r="E201" s="185">
        <v>19</v>
      </c>
      <c r="F201" s="185">
        <v>1502</v>
      </c>
      <c r="G201" s="185">
        <f t="shared" si="13"/>
        <v>62061</v>
      </c>
      <c r="H201" s="185">
        <v>1594</v>
      </c>
      <c r="I201" s="185">
        <v>19</v>
      </c>
      <c r="J201" s="185">
        <v>9709</v>
      </c>
      <c r="K201" s="185">
        <v>3815</v>
      </c>
      <c r="L201" s="185">
        <v>13523</v>
      </c>
      <c r="M201" s="185">
        <v>220</v>
      </c>
      <c r="R201" s="185">
        <f t="shared" si="11"/>
        <v>1.6001819604904904E-2</v>
      </c>
      <c r="U201" s="185">
        <f t="shared" ref="U201:U264" si="14">AVERAGE(L195:L201)</f>
        <v>21354.714285714286</v>
      </c>
    </row>
    <row r="202" spans="1:21" s="185" customFormat="1" x14ac:dyDescent="0.3">
      <c r="A202" s="127">
        <v>44052</v>
      </c>
      <c r="B202" s="185">
        <f t="shared" si="12"/>
        <v>1270195</v>
      </c>
      <c r="C202" s="185">
        <v>6113</v>
      </c>
      <c r="D202" s="185">
        <v>85</v>
      </c>
      <c r="E202" s="185">
        <v>14</v>
      </c>
      <c r="F202" s="185">
        <v>1249</v>
      </c>
      <c r="G202" s="185">
        <f t="shared" si="13"/>
        <v>63310</v>
      </c>
      <c r="H202" s="185">
        <v>1330</v>
      </c>
      <c r="I202" s="185">
        <v>14</v>
      </c>
      <c r="J202" s="185">
        <v>6481</v>
      </c>
      <c r="K202" s="185">
        <v>3000</v>
      </c>
      <c r="L202" s="185">
        <v>9481</v>
      </c>
      <c r="M202" s="185">
        <v>106</v>
      </c>
      <c r="R202" s="185">
        <f t="shared" si="11"/>
        <v>1.5710632078918523E-2</v>
      </c>
      <c r="U202" s="185">
        <f t="shared" si="14"/>
        <v>21505</v>
      </c>
    </row>
    <row r="203" spans="1:21" s="185" customFormat="1" x14ac:dyDescent="0.3">
      <c r="A203" s="127">
        <v>44053</v>
      </c>
      <c r="B203" s="185">
        <f t="shared" si="12"/>
        <v>1289700</v>
      </c>
      <c r="C203" s="185">
        <v>19505</v>
      </c>
      <c r="D203" s="185">
        <v>372</v>
      </c>
      <c r="E203" s="185">
        <v>32</v>
      </c>
      <c r="F203" s="185">
        <v>1865</v>
      </c>
      <c r="G203" s="185">
        <f t="shared" si="13"/>
        <v>65175</v>
      </c>
      <c r="H203" s="185">
        <v>2030</v>
      </c>
      <c r="I203" s="185">
        <v>32</v>
      </c>
      <c r="J203" s="185">
        <v>20831</v>
      </c>
      <c r="K203" s="185">
        <v>9997</v>
      </c>
      <c r="L203" s="185">
        <v>30823</v>
      </c>
      <c r="M203" s="185">
        <v>468</v>
      </c>
      <c r="R203" s="185">
        <f t="shared" ref="R203:R213" si="15">((SUM(M197:M203))/(SUM(L197:L203)))</f>
        <v>1.5675021472632153E-2</v>
      </c>
      <c r="U203" s="185">
        <f t="shared" si="14"/>
        <v>21954.857142857141</v>
      </c>
    </row>
    <row r="204" spans="1:21" s="185" customFormat="1" x14ac:dyDescent="0.3">
      <c r="A204" s="127">
        <v>44054</v>
      </c>
      <c r="B204" s="185">
        <f t="shared" si="12"/>
        <v>1307615</v>
      </c>
      <c r="C204" s="185">
        <v>17915</v>
      </c>
      <c r="D204" s="185">
        <v>284</v>
      </c>
      <c r="E204" s="185">
        <v>10</v>
      </c>
      <c r="F204" s="185">
        <v>729</v>
      </c>
      <c r="G204" s="185">
        <f t="shared" si="13"/>
        <v>65904</v>
      </c>
      <c r="H204" s="185">
        <v>854</v>
      </c>
      <c r="I204" s="185">
        <v>10</v>
      </c>
      <c r="J204" s="185">
        <v>19077</v>
      </c>
      <c r="K204" s="185">
        <v>10078</v>
      </c>
      <c r="L204" s="185">
        <v>29151</v>
      </c>
      <c r="M204" s="185">
        <v>356</v>
      </c>
      <c r="R204" s="185">
        <f t="shared" si="15"/>
        <v>1.5072788211426064E-2</v>
      </c>
      <c r="U204" s="185">
        <f t="shared" si="14"/>
        <v>22462.428571428572</v>
      </c>
    </row>
    <row r="205" spans="1:21" s="185" customFormat="1" x14ac:dyDescent="0.3">
      <c r="A205" s="127">
        <v>44055</v>
      </c>
      <c r="B205" s="185">
        <f t="shared" si="12"/>
        <v>1325933</v>
      </c>
      <c r="C205" s="185">
        <v>18318</v>
      </c>
      <c r="D205" s="185">
        <v>304</v>
      </c>
      <c r="E205" s="185">
        <v>23</v>
      </c>
      <c r="F205" s="185">
        <v>1830</v>
      </c>
      <c r="G205" s="185">
        <f t="shared" si="13"/>
        <v>67734</v>
      </c>
      <c r="H205" s="185">
        <v>1970</v>
      </c>
      <c r="I205" s="185">
        <v>24</v>
      </c>
      <c r="J205" s="185">
        <v>19529</v>
      </c>
      <c r="K205" s="185">
        <v>9740</v>
      </c>
      <c r="L205" s="185">
        <v>29265</v>
      </c>
      <c r="M205" s="185">
        <v>391</v>
      </c>
      <c r="R205" s="185">
        <f t="shared" si="15"/>
        <v>1.4659973527134686E-2</v>
      </c>
      <c r="U205" s="185">
        <f t="shared" si="14"/>
        <v>22880.571428571428</v>
      </c>
    </row>
    <row r="206" spans="1:21" s="185" customFormat="1" x14ac:dyDescent="0.3">
      <c r="A206" s="127">
        <v>44056</v>
      </c>
      <c r="B206" s="185">
        <f t="shared" si="12"/>
        <v>1343629</v>
      </c>
      <c r="C206" s="185">
        <v>17696</v>
      </c>
      <c r="D206" s="185">
        <v>349</v>
      </c>
      <c r="E206" s="185">
        <v>23</v>
      </c>
      <c r="F206" s="185">
        <v>1769</v>
      </c>
      <c r="G206" s="185">
        <f t="shared" si="13"/>
        <v>69503</v>
      </c>
      <c r="H206" s="185">
        <v>1877</v>
      </c>
      <c r="I206" s="185">
        <v>26</v>
      </c>
      <c r="J206" s="185">
        <v>18986</v>
      </c>
      <c r="K206" s="185">
        <v>9164</v>
      </c>
      <c r="L206" s="185">
        <v>28147</v>
      </c>
      <c r="M206" s="185">
        <v>444</v>
      </c>
      <c r="R206" s="185">
        <f t="shared" si="15"/>
        <v>1.4311848283431917E-2</v>
      </c>
      <c r="U206" s="185">
        <f t="shared" si="14"/>
        <v>23427.142857142859</v>
      </c>
    </row>
    <row r="207" spans="1:21" s="185" customFormat="1" x14ac:dyDescent="0.3">
      <c r="A207" s="127">
        <v>44057</v>
      </c>
      <c r="B207" s="185">
        <f t="shared" si="12"/>
        <v>1361723</v>
      </c>
      <c r="C207" s="185">
        <v>18094</v>
      </c>
      <c r="D207" s="185">
        <v>342</v>
      </c>
      <c r="E207" s="185">
        <v>27</v>
      </c>
      <c r="F207" s="185">
        <v>1761</v>
      </c>
      <c r="G207" s="185">
        <f t="shared" si="13"/>
        <v>71264</v>
      </c>
      <c r="H207" s="185">
        <v>1914</v>
      </c>
      <c r="I207" s="185">
        <v>29</v>
      </c>
      <c r="J207" s="185">
        <v>19379</v>
      </c>
      <c r="K207" s="185">
        <v>8577</v>
      </c>
      <c r="L207" s="185">
        <v>27956</v>
      </c>
      <c r="M207" s="185">
        <v>416</v>
      </c>
      <c r="R207" s="185">
        <f t="shared" si="15"/>
        <v>1.4262293134378008E-2</v>
      </c>
      <c r="U207" s="185">
        <f t="shared" si="14"/>
        <v>24049.428571428572</v>
      </c>
    </row>
    <row r="208" spans="1:21" s="185" customFormat="1" x14ac:dyDescent="0.3">
      <c r="A208" s="127">
        <v>44058</v>
      </c>
      <c r="B208" s="185">
        <f t="shared" si="12"/>
        <v>1371572</v>
      </c>
      <c r="C208" s="185">
        <v>9849</v>
      </c>
      <c r="D208" s="185">
        <v>151</v>
      </c>
      <c r="E208" s="185">
        <v>5</v>
      </c>
      <c r="F208" s="185">
        <v>457</v>
      </c>
      <c r="G208" s="185">
        <f t="shared" si="13"/>
        <v>71721</v>
      </c>
      <c r="H208" s="185">
        <v>523</v>
      </c>
      <c r="I208" s="185">
        <v>5</v>
      </c>
      <c r="J208" s="185">
        <v>10481</v>
      </c>
      <c r="K208" s="185">
        <v>4004</v>
      </c>
      <c r="L208" s="185">
        <v>14482</v>
      </c>
      <c r="M208" s="185">
        <v>186</v>
      </c>
      <c r="N208" s="185">
        <v>1615</v>
      </c>
      <c r="O208" s="185">
        <v>3</v>
      </c>
      <c r="P208" s="185">
        <f>L208-N208</f>
        <v>12867</v>
      </c>
      <c r="Q208" s="185">
        <f>M208-O208</f>
        <v>183</v>
      </c>
      <c r="R208" s="185">
        <f t="shared" si="15"/>
        <v>1.3980685744662E-2</v>
      </c>
      <c r="U208" s="185">
        <f t="shared" si="14"/>
        <v>24186.428571428572</v>
      </c>
    </row>
    <row r="209" spans="1:25" s="185" customFormat="1" x14ac:dyDescent="0.3">
      <c r="A209" s="127">
        <v>44059</v>
      </c>
      <c r="B209" s="185">
        <f t="shared" si="12"/>
        <v>1379284</v>
      </c>
      <c r="C209" s="185">
        <v>7712</v>
      </c>
      <c r="D209" s="185">
        <v>120</v>
      </c>
      <c r="E209" s="185">
        <v>20</v>
      </c>
      <c r="F209" s="185">
        <v>1495</v>
      </c>
      <c r="G209" s="185">
        <f t="shared" si="13"/>
        <v>73216</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1.4023543686488631E-2</v>
      </c>
      <c r="U209" s="185">
        <f t="shared" si="14"/>
        <v>24489.428571428572</v>
      </c>
    </row>
    <row r="210" spans="1:25" s="185" customFormat="1" x14ac:dyDescent="0.3">
      <c r="A210" s="127">
        <v>44060</v>
      </c>
      <c r="B210" s="185">
        <f t="shared" si="12"/>
        <v>1404744</v>
      </c>
      <c r="C210" s="185">
        <v>25460</v>
      </c>
      <c r="D210" s="185">
        <v>369</v>
      </c>
      <c r="E210" s="185">
        <v>25</v>
      </c>
      <c r="F210" s="185">
        <v>1969</v>
      </c>
      <c r="G210" s="185">
        <f t="shared" si="13"/>
        <v>75185</v>
      </c>
      <c r="H210" s="185">
        <v>2133</v>
      </c>
      <c r="I210" s="185">
        <v>27</v>
      </c>
      <c r="J210" s="185">
        <v>27257</v>
      </c>
      <c r="K210" s="185">
        <v>13447</v>
      </c>
      <c r="L210" s="185">
        <v>40703</v>
      </c>
      <c r="M210" s="185">
        <v>475</v>
      </c>
      <c r="N210" s="185">
        <v>11713</v>
      </c>
      <c r="O210" s="185">
        <v>11</v>
      </c>
      <c r="P210" s="185">
        <f t="shared" si="16"/>
        <v>28990</v>
      </c>
      <c r="Q210" s="185">
        <f t="shared" si="16"/>
        <v>464</v>
      </c>
      <c r="R210" s="185">
        <f t="shared" si="15"/>
        <v>1.3297960354318114E-2</v>
      </c>
      <c r="U210" s="185">
        <f t="shared" si="14"/>
        <v>25900.857142857141</v>
      </c>
    </row>
    <row r="211" spans="1:25" s="185" customFormat="1" x14ac:dyDescent="0.3">
      <c r="A211" s="127">
        <v>44061</v>
      </c>
      <c r="B211" s="185">
        <f t="shared" si="12"/>
        <v>1428478</v>
      </c>
      <c r="C211" s="185">
        <v>23734</v>
      </c>
      <c r="D211" s="185">
        <v>380</v>
      </c>
      <c r="E211" s="185">
        <v>5</v>
      </c>
      <c r="F211" s="185">
        <v>661</v>
      </c>
      <c r="G211" s="185">
        <f t="shared" si="13"/>
        <v>75846</v>
      </c>
      <c r="H211" s="185">
        <v>812</v>
      </c>
      <c r="I211" s="185">
        <v>5</v>
      </c>
      <c r="J211" s="185">
        <v>25407</v>
      </c>
      <c r="K211" s="185">
        <v>14162</v>
      </c>
      <c r="L211" s="185">
        <v>39564</v>
      </c>
      <c r="M211" s="185">
        <v>456</v>
      </c>
      <c r="N211" s="185">
        <v>12295</v>
      </c>
      <c r="O211" s="185">
        <v>4</v>
      </c>
      <c r="P211" s="185">
        <f t="shared" si="16"/>
        <v>27269</v>
      </c>
      <c r="Q211" s="185">
        <f t="shared" si="16"/>
        <v>452</v>
      </c>
      <c r="R211" s="185">
        <f t="shared" si="15"/>
        <v>1.3097293434662188E-2</v>
      </c>
      <c r="U211" s="185">
        <f t="shared" si="14"/>
        <v>27388.428571428572</v>
      </c>
    </row>
    <row r="212" spans="1:25" s="185" customFormat="1" x14ac:dyDescent="0.3">
      <c r="A212" s="127">
        <v>44062</v>
      </c>
      <c r="B212" s="185">
        <f t="shared" si="12"/>
        <v>1451393</v>
      </c>
      <c r="C212" s="185">
        <v>22915</v>
      </c>
      <c r="D212" s="185">
        <v>336</v>
      </c>
      <c r="E212" s="185">
        <v>29</v>
      </c>
      <c r="F212" s="185">
        <v>1914</v>
      </c>
      <c r="G212" s="185">
        <f t="shared" si="13"/>
        <v>77760</v>
      </c>
      <c r="H212" s="185">
        <v>2076</v>
      </c>
      <c r="I212" s="185">
        <v>29</v>
      </c>
      <c r="J212" s="185">
        <v>24346</v>
      </c>
      <c r="K212" s="185">
        <v>14283</v>
      </c>
      <c r="L212" s="185">
        <v>38623</v>
      </c>
      <c r="M212" s="185">
        <v>407</v>
      </c>
      <c r="N212" s="185">
        <v>12400</v>
      </c>
      <c r="O212" s="185">
        <v>11</v>
      </c>
      <c r="P212" s="185">
        <f t="shared" si="16"/>
        <v>26223</v>
      </c>
      <c r="Q212" s="185">
        <f t="shared" si="16"/>
        <v>396</v>
      </c>
      <c r="R212" s="185">
        <f t="shared" si="15"/>
        <v>1.2567324955116697E-2</v>
      </c>
      <c r="U212" s="185">
        <f t="shared" si="14"/>
        <v>28725.285714285714</v>
      </c>
    </row>
    <row r="213" spans="1:25" s="185" customFormat="1" x14ac:dyDescent="0.3">
      <c r="A213" s="127">
        <v>44063</v>
      </c>
      <c r="B213" s="185">
        <f t="shared" si="12"/>
        <v>1473205</v>
      </c>
      <c r="C213" s="185">
        <v>21812</v>
      </c>
      <c r="D213" s="185">
        <v>357</v>
      </c>
      <c r="E213" s="185">
        <v>25</v>
      </c>
      <c r="F213" s="185">
        <v>1785</v>
      </c>
      <c r="G213" s="185">
        <f t="shared" si="13"/>
        <v>79545</v>
      </c>
      <c r="H213" s="185">
        <v>1916</v>
      </c>
      <c r="I213" s="185">
        <v>26</v>
      </c>
      <c r="J213" s="185">
        <v>23389</v>
      </c>
      <c r="K213" s="185">
        <v>15404</v>
      </c>
      <c r="L213" s="185">
        <v>38785</v>
      </c>
      <c r="M213" s="185">
        <v>431</v>
      </c>
      <c r="N213" s="185">
        <v>13923</v>
      </c>
      <c r="O213" s="185">
        <v>12</v>
      </c>
      <c r="P213" s="185">
        <f t="shared" si="16"/>
        <v>24862</v>
      </c>
      <c r="Q213" s="185">
        <f t="shared" si="16"/>
        <v>419</v>
      </c>
      <c r="R213" s="185">
        <f t="shared" si="15"/>
        <v>1.1874453864865504E-2</v>
      </c>
      <c r="U213" s="185">
        <f t="shared" si="14"/>
        <v>30245</v>
      </c>
    </row>
    <row r="214" spans="1:25" s="185" customFormat="1" x14ac:dyDescent="0.3">
      <c r="A214" s="127">
        <v>44064</v>
      </c>
      <c r="B214" s="185">
        <f t="shared" si="12"/>
        <v>1492654</v>
      </c>
      <c r="C214" s="185">
        <v>19449</v>
      </c>
      <c r="D214" s="185">
        <v>283</v>
      </c>
      <c r="E214" s="185">
        <v>23</v>
      </c>
      <c r="F214" s="185">
        <v>1682</v>
      </c>
      <c r="G214" s="185">
        <f t="shared" si="13"/>
        <v>81227</v>
      </c>
      <c r="H214" s="185">
        <v>1919</v>
      </c>
      <c r="I214" s="185">
        <v>25</v>
      </c>
      <c r="J214" s="185">
        <v>20985</v>
      </c>
      <c r="K214" s="185">
        <v>14282</v>
      </c>
      <c r="L214" s="185">
        <v>35259</v>
      </c>
      <c r="M214" s="185">
        <v>370</v>
      </c>
      <c r="N214" s="185">
        <v>13471</v>
      </c>
      <c r="O214" s="185">
        <v>11</v>
      </c>
      <c r="P214" s="185">
        <f t="shared" si="16"/>
        <v>21788</v>
      </c>
      <c r="Q214" s="185">
        <f t="shared" si="16"/>
        <v>359</v>
      </c>
      <c r="R214" s="185">
        <f>((SUM(M208:M214))/(SUM(L208:L214)))</f>
        <v>1.1268480216237935E-2</v>
      </c>
      <c r="S214" s="185">
        <f>((SUM(O208:O214))/(SUM(N208:N214)))</f>
        <v>8.7615087615087615E-4</v>
      </c>
      <c r="T214" s="185">
        <f>((SUM(Q208:Q214))/(SUM(P208:P214)))</f>
        <v>1.588232967206846E-2</v>
      </c>
      <c r="U214" s="185">
        <f t="shared" si="14"/>
        <v>31288.285714285714</v>
      </c>
      <c r="V214" s="185">
        <f>AVERAGE(P208:P214)</f>
        <v>21668.285714285714</v>
      </c>
      <c r="W214" s="185">
        <f>AVERAGE(N208:N214)</f>
        <v>9620</v>
      </c>
      <c r="X214" s="185">
        <f>AVERAGE(Q208:Q214)</f>
        <v>344.14285714285717</v>
      </c>
      <c r="Y214" s="185">
        <f>AVERAGE(O208:O214)</f>
        <v>8.4285714285714288</v>
      </c>
    </row>
    <row r="215" spans="1:25" s="185" customFormat="1" x14ac:dyDescent="0.3">
      <c r="A215" s="127">
        <v>44065</v>
      </c>
      <c r="B215" s="185">
        <f t="shared" si="12"/>
        <v>1504849</v>
      </c>
      <c r="C215" s="185">
        <v>12195</v>
      </c>
      <c r="D215" s="185">
        <v>148</v>
      </c>
      <c r="E215" s="185">
        <v>23</v>
      </c>
      <c r="F215" s="185">
        <v>1221</v>
      </c>
      <c r="G215" s="185">
        <f t="shared" si="13"/>
        <v>82448</v>
      </c>
      <c r="H215" s="185">
        <v>1391</v>
      </c>
      <c r="I215" s="185">
        <v>23</v>
      </c>
      <c r="J215" s="185">
        <v>13023</v>
      </c>
      <c r="K215" s="185">
        <v>7530</v>
      </c>
      <c r="L215" s="185">
        <v>20550</v>
      </c>
      <c r="M215" s="185">
        <v>193</v>
      </c>
      <c r="N215" s="185">
        <v>8147</v>
      </c>
      <c r="O215" s="185">
        <v>11</v>
      </c>
      <c r="P215" s="185">
        <f t="shared" si="16"/>
        <v>12403</v>
      </c>
      <c r="Q215" s="185">
        <f t="shared" si="16"/>
        <v>182</v>
      </c>
      <c r="R215" s="185">
        <f t="shared" ref="R215:R278" si="17">((SUM(M209:M215))/(SUM(L209:L215)))</f>
        <v>1.0995797161973646E-2</v>
      </c>
      <c r="S215" s="185">
        <f t="shared" ref="S215:S278" si="18">((SUM(O209:O215))/(SUM(N209:N215)))</f>
        <v>9.0697422568767597E-4</v>
      </c>
      <c r="T215" s="185">
        <f t="shared" ref="T215:T278" si="19">((SUM(Q209:Q215))/(SUM(P209:P215)))</f>
        <v>1.5924451439681513E-2</v>
      </c>
      <c r="U215" s="185">
        <f t="shared" si="14"/>
        <v>32155.142857142859</v>
      </c>
      <c r="V215" s="185">
        <f t="shared" ref="V215:V278" si="20">AVERAGE(P209:P215)</f>
        <v>21602</v>
      </c>
      <c r="W215" s="185">
        <f t="shared" ref="W215:W278" si="21">AVERAGE(N209:N215)</f>
        <v>10553.142857142857</v>
      </c>
      <c r="X215" s="185">
        <f t="shared" ref="X215:X278" si="22">AVERAGE(Q209:Q215)</f>
        <v>344</v>
      </c>
      <c r="Y215" s="185">
        <f t="shared" ref="Y215:Y278" si="23">AVERAGE(O209:O215)</f>
        <v>9.5714285714285712</v>
      </c>
    </row>
    <row r="216" spans="1:25" s="185" customFormat="1" x14ac:dyDescent="0.3">
      <c r="A216" s="127">
        <v>44066</v>
      </c>
      <c r="B216" s="185">
        <f t="shared" si="12"/>
        <v>1514373</v>
      </c>
      <c r="C216" s="185">
        <v>9524</v>
      </c>
      <c r="D216" s="185">
        <v>92</v>
      </c>
      <c r="E216" s="185">
        <v>21</v>
      </c>
      <c r="F216" s="185">
        <v>1082</v>
      </c>
      <c r="G216" s="185">
        <f t="shared" si="13"/>
        <v>83530</v>
      </c>
      <c r="H216" s="185">
        <v>1244</v>
      </c>
      <c r="I216" s="185">
        <v>22</v>
      </c>
      <c r="J216" s="185">
        <v>10212</v>
      </c>
      <c r="K216" s="185">
        <v>7429</v>
      </c>
      <c r="L216" s="185">
        <v>17634</v>
      </c>
      <c r="M216" s="185">
        <v>116</v>
      </c>
      <c r="N216" s="185">
        <v>8533</v>
      </c>
      <c r="O216" s="185">
        <v>5</v>
      </c>
      <c r="P216" s="185">
        <f t="shared" si="16"/>
        <v>9101</v>
      </c>
      <c r="Q216" s="185">
        <f t="shared" si="16"/>
        <v>111</v>
      </c>
      <c r="R216" s="185">
        <f t="shared" si="17"/>
        <v>1.0591991969470142E-2</v>
      </c>
      <c r="S216" s="185">
        <f t="shared" si="18"/>
        <v>8.0763400511915705E-4</v>
      </c>
      <c r="T216" s="185">
        <f t="shared" si="19"/>
        <v>1.5819591598289919E-2</v>
      </c>
      <c r="U216" s="185">
        <f t="shared" si="14"/>
        <v>33016.857142857145</v>
      </c>
      <c r="V216" s="185">
        <f t="shared" si="20"/>
        <v>21519.428571428572</v>
      </c>
      <c r="W216" s="185">
        <f t="shared" si="21"/>
        <v>11497.428571428571</v>
      </c>
      <c r="X216" s="185">
        <f t="shared" si="22"/>
        <v>340.42857142857144</v>
      </c>
      <c r="Y216" s="185">
        <f t="shared" si="23"/>
        <v>9.2857142857142865</v>
      </c>
    </row>
    <row r="217" spans="1:25" s="185" customFormat="1" x14ac:dyDescent="0.3">
      <c r="A217" s="127">
        <v>44067</v>
      </c>
      <c r="B217" s="185">
        <f t="shared" si="12"/>
        <v>1539188</v>
      </c>
      <c r="C217" s="185">
        <v>24815</v>
      </c>
      <c r="D217" s="185">
        <v>394</v>
      </c>
      <c r="E217" s="185">
        <v>23</v>
      </c>
      <c r="F217" s="185">
        <v>1695</v>
      </c>
      <c r="G217" s="185">
        <f t="shared" si="13"/>
        <v>85225</v>
      </c>
      <c r="H217" s="185">
        <v>1951</v>
      </c>
      <c r="I217" s="185">
        <v>24</v>
      </c>
      <c r="J217" s="185">
        <v>26649</v>
      </c>
      <c r="K217" s="185">
        <v>26562</v>
      </c>
      <c r="L217" s="185">
        <v>53203</v>
      </c>
      <c r="M217" s="185">
        <v>491</v>
      </c>
      <c r="N217" s="185">
        <v>22555</v>
      </c>
      <c r="O217" s="185">
        <v>20</v>
      </c>
      <c r="P217" s="185">
        <f t="shared" si="16"/>
        <v>30648</v>
      </c>
      <c r="Q217" s="185">
        <f t="shared" si="16"/>
        <v>471</v>
      </c>
      <c r="R217" s="185">
        <f t="shared" si="17"/>
        <v>1.0114195174412399E-2</v>
      </c>
      <c r="S217" s="185">
        <f t="shared" si="18"/>
        <v>8.1030178266392188E-4</v>
      </c>
      <c r="T217" s="185">
        <f t="shared" si="19"/>
        <v>1.569333000643492E-2</v>
      </c>
      <c r="U217" s="185">
        <f t="shared" si="14"/>
        <v>34802.571428571428</v>
      </c>
      <c r="V217" s="185">
        <f t="shared" si="20"/>
        <v>21756.285714285714</v>
      </c>
      <c r="W217" s="185">
        <f t="shared" si="21"/>
        <v>13046.285714285714</v>
      </c>
      <c r="X217" s="185">
        <f t="shared" si="22"/>
        <v>341.42857142857144</v>
      </c>
      <c r="Y217" s="185">
        <f t="shared" si="23"/>
        <v>10.571428571428571</v>
      </c>
    </row>
    <row r="218" spans="1:25" s="185" customFormat="1" x14ac:dyDescent="0.3">
      <c r="A218" s="127">
        <v>44068</v>
      </c>
      <c r="B218" s="185">
        <f t="shared" si="12"/>
        <v>1562624</v>
      </c>
      <c r="C218" s="185">
        <v>23436</v>
      </c>
      <c r="D218" s="185">
        <v>378</v>
      </c>
      <c r="E218" s="185">
        <v>33</v>
      </c>
      <c r="F218" s="185">
        <v>1428</v>
      </c>
      <c r="G218" s="185">
        <f t="shared" si="13"/>
        <v>86653</v>
      </c>
      <c r="H218" s="185">
        <v>1680</v>
      </c>
      <c r="I218" s="185">
        <v>34</v>
      </c>
      <c r="J218" s="185">
        <v>25161</v>
      </c>
      <c r="K218" s="185">
        <v>27216</v>
      </c>
      <c r="L218" s="185">
        <v>52364</v>
      </c>
      <c r="M218" s="185">
        <v>472</v>
      </c>
      <c r="N218" s="185">
        <v>22516</v>
      </c>
      <c r="O218" s="185">
        <v>16</v>
      </c>
      <c r="P218" s="185">
        <f t="shared" si="16"/>
        <v>29848</v>
      </c>
      <c r="Q218" s="185">
        <f t="shared" si="16"/>
        <v>456</v>
      </c>
      <c r="R218" s="185">
        <f t="shared" si="17"/>
        <v>9.671707914420985E-3</v>
      </c>
      <c r="S218" s="185">
        <f t="shared" si="18"/>
        <v>8.4691516076616281E-4</v>
      </c>
      <c r="T218" s="185">
        <f t="shared" si="19"/>
        <v>1.5457826735454211E-2</v>
      </c>
      <c r="U218" s="185">
        <f t="shared" si="14"/>
        <v>36631.142857142855</v>
      </c>
      <c r="V218" s="185">
        <f t="shared" si="20"/>
        <v>22124.714285714286</v>
      </c>
      <c r="W218" s="185">
        <f t="shared" si="21"/>
        <v>14506.428571428571</v>
      </c>
      <c r="X218" s="185">
        <f t="shared" si="22"/>
        <v>342</v>
      </c>
      <c r="Y218" s="185">
        <f t="shared" si="23"/>
        <v>12.285714285714286</v>
      </c>
    </row>
    <row r="219" spans="1:25" s="185" customFormat="1" x14ac:dyDescent="0.3">
      <c r="A219" s="127">
        <v>44069</v>
      </c>
      <c r="B219" s="185">
        <f t="shared" si="12"/>
        <v>1586139</v>
      </c>
      <c r="C219" s="185">
        <v>23515</v>
      </c>
      <c r="D219" s="185">
        <v>380</v>
      </c>
      <c r="E219" s="185">
        <v>36</v>
      </c>
      <c r="F219" s="185">
        <v>1443</v>
      </c>
      <c r="G219" s="185">
        <f t="shared" si="13"/>
        <v>88096</v>
      </c>
      <c r="H219" s="185">
        <v>1700</v>
      </c>
      <c r="I219" s="185">
        <v>36</v>
      </c>
      <c r="J219" s="185">
        <v>25390</v>
      </c>
      <c r="K219" s="185">
        <v>24145</v>
      </c>
      <c r="L219" s="185">
        <v>49530</v>
      </c>
      <c r="M219" s="185">
        <v>472</v>
      </c>
      <c r="N219" s="185">
        <v>21813</v>
      </c>
      <c r="O219" s="185">
        <v>12</v>
      </c>
      <c r="P219" s="185">
        <f t="shared" si="16"/>
        <v>27717</v>
      </c>
      <c r="Q219" s="185">
        <f t="shared" si="16"/>
        <v>460</v>
      </c>
      <c r="R219" s="185">
        <f t="shared" si="17"/>
        <v>9.5202468904891056E-3</v>
      </c>
      <c r="S219" s="185">
        <f t="shared" si="18"/>
        <v>7.8408046287784569E-4</v>
      </c>
      <c r="T219" s="185">
        <f t="shared" si="19"/>
        <v>1.5719429291346641E-2</v>
      </c>
      <c r="U219" s="185">
        <f t="shared" si="14"/>
        <v>38189.285714285717</v>
      </c>
      <c r="V219" s="185">
        <f t="shared" si="20"/>
        <v>22338.142857142859</v>
      </c>
      <c r="W219" s="185">
        <f t="shared" si="21"/>
        <v>15851.142857142857</v>
      </c>
      <c r="X219" s="185">
        <f t="shared" si="22"/>
        <v>351.14285714285717</v>
      </c>
      <c r="Y219" s="185">
        <f t="shared" si="23"/>
        <v>12.428571428571429</v>
      </c>
    </row>
    <row r="220" spans="1:25" s="185" customFormat="1" x14ac:dyDescent="0.3">
      <c r="A220" s="127">
        <v>44070</v>
      </c>
      <c r="B220" s="185">
        <f t="shared" si="12"/>
        <v>1605241</v>
      </c>
      <c r="C220" s="185">
        <v>19102</v>
      </c>
      <c r="D220" s="185">
        <v>344</v>
      </c>
      <c r="E220" s="185">
        <v>6</v>
      </c>
      <c r="F220" s="185">
        <v>434</v>
      </c>
      <c r="G220" s="185">
        <f t="shared" si="13"/>
        <v>88530</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9.1778673591718912E-3</v>
      </c>
      <c r="S220" s="185">
        <f t="shared" si="18"/>
        <v>7.3632280391723733E-4</v>
      </c>
      <c r="T220" s="185">
        <f t="shared" si="19"/>
        <v>1.5883538051602003E-2</v>
      </c>
      <c r="U220" s="185">
        <f t="shared" si="14"/>
        <v>39442.714285714283</v>
      </c>
      <c r="V220" s="185">
        <f t="shared" si="20"/>
        <v>21981.428571428572</v>
      </c>
      <c r="W220" s="185">
        <f t="shared" si="21"/>
        <v>17461.285714285714</v>
      </c>
      <c r="X220" s="185">
        <f t="shared" si="22"/>
        <v>349.14285714285717</v>
      </c>
      <c r="Y220" s="185">
        <f t="shared" si="23"/>
        <v>12.857142857142858</v>
      </c>
    </row>
    <row r="221" spans="1:25" s="185" customFormat="1" x14ac:dyDescent="0.3">
      <c r="A221" s="127">
        <v>44071</v>
      </c>
      <c r="B221" s="185">
        <f t="shared" si="12"/>
        <v>1627355</v>
      </c>
      <c r="C221" s="185">
        <v>22114</v>
      </c>
      <c r="D221" s="185">
        <v>363</v>
      </c>
      <c r="E221" s="185">
        <v>33</v>
      </c>
      <c r="F221" s="185">
        <v>1321</v>
      </c>
      <c r="G221" s="185">
        <f t="shared" si="13"/>
        <v>89851</v>
      </c>
      <c r="H221" s="185">
        <v>1595</v>
      </c>
      <c r="I221" s="185">
        <v>33</v>
      </c>
      <c r="J221" s="185">
        <v>23569</v>
      </c>
      <c r="K221" s="185">
        <v>24631</v>
      </c>
      <c r="L221" s="185">
        <v>48193</v>
      </c>
      <c r="M221" s="185">
        <v>460</v>
      </c>
      <c r="N221" s="185">
        <v>22988</v>
      </c>
      <c r="O221" s="185">
        <v>14</v>
      </c>
      <c r="P221" s="185">
        <f t="shared" si="16"/>
        <v>25205</v>
      </c>
      <c r="Q221" s="185">
        <f t="shared" si="16"/>
        <v>446</v>
      </c>
      <c r="R221" s="185">
        <f t="shared" si="17"/>
        <v>9.0785481242626268E-3</v>
      </c>
      <c r="S221" s="185">
        <f t="shared" si="18"/>
        <v>7.0590378455512878E-4</v>
      </c>
      <c r="T221" s="185">
        <f t="shared" si="19"/>
        <v>1.609160324756655E-2</v>
      </c>
      <c r="U221" s="185">
        <f t="shared" si="14"/>
        <v>41290.428571428572</v>
      </c>
      <c r="V221" s="185">
        <f t="shared" si="20"/>
        <v>22469.571428571428</v>
      </c>
      <c r="W221" s="185">
        <f t="shared" si="21"/>
        <v>18820.857142857141</v>
      </c>
      <c r="X221" s="185">
        <f t="shared" si="22"/>
        <v>361.57142857142856</v>
      </c>
      <c r="Y221" s="185">
        <f t="shared" si="23"/>
        <v>13.285714285714286</v>
      </c>
    </row>
    <row r="222" spans="1:25" s="185" customFormat="1" x14ac:dyDescent="0.3">
      <c r="A222" s="127">
        <v>44072</v>
      </c>
      <c r="B222" s="185">
        <f t="shared" si="12"/>
        <v>1643275</v>
      </c>
      <c r="C222" s="185">
        <v>15920</v>
      </c>
      <c r="D222" s="185">
        <v>172</v>
      </c>
      <c r="E222" s="185">
        <v>27</v>
      </c>
      <c r="F222" s="185">
        <v>1103</v>
      </c>
      <c r="G222" s="185">
        <f t="shared" si="13"/>
        <v>90954</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8.9616800450783296E-3</v>
      </c>
      <c r="S222" s="185">
        <f t="shared" si="18"/>
        <v>7.0874284929089558E-4</v>
      </c>
      <c r="T222" s="185">
        <f t="shared" si="19"/>
        <v>1.6179633143580011E-2</v>
      </c>
      <c r="U222" s="185">
        <f t="shared" si="14"/>
        <v>42339</v>
      </c>
      <c r="V222" s="185">
        <f t="shared" si="20"/>
        <v>22585.714285714286</v>
      </c>
      <c r="W222" s="185">
        <f t="shared" si="21"/>
        <v>19753.285714285714</v>
      </c>
      <c r="X222" s="185">
        <f t="shared" si="22"/>
        <v>365.42857142857144</v>
      </c>
      <c r="Y222" s="185">
        <f t="shared" si="23"/>
        <v>14</v>
      </c>
    </row>
    <row r="223" spans="1:25" s="185" customFormat="1" x14ac:dyDescent="0.3">
      <c r="A223" s="127">
        <v>44073</v>
      </c>
      <c r="B223" s="185">
        <f t="shared" si="12"/>
        <v>1655265</v>
      </c>
      <c r="C223" s="185">
        <v>11990</v>
      </c>
      <c r="D223" s="185">
        <v>139</v>
      </c>
      <c r="E223" s="185">
        <v>21</v>
      </c>
      <c r="F223" s="185">
        <v>993</v>
      </c>
      <c r="G223" s="185">
        <f t="shared" si="13"/>
        <v>91947</v>
      </c>
      <c r="H223" s="185">
        <v>1152</v>
      </c>
      <c r="I223" s="185">
        <v>21</v>
      </c>
      <c r="J223" s="185">
        <v>12751</v>
      </c>
      <c r="K223" s="185">
        <v>11975</v>
      </c>
      <c r="L223" s="185">
        <v>24725</v>
      </c>
      <c r="M223" s="185">
        <v>168</v>
      </c>
      <c r="N223" s="185">
        <v>14964</v>
      </c>
      <c r="O223" s="185">
        <v>20</v>
      </c>
      <c r="P223" s="185">
        <f t="shared" si="16"/>
        <v>9761</v>
      </c>
      <c r="Q223" s="185">
        <f t="shared" si="16"/>
        <v>148</v>
      </c>
      <c r="R223" s="185">
        <f t="shared" si="17"/>
        <v>8.9236285028866692E-3</v>
      </c>
      <c r="S223" s="185">
        <f t="shared" si="18"/>
        <v>7.8090446704997792E-4</v>
      </c>
      <c r="T223" s="185">
        <f t="shared" si="19"/>
        <v>1.6345427059712776E-2</v>
      </c>
      <c r="U223" s="185">
        <f t="shared" si="14"/>
        <v>43352</v>
      </c>
      <c r="V223" s="185">
        <f t="shared" si="20"/>
        <v>22680</v>
      </c>
      <c r="W223" s="185">
        <f t="shared" si="21"/>
        <v>20672</v>
      </c>
      <c r="X223" s="185">
        <f t="shared" si="22"/>
        <v>370.71428571428572</v>
      </c>
      <c r="Y223" s="185">
        <f t="shared" si="23"/>
        <v>16.142857142857142</v>
      </c>
    </row>
    <row r="224" spans="1:25" s="185" customFormat="1" x14ac:dyDescent="0.3">
      <c r="A224" s="127">
        <v>44074</v>
      </c>
      <c r="B224" s="185">
        <f t="shared" si="12"/>
        <v>1679555</v>
      </c>
      <c r="C224" s="185">
        <v>24290</v>
      </c>
      <c r="D224" s="185">
        <v>439</v>
      </c>
      <c r="E224" s="185">
        <v>5</v>
      </c>
      <c r="F224" s="185">
        <v>485</v>
      </c>
      <c r="G224" s="185">
        <f t="shared" si="13"/>
        <v>92432</v>
      </c>
      <c r="H224" s="185">
        <v>629</v>
      </c>
      <c r="I224" s="185">
        <v>5</v>
      </c>
      <c r="J224" s="185">
        <v>25958</v>
      </c>
      <c r="K224" s="185">
        <v>38435</v>
      </c>
      <c r="L224" s="185">
        <v>64388</v>
      </c>
      <c r="M224" s="185">
        <v>553</v>
      </c>
      <c r="N224" s="185">
        <v>33722</v>
      </c>
      <c r="O224" s="185">
        <v>37</v>
      </c>
      <c r="P224" s="185">
        <f t="shared" si="16"/>
        <v>30666</v>
      </c>
      <c r="Q224" s="185">
        <f t="shared" si="16"/>
        <v>516</v>
      </c>
      <c r="R224" s="185">
        <f t="shared" si="17"/>
        <v>8.8034603637704243E-3</v>
      </c>
      <c r="S224" s="185">
        <f t="shared" si="18"/>
        <v>8.3402300620384802E-4</v>
      </c>
      <c r="T224" s="185">
        <f t="shared" si="19"/>
        <v>1.6626988625628236E-2</v>
      </c>
      <c r="U224" s="185">
        <f t="shared" si="14"/>
        <v>44949.857142857145</v>
      </c>
      <c r="V224" s="185">
        <f t="shared" si="20"/>
        <v>22682.571428571428</v>
      </c>
      <c r="W224" s="185">
        <f t="shared" si="21"/>
        <v>22267.285714285714</v>
      </c>
      <c r="X224" s="185">
        <f t="shared" si="22"/>
        <v>377.14285714285717</v>
      </c>
      <c r="Y224" s="185">
        <f t="shared" si="23"/>
        <v>18.571428571428573</v>
      </c>
    </row>
    <row r="225" spans="1:25" s="185" customFormat="1" x14ac:dyDescent="0.3">
      <c r="A225" s="127">
        <v>44075</v>
      </c>
      <c r="B225" s="185">
        <f t="shared" si="12"/>
        <v>1702620</v>
      </c>
      <c r="C225" s="185">
        <v>23065</v>
      </c>
      <c r="D225" s="185">
        <v>396</v>
      </c>
      <c r="E225" s="185">
        <v>24</v>
      </c>
      <c r="F225" s="185">
        <v>1282</v>
      </c>
      <c r="G225" s="185">
        <f t="shared" si="13"/>
        <v>93714</v>
      </c>
      <c r="H225" s="185">
        <v>1525</v>
      </c>
      <c r="I225" s="185">
        <v>24</v>
      </c>
      <c r="J225" s="185">
        <v>24650</v>
      </c>
      <c r="K225" s="185">
        <v>37833</v>
      </c>
      <c r="L225" s="185">
        <v>62477</v>
      </c>
      <c r="M225" s="185">
        <v>474</v>
      </c>
      <c r="N225" s="185">
        <v>31342</v>
      </c>
      <c r="O225" s="185">
        <v>23</v>
      </c>
      <c r="P225" s="185">
        <f t="shared" si="16"/>
        <v>31135</v>
      </c>
      <c r="Q225" s="185">
        <f t="shared" si="16"/>
        <v>451</v>
      </c>
      <c r="R225" s="185">
        <f t="shared" si="17"/>
        <v>8.535481367894027E-3</v>
      </c>
      <c r="S225" s="185">
        <f t="shared" si="18"/>
        <v>8.3183057372022561E-4</v>
      </c>
      <c r="T225" s="185">
        <f t="shared" si="19"/>
        <v>1.6462062287195826E-2</v>
      </c>
      <c r="U225" s="185">
        <f t="shared" si="14"/>
        <v>46394.571428571428</v>
      </c>
      <c r="V225" s="185">
        <f t="shared" si="20"/>
        <v>22866.428571428572</v>
      </c>
      <c r="W225" s="185">
        <f t="shared" si="21"/>
        <v>23528.142857142859</v>
      </c>
      <c r="X225" s="185">
        <f t="shared" si="22"/>
        <v>376.42857142857144</v>
      </c>
      <c r="Y225" s="185">
        <f t="shared" si="23"/>
        <v>19.571428571428573</v>
      </c>
    </row>
    <row r="226" spans="1:25" s="185" customFormat="1" x14ac:dyDescent="0.3">
      <c r="A226" s="127">
        <v>44076</v>
      </c>
      <c r="B226" s="185">
        <f t="shared" si="12"/>
        <v>1722472</v>
      </c>
      <c r="C226" s="185">
        <v>19852</v>
      </c>
      <c r="D226" s="185">
        <v>384</v>
      </c>
      <c r="E226" s="185">
        <v>23</v>
      </c>
      <c r="F226" s="185">
        <v>1513</v>
      </c>
      <c r="G226" s="185">
        <f t="shared" si="13"/>
        <v>95227</v>
      </c>
      <c r="H226" s="185">
        <v>1784</v>
      </c>
      <c r="I226" s="185">
        <v>23</v>
      </c>
      <c r="J226" s="185">
        <v>21177</v>
      </c>
      <c r="K226" s="185">
        <v>35600</v>
      </c>
      <c r="L226" s="185">
        <v>56773</v>
      </c>
      <c r="M226" s="185">
        <v>470</v>
      </c>
      <c r="N226" s="185">
        <v>29191</v>
      </c>
      <c r="O226" s="185">
        <v>37</v>
      </c>
      <c r="P226" s="185">
        <f t="shared" si="16"/>
        <v>27582</v>
      </c>
      <c r="Q226" s="185">
        <f t="shared" si="16"/>
        <v>433</v>
      </c>
      <c r="R226" s="185">
        <f t="shared" si="17"/>
        <v>8.3432478426529715E-3</v>
      </c>
      <c r="S226" s="185">
        <f t="shared" si="18"/>
        <v>9.4144994915007995E-4</v>
      </c>
      <c r="T226" s="185">
        <f t="shared" si="19"/>
        <v>1.6307134371287439E-2</v>
      </c>
      <c r="U226" s="185">
        <f t="shared" si="14"/>
        <v>47429.285714285717</v>
      </c>
      <c r="V226" s="185">
        <f t="shared" si="20"/>
        <v>22847.142857142859</v>
      </c>
      <c r="W226" s="185">
        <f t="shared" si="21"/>
        <v>24582.142857142859</v>
      </c>
      <c r="X226" s="185">
        <f t="shared" si="22"/>
        <v>372.57142857142856</v>
      </c>
      <c r="Y226" s="185">
        <f t="shared" si="23"/>
        <v>23.142857142857142</v>
      </c>
    </row>
    <row r="227" spans="1:25" s="185" customFormat="1" x14ac:dyDescent="0.3">
      <c r="A227" s="127">
        <v>44077</v>
      </c>
      <c r="B227" s="185">
        <f t="shared" si="12"/>
        <v>1742474</v>
      </c>
      <c r="C227" s="185">
        <v>20002</v>
      </c>
      <c r="D227" s="185">
        <v>464</v>
      </c>
      <c r="E227" s="185">
        <v>35</v>
      </c>
      <c r="F227" s="185">
        <v>1480</v>
      </c>
      <c r="G227" s="185">
        <f t="shared" si="13"/>
        <v>96707</v>
      </c>
      <c r="H227" s="185">
        <v>1729</v>
      </c>
      <c r="I227" s="185">
        <v>37</v>
      </c>
      <c r="J227" s="185">
        <v>21342</v>
      </c>
      <c r="K227" s="185">
        <v>41252</v>
      </c>
      <c r="L227" s="185">
        <v>62586</v>
      </c>
      <c r="M227" s="185">
        <v>554</v>
      </c>
      <c r="N227" s="185">
        <v>34033</v>
      </c>
      <c r="O227" s="185">
        <v>24</v>
      </c>
      <c r="P227" s="185">
        <f t="shared" si="16"/>
        <v>28553</v>
      </c>
      <c r="Q227" s="185">
        <f t="shared" si="16"/>
        <v>530</v>
      </c>
      <c r="R227" s="185">
        <f t="shared" si="17"/>
        <v>8.3681043823048019E-3</v>
      </c>
      <c r="S227" s="185">
        <f t="shared" si="18"/>
        <v>9.4520048199697097E-4</v>
      </c>
      <c r="T227" s="185">
        <f t="shared" si="19"/>
        <v>1.6452160512406843E-2</v>
      </c>
      <c r="U227" s="185">
        <f t="shared" si="14"/>
        <v>49576</v>
      </c>
      <c r="V227" s="185">
        <f t="shared" si="20"/>
        <v>23731.142857142859</v>
      </c>
      <c r="W227" s="185">
        <f t="shared" si="21"/>
        <v>25844.857142857141</v>
      </c>
      <c r="X227" s="185">
        <f t="shared" si="22"/>
        <v>390.42857142857144</v>
      </c>
      <c r="Y227" s="185">
        <f t="shared" si="23"/>
        <v>24.428571428571427</v>
      </c>
    </row>
    <row r="228" spans="1:25" s="185" customFormat="1" x14ac:dyDescent="0.3">
      <c r="A228" s="127">
        <v>44078</v>
      </c>
      <c r="B228" s="185">
        <f t="shared" si="12"/>
        <v>1759398</v>
      </c>
      <c r="C228" s="185">
        <v>16924</v>
      </c>
      <c r="D228" s="185">
        <v>346</v>
      </c>
      <c r="E228" s="185">
        <v>24</v>
      </c>
      <c r="F228" s="185">
        <v>1542</v>
      </c>
      <c r="G228" s="185">
        <f t="shared" si="13"/>
        <v>98249</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8.2771060953750961E-3</v>
      </c>
      <c r="S228" s="185">
        <f t="shared" si="18"/>
        <v>9.4049615202717229E-4</v>
      </c>
      <c r="T228" s="185">
        <f t="shared" si="19"/>
        <v>1.6586321914639789E-2</v>
      </c>
      <c r="U228" s="185">
        <f t="shared" si="14"/>
        <v>50052</v>
      </c>
      <c r="V228" s="185">
        <f t="shared" si="20"/>
        <v>23470.285714285714</v>
      </c>
      <c r="W228" s="185">
        <f t="shared" si="21"/>
        <v>26581.714285714286</v>
      </c>
      <c r="X228" s="185">
        <f t="shared" si="22"/>
        <v>389.28571428571428</v>
      </c>
      <c r="Y228" s="185">
        <f t="shared" si="23"/>
        <v>25</v>
      </c>
    </row>
    <row r="229" spans="1:25" s="185" customFormat="1" x14ac:dyDescent="0.3">
      <c r="A229" s="127">
        <v>44079</v>
      </c>
      <c r="B229" s="185">
        <f t="shared" si="12"/>
        <v>1768444</v>
      </c>
      <c r="C229" s="185">
        <v>9046</v>
      </c>
      <c r="D229" s="185">
        <v>198</v>
      </c>
      <c r="E229" s="185">
        <v>24</v>
      </c>
      <c r="F229" s="185">
        <v>1200</v>
      </c>
      <c r="G229" s="185">
        <f t="shared" si="13"/>
        <v>99449</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8.4470716529776793E-3</v>
      </c>
      <c r="S229" s="185">
        <f t="shared" si="18"/>
        <v>9.267133294084298E-4</v>
      </c>
      <c r="T229" s="185">
        <f t="shared" si="19"/>
        <v>1.6901063210466648E-2</v>
      </c>
      <c r="U229" s="185">
        <f t="shared" si="14"/>
        <v>49518.428571428572</v>
      </c>
      <c r="V229" s="185">
        <f t="shared" si="20"/>
        <v>23312.142857142859</v>
      </c>
      <c r="W229" s="185">
        <f t="shared" si="21"/>
        <v>26206.285714285714</v>
      </c>
      <c r="X229" s="185">
        <f t="shared" si="22"/>
        <v>394</v>
      </c>
      <c r="Y229" s="185">
        <f t="shared" si="23"/>
        <v>24.285714285714285</v>
      </c>
    </row>
    <row r="230" spans="1:25" s="185" customFormat="1" x14ac:dyDescent="0.3">
      <c r="A230" s="127">
        <v>44080</v>
      </c>
      <c r="B230" s="185">
        <f t="shared" si="12"/>
        <v>1775245</v>
      </c>
      <c r="C230" s="185">
        <v>6801</v>
      </c>
      <c r="D230" s="185">
        <v>113</v>
      </c>
      <c r="E230" s="185">
        <v>28</v>
      </c>
      <c r="F230" s="185">
        <v>1040</v>
      </c>
      <c r="G230" s="185">
        <f t="shared" si="13"/>
        <v>100489</v>
      </c>
      <c r="H230" s="185">
        <v>1220</v>
      </c>
      <c r="I230" s="185">
        <v>28</v>
      </c>
      <c r="J230" s="185">
        <v>7195</v>
      </c>
      <c r="K230" s="185">
        <v>15667</v>
      </c>
      <c r="L230" s="185">
        <v>22858</v>
      </c>
      <c r="M230" s="185">
        <v>139</v>
      </c>
      <c r="N230" s="185">
        <v>13560</v>
      </c>
      <c r="O230" s="185">
        <v>8</v>
      </c>
      <c r="P230" s="185">
        <f t="shared" si="16"/>
        <v>9298</v>
      </c>
      <c r="Q230" s="185">
        <f t="shared" si="16"/>
        <v>131</v>
      </c>
      <c r="R230" s="185">
        <f t="shared" si="17"/>
        <v>8.4086993346134432E-3</v>
      </c>
      <c r="S230" s="185">
        <f t="shared" si="18"/>
        <v>8.6794111184355092E-4</v>
      </c>
      <c r="T230" s="185">
        <f t="shared" si="19"/>
        <v>1.6844679883482257E-2</v>
      </c>
      <c r="U230" s="185">
        <f t="shared" si="14"/>
        <v>49251.714285714283</v>
      </c>
      <c r="V230" s="185">
        <f t="shared" si="20"/>
        <v>23246</v>
      </c>
      <c r="W230" s="185">
        <f t="shared" si="21"/>
        <v>26005.714285714286</v>
      </c>
      <c r="X230" s="185">
        <f t="shared" si="22"/>
        <v>391.57142857142856</v>
      </c>
      <c r="Y230" s="185">
        <f t="shared" si="23"/>
        <v>22.571428571428573</v>
      </c>
    </row>
    <row r="231" spans="1:25" s="185" customFormat="1" x14ac:dyDescent="0.3">
      <c r="A231" s="127">
        <v>44081</v>
      </c>
      <c r="B231" s="185">
        <f t="shared" si="12"/>
        <v>1783112</v>
      </c>
      <c r="C231" s="185">
        <v>7867</v>
      </c>
      <c r="D231" s="185">
        <v>161</v>
      </c>
      <c r="E231" s="185">
        <v>33</v>
      </c>
      <c r="F231" s="185">
        <v>1103</v>
      </c>
      <c r="G231" s="185">
        <f t="shared" si="13"/>
        <v>101592</v>
      </c>
      <c r="H231" s="185">
        <v>1321</v>
      </c>
      <c r="I231" s="185">
        <v>34</v>
      </c>
      <c r="J231" s="185">
        <v>8312</v>
      </c>
      <c r="K231" s="185">
        <v>28420</v>
      </c>
      <c r="L231" s="185">
        <v>36730</v>
      </c>
      <c r="M231" s="185">
        <v>200</v>
      </c>
      <c r="N231" s="185">
        <v>25379</v>
      </c>
      <c r="O231" s="185">
        <v>26</v>
      </c>
      <c r="P231" s="185">
        <f t="shared" si="16"/>
        <v>11351</v>
      </c>
      <c r="Q231" s="185">
        <f t="shared" si="16"/>
        <v>174</v>
      </c>
      <c r="R231" s="185">
        <f t="shared" si="17"/>
        <v>8.0289116504364492E-3</v>
      </c>
      <c r="S231" s="185">
        <f t="shared" si="18"/>
        <v>8.46301317812052E-4</v>
      </c>
      <c r="T231" s="185">
        <f t="shared" si="19"/>
        <v>1.6728611574051477E-2</v>
      </c>
      <c r="U231" s="185">
        <f t="shared" si="14"/>
        <v>45300.571428571428</v>
      </c>
      <c r="V231" s="185">
        <f t="shared" si="20"/>
        <v>20486.714285714286</v>
      </c>
      <c r="W231" s="185">
        <f t="shared" si="21"/>
        <v>24813.857142857141</v>
      </c>
      <c r="X231" s="185">
        <f t="shared" si="22"/>
        <v>342.71428571428572</v>
      </c>
      <c r="Y231" s="185">
        <f t="shared" si="23"/>
        <v>21</v>
      </c>
    </row>
    <row r="232" spans="1:25" s="185" customFormat="1" x14ac:dyDescent="0.3">
      <c r="A232" s="127">
        <v>44082</v>
      </c>
      <c r="B232" s="185">
        <f t="shared" si="12"/>
        <v>1804024</v>
      </c>
      <c r="C232" s="185">
        <v>20912</v>
      </c>
      <c r="D232" s="185">
        <v>546</v>
      </c>
      <c r="E232" s="185">
        <v>15</v>
      </c>
      <c r="F232" s="185">
        <v>628</v>
      </c>
      <c r="G232" s="185">
        <f t="shared" si="13"/>
        <v>102220</v>
      </c>
      <c r="H232" s="185">
        <v>816</v>
      </c>
      <c r="I232" s="185">
        <v>16</v>
      </c>
      <c r="J232" s="185">
        <v>22319</v>
      </c>
      <c r="K232" s="185">
        <v>54564</v>
      </c>
      <c r="L232" s="185">
        <v>76874</v>
      </c>
      <c r="M232" s="185">
        <v>660</v>
      </c>
      <c r="N232" s="185">
        <v>41289</v>
      </c>
      <c r="O232" s="185">
        <v>61</v>
      </c>
      <c r="P232" s="185">
        <f t="shared" si="16"/>
        <v>35585</v>
      </c>
      <c r="Q232" s="185">
        <f t="shared" si="16"/>
        <v>599</v>
      </c>
      <c r="R232" s="185">
        <f t="shared" si="17"/>
        <v>8.2413024395099864E-3</v>
      </c>
      <c r="S232" s="185">
        <f t="shared" si="18"/>
        <v>1.0073838513645968E-3</v>
      </c>
      <c r="T232" s="185">
        <f t="shared" si="19"/>
        <v>1.7226103600100098E-2</v>
      </c>
      <c r="U232" s="185">
        <f t="shared" si="14"/>
        <v>47357.285714285717</v>
      </c>
      <c r="V232" s="185">
        <f t="shared" si="20"/>
        <v>21122.428571428572</v>
      </c>
      <c r="W232" s="185">
        <f t="shared" si="21"/>
        <v>26234.857142857141</v>
      </c>
      <c r="X232" s="185">
        <f t="shared" si="22"/>
        <v>363.85714285714283</v>
      </c>
      <c r="Y232" s="185">
        <f t="shared" si="23"/>
        <v>26.428571428571427</v>
      </c>
    </row>
    <row r="233" spans="1:25" s="185" customFormat="1" x14ac:dyDescent="0.3">
      <c r="A233" s="127">
        <v>44083</v>
      </c>
      <c r="B233" s="185">
        <f t="shared" si="12"/>
        <v>1822608</v>
      </c>
      <c r="C233" s="185">
        <v>18584</v>
      </c>
      <c r="D233" s="185">
        <v>475</v>
      </c>
      <c r="E233" s="185">
        <v>36</v>
      </c>
      <c r="F233" s="185">
        <v>1479</v>
      </c>
      <c r="G233" s="185">
        <f t="shared" si="13"/>
        <v>103699</v>
      </c>
      <c r="H233" s="185">
        <v>1784</v>
      </c>
      <c r="I233" s="185">
        <v>37</v>
      </c>
      <c r="J233" s="185">
        <v>19897</v>
      </c>
      <c r="K233" s="185">
        <v>47999</v>
      </c>
      <c r="L233" s="185">
        <v>67895</v>
      </c>
      <c r="M233" s="185">
        <v>593</v>
      </c>
      <c r="N233" s="185">
        <v>34071</v>
      </c>
      <c r="O233" s="185">
        <v>45</v>
      </c>
      <c r="P233" s="185">
        <f t="shared" si="16"/>
        <v>33824</v>
      </c>
      <c r="Q233" s="185">
        <f t="shared" si="16"/>
        <v>548</v>
      </c>
      <c r="R233" s="185">
        <f t="shared" si="17"/>
        <v>8.3327739235252735E-3</v>
      </c>
      <c r="S233" s="185">
        <f t="shared" si="18"/>
        <v>1.0237423351933971E-3</v>
      </c>
      <c r="T233" s="185">
        <f t="shared" si="19"/>
        <v>1.7274609179812977E-2</v>
      </c>
      <c r="U233" s="185">
        <f t="shared" si="14"/>
        <v>48946.142857142855</v>
      </c>
      <c r="V233" s="185">
        <f t="shared" si="20"/>
        <v>22014.142857142859</v>
      </c>
      <c r="W233" s="185">
        <f t="shared" si="21"/>
        <v>26932</v>
      </c>
      <c r="X233" s="185">
        <f t="shared" si="22"/>
        <v>380.28571428571428</v>
      </c>
      <c r="Y233" s="185">
        <f t="shared" si="23"/>
        <v>27.571428571428573</v>
      </c>
    </row>
    <row r="234" spans="1:25" s="185" customFormat="1" x14ac:dyDescent="0.3">
      <c r="A234" s="127">
        <v>44084</v>
      </c>
      <c r="B234" s="185">
        <f t="shared" si="12"/>
        <v>1838309</v>
      </c>
      <c r="C234" s="185">
        <v>15701</v>
      </c>
      <c r="D234" s="185">
        <v>412</v>
      </c>
      <c r="E234" s="185">
        <v>29</v>
      </c>
      <c r="F234" s="185">
        <v>1383</v>
      </c>
      <c r="G234" s="185">
        <f t="shared" si="13"/>
        <v>105082</v>
      </c>
      <c r="H234" s="185">
        <v>1627</v>
      </c>
      <c r="I234" s="185">
        <v>29</v>
      </c>
      <c r="J234" s="185">
        <v>16705</v>
      </c>
      <c r="K234" s="185">
        <v>47929</v>
      </c>
      <c r="L234" s="185">
        <v>64626</v>
      </c>
      <c r="M234" s="185">
        <v>516</v>
      </c>
      <c r="N234" s="185">
        <v>36014</v>
      </c>
      <c r="O234" s="185">
        <v>26</v>
      </c>
      <c r="P234" s="185">
        <f t="shared" si="16"/>
        <v>28612</v>
      </c>
      <c r="Q234" s="185">
        <f t="shared" si="16"/>
        <v>490</v>
      </c>
      <c r="R234" s="185">
        <f t="shared" si="17"/>
        <v>8.1732010688701714E-3</v>
      </c>
      <c r="S234" s="185">
        <f t="shared" si="18"/>
        <v>1.0235951812288392E-3</v>
      </c>
      <c r="T234" s="185">
        <f t="shared" si="19"/>
        <v>1.7008523722414664E-2</v>
      </c>
      <c r="U234" s="185">
        <f t="shared" si="14"/>
        <v>49237.571428571428</v>
      </c>
      <c r="V234" s="185">
        <f t="shared" si="20"/>
        <v>22022.571428571428</v>
      </c>
      <c r="W234" s="185">
        <f t="shared" si="21"/>
        <v>27215</v>
      </c>
      <c r="X234" s="185">
        <f t="shared" si="22"/>
        <v>374.57142857142856</v>
      </c>
      <c r="Y234" s="185">
        <f t="shared" si="23"/>
        <v>27.857142857142858</v>
      </c>
    </row>
    <row r="235" spans="1:25" s="185" customFormat="1" x14ac:dyDescent="0.3">
      <c r="A235" s="127">
        <v>44085</v>
      </c>
      <c r="B235" s="185">
        <f t="shared" si="12"/>
        <v>1853817</v>
      </c>
      <c r="C235" s="185">
        <v>15508</v>
      </c>
      <c r="D235" s="185">
        <v>409</v>
      </c>
      <c r="E235" s="185">
        <v>31</v>
      </c>
      <c r="F235" s="185">
        <v>1374</v>
      </c>
      <c r="G235" s="185">
        <f t="shared" si="13"/>
        <v>106456</v>
      </c>
      <c r="H235" s="185">
        <v>1668</v>
      </c>
      <c r="I235" s="185">
        <v>32</v>
      </c>
      <c r="J235" s="185">
        <v>16531</v>
      </c>
      <c r="K235" s="185">
        <v>41916</v>
      </c>
      <c r="L235" s="185">
        <v>58439</v>
      </c>
      <c r="M235" s="185">
        <v>506</v>
      </c>
      <c r="N235" s="185">
        <v>31239</v>
      </c>
      <c r="O235" s="185">
        <v>28</v>
      </c>
      <c r="P235" s="185">
        <f t="shared" si="16"/>
        <v>27200</v>
      </c>
      <c r="Q235" s="185">
        <f t="shared" si="16"/>
        <v>478</v>
      </c>
      <c r="R235" s="185">
        <f t="shared" si="17"/>
        <v>8.1546858867332043E-3</v>
      </c>
      <c r="S235" s="185">
        <f t="shared" si="18"/>
        <v>1.0588952365210385E-3</v>
      </c>
      <c r="T235" s="185">
        <f t="shared" si="19"/>
        <v>1.6850340868090063E-2</v>
      </c>
      <c r="U235" s="185">
        <f t="shared" si="14"/>
        <v>50225.285714285717</v>
      </c>
      <c r="V235" s="185">
        <f t="shared" si="20"/>
        <v>22568.428571428572</v>
      </c>
      <c r="W235" s="185">
        <f t="shared" si="21"/>
        <v>27656.857142857141</v>
      </c>
      <c r="X235" s="185">
        <f t="shared" si="22"/>
        <v>380.28571428571428</v>
      </c>
      <c r="Y235" s="185">
        <f t="shared" si="23"/>
        <v>29.285714285714285</v>
      </c>
    </row>
    <row r="236" spans="1:25" s="185" customFormat="1" x14ac:dyDescent="0.3">
      <c r="A236" s="127">
        <v>44086</v>
      </c>
      <c r="B236" s="185">
        <f t="shared" si="12"/>
        <v>1863613</v>
      </c>
      <c r="C236" s="185">
        <v>9796</v>
      </c>
      <c r="D236" s="185">
        <v>189</v>
      </c>
      <c r="E236" s="185">
        <v>21</v>
      </c>
      <c r="F236" s="185">
        <v>1113</v>
      </c>
      <c r="G236" s="185">
        <f t="shared" si="13"/>
        <v>107569</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8.1310084503187392E-3</v>
      </c>
      <c r="S236" s="185">
        <f t="shared" si="18"/>
        <v>1.0479983232026828E-3</v>
      </c>
      <c r="T236" s="185">
        <f t="shared" si="19"/>
        <v>1.658370644588409E-2</v>
      </c>
      <c r="U236" s="185">
        <f t="shared" si="14"/>
        <v>50108</v>
      </c>
      <c r="V236" s="185">
        <f t="shared" si="20"/>
        <v>22845.142857142859</v>
      </c>
      <c r="W236" s="185">
        <f t="shared" si="21"/>
        <v>27262.857142857141</v>
      </c>
      <c r="X236" s="185">
        <f t="shared" si="22"/>
        <v>378.85714285714283</v>
      </c>
      <c r="Y236" s="185">
        <f t="shared" si="23"/>
        <v>28.571428571428573</v>
      </c>
    </row>
    <row r="237" spans="1:25" s="185" customFormat="1" x14ac:dyDescent="0.3">
      <c r="A237" s="127">
        <v>44087</v>
      </c>
      <c r="B237" s="185">
        <f t="shared" si="12"/>
        <v>1872200</v>
      </c>
      <c r="C237" s="185">
        <v>8587</v>
      </c>
      <c r="D237" s="185">
        <v>161</v>
      </c>
      <c r="E237" s="185">
        <v>31</v>
      </c>
      <c r="F237" s="185">
        <v>1048</v>
      </c>
      <c r="G237" s="185">
        <f t="shared" si="13"/>
        <v>108617</v>
      </c>
      <c r="H237" s="185">
        <v>1217</v>
      </c>
      <c r="I237" s="185">
        <v>31</v>
      </c>
      <c r="J237" s="185">
        <v>9020</v>
      </c>
      <c r="K237" s="185">
        <v>15018</v>
      </c>
      <c r="L237" s="185">
        <v>24038</v>
      </c>
      <c r="M237" s="185">
        <v>198</v>
      </c>
      <c r="N237" s="185">
        <v>13051</v>
      </c>
      <c r="O237" s="185">
        <v>7</v>
      </c>
      <c r="P237" s="185">
        <f t="shared" si="16"/>
        <v>10987</v>
      </c>
      <c r="Q237" s="185">
        <f t="shared" si="16"/>
        <v>191</v>
      </c>
      <c r="R237" s="185">
        <f t="shared" si="17"/>
        <v>8.2713902527732312E-3</v>
      </c>
      <c r="S237" s="185">
        <f t="shared" si="18"/>
        <v>1.0455469681764926E-3</v>
      </c>
      <c r="T237" s="185">
        <f t="shared" si="19"/>
        <v>1.6781658983323535E-2</v>
      </c>
      <c r="U237" s="185">
        <f t="shared" si="14"/>
        <v>50276.571428571428</v>
      </c>
      <c r="V237" s="185">
        <f t="shared" si="20"/>
        <v>23086.428571428572</v>
      </c>
      <c r="W237" s="185">
        <f t="shared" si="21"/>
        <v>27190.142857142859</v>
      </c>
      <c r="X237" s="185">
        <f t="shared" si="22"/>
        <v>387.42857142857144</v>
      </c>
      <c r="Y237" s="185">
        <f t="shared" si="23"/>
        <v>28.428571428571427</v>
      </c>
    </row>
    <row r="238" spans="1:25" s="185" customFormat="1" x14ac:dyDescent="0.3">
      <c r="A238" s="127">
        <v>44088</v>
      </c>
      <c r="B238" s="185">
        <f t="shared" si="12"/>
        <v>1891872</v>
      </c>
      <c r="C238" s="185">
        <v>19672</v>
      </c>
      <c r="D238" s="185">
        <v>503</v>
      </c>
      <c r="E238" s="185">
        <v>24</v>
      </c>
      <c r="F238" s="185">
        <v>1476</v>
      </c>
      <c r="G238" s="185">
        <f t="shared" si="13"/>
        <v>110093</v>
      </c>
      <c r="H238" s="185">
        <v>1804</v>
      </c>
      <c r="I238" s="185">
        <v>25</v>
      </c>
      <c r="J238" s="185">
        <v>20893</v>
      </c>
      <c r="K238" s="185">
        <v>56094</v>
      </c>
      <c r="L238" s="185">
        <v>76980</v>
      </c>
      <c r="M238" s="185">
        <v>624</v>
      </c>
      <c r="N238" s="185">
        <v>42841</v>
      </c>
      <c r="O238" s="185">
        <v>29</v>
      </c>
      <c r="P238" s="185">
        <f t="shared" si="16"/>
        <v>34139</v>
      </c>
      <c r="Q238" s="185">
        <f t="shared" si="16"/>
        <v>595</v>
      </c>
      <c r="R238" s="185">
        <f t="shared" si="17"/>
        <v>8.5036181811691397E-3</v>
      </c>
      <c r="S238" s="185">
        <f t="shared" si="18"/>
        <v>9.7212129378756746E-4</v>
      </c>
      <c r="T238" s="185">
        <f t="shared" si="19"/>
        <v>1.6990883601872089E-2</v>
      </c>
      <c r="U238" s="185">
        <f t="shared" si="14"/>
        <v>56026.571428571428</v>
      </c>
      <c r="V238" s="185">
        <f t="shared" si="20"/>
        <v>26341.857142857141</v>
      </c>
      <c r="W238" s="185">
        <f t="shared" si="21"/>
        <v>29684.714285714286</v>
      </c>
      <c r="X238" s="185">
        <f t="shared" si="22"/>
        <v>447.57142857142856</v>
      </c>
      <c r="Y238" s="185">
        <f t="shared" si="23"/>
        <v>28.857142857142858</v>
      </c>
    </row>
    <row r="239" spans="1:25" s="185" customFormat="1" x14ac:dyDescent="0.3">
      <c r="A239" s="127">
        <v>44089</v>
      </c>
      <c r="B239" s="185">
        <f t="shared" si="12"/>
        <v>1910192</v>
      </c>
      <c r="C239" s="185">
        <v>18320</v>
      </c>
      <c r="D239" s="185">
        <v>423</v>
      </c>
      <c r="E239" s="185">
        <v>26</v>
      </c>
      <c r="F239" s="185">
        <v>1515</v>
      </c>
      <c r="G239" s="185">
        <f t="shared" si="13"/>
        <v>111608</v>
      </c>
      <c r="H239" s="185">
        <v>1815</v>
      </c>
      <c r="I239" s="185">
        <v>28</v>
      </c>
      <c r="J239" s="185">
        <v>19469</v>
      </c>
      <c r="K239" s="185">
        <v>51386</v>
      </c>
      <c r="L239" s="185">
        <v>70849</v>
      </c>
      <c r="M239" s="185">
        <v>522</v>
      </c>
      <c r="N239" s="185">
        <v>37523</v>
      </c>
      <c r="O239" s="185">
        <v>15</v>
      </c>
      <c r="P239" s="185">
        <f t="shared" si="16"/>
        <v>33326</v>
      </c>
      <c r="Q239" s="185">
        <f t="shared" si="16"/>
        <v>507</v>
      </c>
      <c r="R239" s="185">
        <f t="shared" si="17"/>
        <v>8.278930290733658E-3</v>
      </c>
      <c r="S239" s="185">
        <f t="shared" si="18"/>
        <v>7.6460468467408728E-4</v>
      </c>
      <c r="T239" s="185">
        <f t="shared" si="19"/>
        <v>1.6696498182656724E-2</v>
      </c>
      <c r="U239" s="185">
        <f t="shared" si="14"/>
        <v>55165.857142857145</v>
      </c>
      <c r="V239" s="185">
        <f t="shared" si="20"/>
        <v>26019.142857142859</v>
      </c>
      <c r="W239" s="185">
        <f t="shared" si="21"/>
        <v>29146.714285714286</v>
      </c>
      <c r="X239" s="185">
        <f t="shared" si="22"/>
        <v>434.42857142857144</v>
      </c>
      <c r="Y239" s="185">
        <f t="shared" si="23"/>
        <v>22.285714285714285</v>
      </c>
    </row>
    <row r="240" spans="1:25" s="185" customFormat="1" x14ac:dyDescent="0.3">
      <c r="A240" s="127">
        <v>44090</v>
      </c>
      <c r="B240" s="185">
        <f t="shared" si="12"/>
        <v>1926651</v>
      </c>
      <c r="C240" s="185">
        <v>16459</v>
      </c>
      <c r="D240" s="185">
        <v>412</v>
      </c>
      <c r="E240" s="185">
        <v>32</v>
      </c>
      <c r="F240" s="185">
        <v>1465</v>
      </c>
      <c r="G240" s="185">
        <f t="shared" si="13"/>
        <v>113073</v>
      </c>
      <c r="H240" s="185">
        <v>1711</v>
      </c>
      <c r="I240" s="185">
        <v>33</v>
      </c>
      <c r="J240" s="185">
        <v>17592</v>
      </c>
      <c r="K240" s="185">
        <v>47490</v>
      </c>
      <c r="L240" s="185">
        <v>65071</v>
      </c>
      <c r="M240" s="185">
        <v>522</v>
      </c>
      <c r="N240" s="185">
        <v>32673</v>
      </c>
      <c r="O240" s="185">
        <v>26</v>
      </c>
      <c r="P240" s="185">
        <f t="shared" si="16"/>
        <v>32398</v>
      </c>
      <c r="Q240" s="185">
        <f t="shared" si="16"/>
        <v>496</v>
      </c>
      <c r="R240" s="185">
        <f t="shared" si="17"/>
        <v>8.1547046071733225E-3</v>
      </c>
      <c r="S240" s="185">
        <f t="shared" si="18"/>
        <v>6.7611250117209285E-4</v>
      </c>
      <c r="T240" s="185">
        <f t="shared" si="19"/>
        <v>1.6540496270226E-2</v>
      </c>
      <c r="U240" s="185">
        <f t="shared" si="14"/>
        <v>54762.428571428572</v>
      </c>
      <c r="V240" s="185">
        <f t="shared" si="20"/>
        <v>25815.428571428572</v>
      </c>
      <c r="W240" s="185">
        <f t="shared" si="21"/>
        <v>28947</v>
      </c>
      <c r="X240" s="185">
        <f t="shared" si="22"/>
        <v>427</v>
      </c>
      <c r="Y240" s="185">
        <f t="shared" si="23"/>
        <v>19.571428571428573</v>
      </c>
    </row>
    <row r="241" spans="1:25" s="185" customFormat="1" x14ac:dyDescent="0.3">
      <c r="A241" s="127">
        <v>44091</v>
      </c>
      <c r="B241" s="185">
        <f t="shared" si="12"/>
        <v>1941326</v>
      </c>
      <c r="C241" s="185">
        <v>14675</v>
      </c>
      <c r="D241" s="185">
        <v>354</v>
      </c>
      <c r="E241" s="185">
        <v>47</v>
      </c>
      <c r="F241" s="185">
        <v>1502</v>
      </c>
      <c r="G241" s="185">
        <f t="shared" si="13"/>
        <v>114575</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7.9442530357193702E-3</v>
      </c>
      <c r="S241" s="185">
        <f t="shared" si="18"/>
        <v>6.0415306510236497E-4</v>
      </c>
      <c r="T241" s="185">
        <f t="shared" si="19"/>
        <v>1.6264338298236602E-2</v>
      </c>
      <c r="U241" s="185">
        <f t="shared" si="14"/>
        <v>55188.142857142855</v>
      </c>
      <c r="V241" s="185">
        <f t="shared" si="20"/>
        <v>25867.285714285714</v>
      </c>
      <c r="W241" s="185">
        <f t="shared" si="21"/>
        <v>29320.857142857141</v>
      </c>
      <c r="X241" s="185">
        <f t="shared" si="22"/>
        <v>420.71428571428572</v>
      </c>
      <c r="Y241" s="185">
        <f t="shared" si="23"/>
        <v>17.714285714285715</v>
      </c>
    </row>
    <row r="242" spans="1:25" s="185" customFormat="1" x14ac:dyDescent="0.3">
      <c r="A242" s="127">
        <v>44092</v>
      </c>
      <c r="B242" s="185">
        <f t="shared" si="12"/>
        <v>1955959</v>
      </c>
      <c r="C242" s="185">
        <v>14633</v>
      </c>
      <c r="D242" s="185">
        <v>436</v>
      </c>
      <c r="E242" s="185">
        <v>38</v>
      </c>
      <c r="F242" s="185">
        <v>1494</v>
      </c>
      <c r="G242" s="185">
        <f t="shared" si="13"/>
        <v>116069</v>
      </c>
      <c r="H242" s="185">
        <v>1825</v>
      </c>
      <c r="I242" s="185">
        <v>42</v>
      </c>
      <c r="J242" s="185">
        <v>15537</v>
      </c>
      <c r="K242" s="185">
        <v>43431</v>
      </c>
      <c r="L242" s="185">
        <v>58951</v>
      </c>
      <c r="M242" s="185">
        <v>544</v>
      </c>
      <c r="N242" s="185">
        <v>30764</v>
      </c>
      <c r="O242" s="185">
        <v>18</v>
      </c>
      <c r="P242" s="185">
        <f t="shared" si="16"/>
        <v>28187</v>
      </c>
      <c r="Q242" s="185">
        <f t="shared" si="16"/>
        <v>526</v>
      </c>
      <c r="R242" s="185">
        <f t="shared" si="17"/>
        <v>8.0319727838398872E-3</v>
      </c>
      <c r="S242" s="185">
        <f t="shared" si="18"/>
        <v>5.5671945734503425E-4</v>
      </c>
      <c r="T242" s="185">
        <f t="shared" si="19"/>
        <v>1.6439815882850522E-2</v>
      </c>
      <c r="U242" s="185">
        <f t="shared" si="14"/>
        <v>55261.285714285717</v>
      </c>
      <c r="V242" s="185">
        <f t="shared" si="20"/>
        <v>26008.285714285714</v>
      </c>
      <c r="W242" s="185">
        <f t="shared" si="21"/>
        <v>29253</v>
      </c>
      <c r="X242" s="185">
        <f t="shared" si="22"/>
        <v>427.57142857142856</v>
      </c>
      <c r="Y242" s="185">
        <f t="shared" si="23"/>
        <v>16.285714285714285</v>
      </c>
    </row>
    <row r="243" spans="1:25" s="185" customFormat="1" x14ac:dyDescent="0.3">
      <c r="A243" s="127">
        <v>44093</v>
      </c>
      <c r="B243" s="185">
        <f t="shared" si="12"/>
        <v>1963883</v>
      </c>
      <c r="C243" s="185">
        <v>7924</v>
      </c>
      <c r="D243" s="185">
        <v>202</v>
      </c>
      <c r="E243" s="185">
        <v>33</v>
      </c>
      <c r="F243" s="185">
        <v>1191</v>
      </c>
      <c r="G243" s="185">
        <f t="shared" si="13"/>
        <v>117260</v>
      </c>
      <c r="H243" s="185">
        <v>1402</v>
      </c>
      <c r="I243" s="185">
        <v>34</v>
      </c>
      <c r="J243" s="185">
        <v>8367</v>
      </c>
      <c r="K243" s="185">
        <v>14660</v>
      </c>
      <c r="L243" s="185">
        <v>23022</v>
      </c>
      <c r="M243" s="185">
        <v>254</v>
      </c>
      <c r="N243" s="185">
        <v>8751</v>
      </c>
      <c r="O243" s="185">
        <v>1</v>
      </c>
      <c r="P243" s="185">
        <f t="shared" si="16"/>
        <v>14271</v>
      </c>
      <c r="Q243" s="185">
        <f t="shared" si="16"/>
        <v>253</v>
      </c>
      <c r="R243" s="185">
        <f t="shared" si="17"/>
        <v>8.0798515977305013E-3</v>
      </c>
      <c r="S243" s="185">
        <f t="shared" si="18"/>
        <v>5.3370153843140713E-4</v>
      </c>
      <c r="T243" s="185">
        <f t="shared" si="19"/>
        <v>1.6534728965399956E-2</v>
      </c>
      <c r="U243" s="185">
        <f t="shared" si="14"/>
        <v>55216.714285714283</v>
      </c>
      <c r="V243" s="185">
        <f t="shared" si="20"/>
        <v>26040.428571428572</v>
      </c>
      <c r="W243" s="185">
        <f t="shared" si="21"/>
        <v>29176.285714285714</v>
      </c>
      <c r="X243" s="185">
        <f t="shared" si="22"/>
        <v>430.57142857142856</v>
      </c>
      <c r="Y243" s="185">
        <f t="shared" si="23"/>
        <v>15.571428571428571</v>
      </c>
    </row>
    <row r="244" spans="1:25" s="185" customFormat="1" x14ac:dyDescent="0.3">
      <c r="A244" s="127">
        <v>44094</v>
      </c>
      <c r="B244" s="185">
        <f t="shared" si="12"/>
        <v>1969981</v>
      </c>
      <c r="C244" s="185">
        <v>6098</v>
      </c>
      <c r="D244" s="185">
        <v>141</v>
      </c>
      <c r="E244" s="185">
        <v>30</v>
      </c>
      <c r="F244" s="185">
        <v>1149</v>
      </c>
      <c r="G244" s="185">
        <f t="shared" si="13"/>
        <v>118409</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8.0382393119412306E-3</v>
      </c>
      <c r="S244" s="185">
        <f t="shared" si="18"/>
        <v>5.3473574733000067E-4</v>
      </c>
      <c r="T244" s="185">
        <f t="shared" si="19"/>
        <v>1.6444801090457397E-2</v>
      </c>
      <c r="U244" s="185">
        <f t="shared" si="14"/>
        <v>55111.571428571428</v>
      </c>
      <c r="V244" s="185">
        <f t="shared" si="20"/>
        <v>25991.714285714286</v>
      </c>
      <c r="W244" s="185">
        <f t="shared" si="21"/>
        <v>29119.857142857141</v>
      </c>
      <c r="X244" s="185">
        <f t="shared" si="22"/>
        <v>427.42857142857144</v>
      </c>
      <c r="Y244" s="185">
        <f t="shared" si="23"/>
        <v>15.571428571428571</v>
      </c>
    </row>
    <row r="245" spans="1:25" s="185" customFormat="1" x14ac:dyDescent="0.3">
      <c r="A245" s="127">
        <v>44095</v>
      </c>
      <c r="B245" s="185">
        <f t="shared" si="12"/>
        <v>1987484</v>
      </c>
      <c r="C245" s="185">
        <v>17503</v>
      </c>
      <c r="D245" s="185">
        <v>426</v>
      </c>
      <c r="E245" s="185">
        <v>39</v>
      </c>
      <c r="F245" s="185">
        <v>1716</v>
      </c>
      <c r="G245" s="185">
        <f t="shared" si="13"/>
        <v>120125</v>
      </c>
      <c r="H245" s="185">
        <v>2105</v>
      </c>
      <c r="I245" s="185">
        <v>41</v>
      </c>
      <c r="J245" s="185">
        <v>18526</v>
      </c>
      <c r="K245" s="185">
        <v>60330</v>
      </c>
      <c r="L245" s="185">
        <v>78851</v>
      </c>
      <c r="M245" s="185">
        <v>511</v>
      </c>
      <c r="N245" s="185">
        <v>44266</v>
      </c>
      <c r="O245" s="185">
        <v>40</v>
      </c>
      <c r="P245" s="185">
        <f t="shared" si="16"/>
        <v>34585</v>
      </c>
      <c r="Q245" s="185">
        <f t="shared" si="16"/>
        <v>471</v>
      </c>
      <c r="R245" s="185">
        <f t="shared" si="17"/>
        <v>7.707944238647034E-3</v>
      </c>
      <c r="S245" s="185">
        <f t="shared" si="18"/>
        <v>5.8461298620313357E-4</v>
      </c>
      <c r="T245" s="185">
        <f t="shared" si="19"/>
        <v>1.5724718731495495E-2</v>
      </c>
      <c r="U245" s="185">
        <f t="shared" si="14"/>
        <v>55378.857142857145</v>
      </c>
      <c r="V245" s="185">
        <f t="shared" si="20"/>
        <v>26055.428571428572</v>
      </c>
      <c r="W245" s="185">
        <f t="shared" si="21"/>
        <v>29323.428571428572</v>
      </c>
      <c r="X245" s="185">
        <f t="shared" si="22"/>
        <v>409.71428571428572</v>
      </c>
      <c r="Y245" s="185">
        <f t="shared" si="23"/>
        <v>17.142857142857142</v>
      </c>
    </row>
    <row r="246" spans="1:25" s="185" customFormat="1" x14ac:dyDescent="0.3">
      <c r="A246" s="127">
        <v>44096</v>
      </c>
      <c r="B246" s="185">
        <f t="shared" si="12"/>
        <v>2004887</v>
      </c>
      <c r="C246" s="185">
        <v>17403</v>
      </c>
      <c r="D246" s="185">
        <v>508</v>
      </c>
      <c r="E246" s="185">
        <v>16</v>
      </c>
      <c r="F246" s="185">
        <v>642</v>
      </c>
      <c r="G246" s="185">
        <f t="shared" si="13"/>
        <v>120767</v>
      </c>
      <c r="H246" s="185">
        <v>850</v>
      </c>
      <c r="I246" s="185">
        <v>17</v>
      </c>
      <c r="J246" s="185">
        <v>18537</v>
      </c>
      <c r="K246" s="185">
        <v>56278</v>
      </c>
      <c r="L246" s="185">
        <v>74805</v>
      </c>
      <c r="M246" s="185">
        <v>613</v>
      </c>
      <c r="N246" s="185">
        <v>39689</v>
      </c>
      <c r="O246" s="185">
        <v>78</v>
      </c>
      <c r="P246" s="185">
        <f t="shared" si="16"/>
        <v>35116</v>
      </c>
      <c r="Q246" s="185">
        <f t="shared" si="16"/>
        <v>535</v>
      </c>
      <c r="R246" s="185">
        <f t="shared" si="17"/>
        <v>7.8624542910257188E-3</v>
      </c>
      <c r="S246" s="185">
        <f t="shared" si="18"/>
        <v>8.8222532902665959E-4</v>
      </c>
      <c r="T246" s="185">
        <f t="shared" si="19"/>
        <v>1.5723919252027929E-2</v>
      </c>
      <c r="U246" s="185">
        <f t="shared" si="14"/>
        <v>55944</v>
      </c>
      <c r="V246" s="185">
        <f t="shared" si="20"/>
        <v>26311.142857142859</v>
      </c>
      <c r="W246" s="185">
        <f t="shared" si="21"/>
        <v>29632.857142857141</v>
      </c>
      <c r="X246" s="185">
        <f t="shared" si="22"/>
        <v>413.71428571428572</v>
      </c>
      <c r="Y246" s="185">
        <f t="shared" si="23"/>
        <v>26.142857142857142</v>
      </c>
    </row>
    <row r="247" spans="1:25" s="185" customFormat="1" x14ac:dyDescent="0.3">
      <c r="A247" s="127">
        <v>44097</v>
      </c>
      <c r="B247" s="185">
        <f t="shared" si="12"/>
        <v>2020798</v>
      </c>
      <c r="C247" s="185">
        <v>15911</v>
      </c>
      <c r="D247" s="185">
        <v>560</v>
      </c>
      <c r="E247" s="185">
        <v>69</v>
      </c>
      <c r="F247" s="185">
        <v>1711</v>
      </c>
      <c r="G247" s="185">
        <f t="shared" si="13"/>
        <v>122478</v>
      </c>
      <c r="H247" s="185">
        <v>2066</v>
      </c>
      <c r="I247" s="185">
        <v>71</v>
      </c>
      <c r="J247" s="185">
        <v>16897</v>
      </c>
      <c r="K247" s="185">
        <v>49548</v>
      </c>
      <c r="L247" s="185">
        <v>66437</v>
      </c>
      <c r="M247" s="185">
        <v>690</v>
      </c>
      <c r="N247" s="185">
        <v>34052</v>
      </c>
      <c r="O247" s="185">
        <v>43</v>
      </c>
      <c r="P247" s="185">
        <f t="shared" si="16"/>
        <v>32385</v>
      </c>
      <c r="Q247" s="185">
        <f t="shared" si="16"/>
        <v>647</v>
      </c>
      <c r="R247" s="185">
        <f t="shared" si="17"/>
        <v>8.2626331513026303E-3</v>
      </c>
      <c r="S247" s="185">
        <f t="shared" si="18"/>
        <v>9.5781312108194575E-4</v>
      </c>
      <c r="T247" s="185">
        <f t="shared" si="19"/>
        <v>1.6544946108109575E-2</v>
      </c>
      <c r="U247" s="185">
        <f t="shared" si="14"/>
        <v>56139.142857142855</v>
      </c>
      <c r="V247" s="185">
        <f t="shared" si="20"/>
        <v>26309.285714285714</v>
      </c>
      <c r="W247" s="185">
        <f t="shared" si="21"/>
        <v>29829.857142857141</v>
      </c>
      <c r="X247" s="185">
        <f t="shared" si="22"/>
        <v>435.28571428571428</v>
      </c>
      <c r="Y247" s="185">
        <f t="shared" si="23"/>
        <v>28.571428571428573</v>
      </c>
    </row>
    <row r="248" spans="1:25" s="185" customFormat="1" x14ac:dyDescent="0.3">
      <c r="A248" s="127">
        <v>44098</v>
      </c>
      <c r="B248" s="185">
        <f t="shared" si="12"/>
        <v>2036841</v>
      </c>
      <c r="C248" s="185">
        <v>16043</v>
      </c>
      <c r="D248" s="185">
        <v>597</v>
      </c>
      <c r="E248" s="185">
        <v>68</v>
      </c>
      <c r="F248" s="185">
        <v>1707</v>
      </c>
      <c r="G248" s="185">
        <f t="shared" si="13"/>
        <v>124185</v>
      </c>
      <c r="H248" s="185">
        <v>2010</v>
      </c>
      <c r="I248" s="185">
        <v>69</v>
      </c>
      <c r="J248" s="185">
        <v>17102</v>
      </c>
      <c r="K248" s="185">
        <v>57234</v>
      </c>
      <c r="L248" s="185">
        <v>74331</v>
      </c>
      <c r="M248" s="185">
        <v>698</v>
      </c>
      <c r="N248" s="185">
        <v>42318</v>
      </c>
      <c r="O248" s="185">
        <v>32</v>
      </c>
      <c r="P248" s="185">
        <f t="shared" si="16"/>
        <v>32013</v>
      </c>
      <c r="Q248" s="185">
        <f t="shared" si="16"/>
        <v>666</v>
      </c>
      <c r="R248" s="185">
        <f t="shared" si="17"/>
        <v>8.7215629761395446E-3</v>
      </c>
      <c r="S248" s="185">
        <f t="shared" si="18"/>
        <v>1.0306076349672465E-3</v>
      </c>
      <c r="T248" s="185">
        <f t="shared" si="19"/>
        <v>1.7451643403150592E-2</v>
      </c>
      <c r="U248" s="185">
        <f t="shared" si="14"/>
        <v>57099.857142857145</v>
      </c>
      <c r="V248" s="185">
        <f t="shared" si="20"/>
        <v>26743.285714285714</v>
      </c>
      <c r="W248" s="185">
        <f t="shared" si="21"/>
        <v>30356.571428571428</v>
      </c>
      <c r="X248" s="185">
        <f t="shared" si="22"/>
        <v>466.71428571428572</v>
      </c>
      <c r="Y248" s="185">
        <f t="shared" si="23"/>
        <v>31.285714285714285</v>
      </c>
    </row>
    <row r="249" spans="1:25" s="185" customFormat="1" x14ac:dyDescent="0.3">
      <c r="A249" s="127">
        <v>44099</v>
      </c>
      <c r="B249" s="185">
        <f t="shared" si="12"/>
        <v>2052244</v>
      </c>
      <c r="C249" s="185">
        <v>15403</v>
      </c>
      <c r="D249" s="185">
        <v>553</v>
      </c>
      <c r="E249" s="185">
        <v>64</v>
      </c>
      <c r="F249" s="185">
        <v>1809</v>
      </c>
      <c r="G249" s="185">
        <f t="shared" si="13"/>
        <v>125994</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9.0098610689378824E-3</v>
      </c>
      <c r="S249" s="185">
        <f t="shared" si="18"/>
        <v>1.1021997092068852E-3</v>
      </c>
      <c r="T249" s="185">
        <f t="shared" si="19"/>
        <v>1.7950703179687333E-2</v>
      </c>
      <c r="U249" s="185">
        <f t="shared" si="14"/>
        <v>57397.428571428572</v>
      </c>
      <c r="V249" s="185">
        <f t="shared" si="20"/>
        <v>26938.857142857141</v>
      </c>
      <c r="W249" s="185">
        <f t="shared" si="21"/>
        <v>30458.571428571428</v>
      </c>
      <c r="X249" s="185">
        <f t="shared" si="22"/>
        <v>483.57142857142856</v>
      </c>
      <c r="Y249" s="185">
        <f t="shared" si="23"/>
        <v>33.571428571428569</v>
      </c>
    </row>
    <row r="250" spans="1:25" s="185" customFormat="1" x14ac:dyDescent="0.3">
      <c r="A250" s="127">
        <v>44100</v>
      </c>
      <c r="B250" s="185">
        <f t="shared" si="12"/>
        <v>2062860</v>
      </c>
      <c r="C250" s="185">
        <v>10616</v>
      </c>
      <c r="D250" s="185">
        <v>363</v>
      </c>
      <c r="E250" s="185">
        <v>46</v>
      </c>
      <c r="F250" s="185">
        <v>1357</v>
      </c>
      <c r="G250" s="185">
        <f t="shared" si="13"/>
        <v>127351</v>
      </c>
      <c r="H250" s="185">
        <v>1601</v>
      </c>
      <c r="I250" s="185">
        <v>49</v>
      </c>
      <c r="J250" s="185">
        <v>11217</v>
      </c>
      <c r="K250" s="185">
        <v>15280</v>
      </c>
      <c r="L250" s="185">
        <v>26496</v>
      </c>
      <c r="M250" s="185">
        <v>419</v>
      </c>
      <c r="N250" s="185">
        <v>8443</v>
      </c>
      <c r="O250" s="185">
        <v>8</v>
      </c>
      <c r="P250" s="185">
        <f t="shared" si="16"/>
        <v>18053</v>
      </c>
      <c r="Q250" s="185">
        <f t="shared" si="16"/>
        <v>411</v>
      </c>
      <c r="R250" s="185">
        <f t="shared" si="17"/>
        <v>9.3397753518763456E-3</v>
      </c>
      <c r="S250" s="185">
        <f t="shared" si="18"/>
        <v>1.1366732111487915E-3</v>
      </c>
      <c r="T250" s="185">
        <f t="shared" si="19"/>
        <v>1.8419164665148632E-2</v>
      </c>
      <c r="U250" s="185">
        <f t="shared" si="14"/>
        <v>57893.714285714283</v>
      </c>
      <c r="V250" s="185">
        <f t="shared" si="20"/>
        <v>27479.142857142859</v>
      </c>
      <c r="W250" s="185">
        <f t="shared" si="21"/>
        <v>30414.571428571428</v>
      </c>
      <c r="X250" s="185">
        <f t="shared" si="22"/>
        <v>506.14285714285717</v>
      </c>
      <c r="Y250" s="185">
        <f t="shared" si="23"/>
        <v>34.571428571428569</v>
      </c>
    </row>
    <row r="251" spans="1:25" s="185" customFormat="1" x14ac:dyDescent="0.3">
      <c r="A251" s="127">
        <v>44101</v>
      </c>
      <c r="B251" s="185">
        <f t="shared" si="12"/>
        <v>2071145</v>
      </c>
      <c r="C251" s="185">
        <v>8285</v>
      </c>
      <c r="D251" s="185">
        <v>225</v>
      </c>
      <c r="E251" s="185">
        <v>47</v>
      </c>
      <c r="F251" s="185">
        <v>1236</v>
      </c>
      <c r="G251" s="185">
        <f t="shared" si="13"/>
        <v>128587</v>
      </c>
      <c r="H251" s="185">
        <v>1449</v>
      </c>
      <c r="I251" s="185">
        <v>47</v>
      </c>
      <c r="J251" s="185">
        <v>8751</v>
      </c>
      <c r="K251" s="185">
        <v>14777</v>
      </c>
      <c r="L251" s="185">
        <v>23527</v>
      </c>
      <c r="M251" s="185">
        <v>272</v>
      </c>
      <c r="N251" s="185">
        <v>9884</v>
      </c>
      <c r="O251" s="185">
        <v>13</v>
      </c>
      <c r="P251" s="185">
        <f t="shared" si="16"/>
        <v>13643</v>
      </c>
      <c r="Q251" s="185">
        <f t="shared" si="16"/>
        <v>259</v>
      </c>
      <c r="R251" s="185">
        <f t="shared" si="17"/>
        <v>9.5713485958651579E-3</v>
      </c>
      <c r="S251" s="185">
        <f t="shared" si="18"/>
        <v>1.1802217674772759E-3</v>
      </c>
      <c r="T251" s="185">
        <f t="shared" si="19"/>
        <v>1.8597294101386736E-2</v>
      </c>
      <c r="U251" s="185">
        <f t="shared" si="14"/>
        <v>57925.857142857145</v>
      </c>
      <c r="V251" s="185">
        <f t="shared" si="20"/>
        <v>27907.285714285714</v>
      </c>
      <c r="W251" s="185">
        <f t="shared" si="21"/>
        <v>30018.571428571428</v>
      </c>
      <c r="X251" s="185">
        <f t="shared" si="22"/>
        <v>519</v>
      </c>
      <c r="Y251" s="185">
        <f t="shared" si="23"/>
        <v>35.428571428571431</v>
      </c>
    </row>
    <row r="252" spans="1:25" s="185" customFormat="1" x14ac:dyDescent="0.3">
      <c r="A252" s="127">
        <v>44102</v>
      </c>
      <c r="B252" s="185">
        <f t="shared" si="12"/>
        <v>2091157</v>
      </c>
      <c r="C252" s="185">
        <v>20012</v>
      </c>
      <c r="D252" s="185">
        <v>865</v>
      </c>
      <c r="E252" s="185">
        <v>63</v>
      </c>
      <c r="F252" s="185">
        <v>1707</v>
      </c>
      <c r="G252" s="185">
        <f t="shared" si="13"/>
        <v>130294</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1.0659955475706921E-2</v>
      </c>
      <c r="S252" s="185">
        <f t="shared" si="18"/>
        <v>1.2915538163487581E-3</v>
      </c>
      <c r="T252" s="185">
        <f t="shared" si="19"/>
        <v>2.027581840306289E-2</v>
      </c>
      <c r="U252" s="185">
        <f t="shared" si="14"/>
        <v>58523.428571428572</v>
      </c>
      <c r="V252" s="185">
        <f t="shared" si="20"/>
        <v>28880.285714285714</v>
      </c>
      <c r="W252" s="185">
        <f t="shared" si="21"/>
        <v>29643.142857142859</v>
      </c>
      <c r="X252" s="185">
        <f t="shared" si="22"/>
        <v>585.57142857142856</v>
      </c>
      <c r="Y252" s="185">
        <f t="shared" si="23"/>
        <v>38.285714285714285</v>
      </c>
    </row>
    <row r="253" spans="1:25" s="185" customFormat="1" x14ac:dyDescent="0.3">
      <c r="A253" s="127">
        <v>44103</v>
      </c>
      <c r="B253" s="185">
        <f t="shared" si="12"/>
        <v>2109839</v>
      </c>
      <c r="C253" s="185">
        <v>18682</v>
      </c>
      <c r="D253" s="185">
        <v>720</v>
      </c>
      <c r="E253" s="185">
        <v>73</v>
      </c>
      <c r="F253" s="185">
        <v>1747</v>
      </c>
      <c r="G253" s="185">
        <f t="shared" si="13"/>
        <v>132041</v>
      </c>
      <c r="H253" s="185">
        <v>2102</v>
      </c>
      <c r="I253" s="185">
        <v>77</v>
      </c>
      <c r="J253" s="185">
        <v>19841</v>
      </c>
      <c r="K253" s="185">
        <v>58874</v>
      </c>
      <c r="L253" s="185">
        <v>78700</v>
      </c>
      <c r="M253" s="185">
        <v>836</v>
      </c>
      <c r="N253" s="185">
        <v>39304</v>
      </c>
      <c r="O253" s="185">
        <v>33</v>
      </c>
      <c r="P253" s="185">
        <f t="shared" si="16"/>
        <v>39396</v>
      </c>
      <c r="Q253" s="185">
        <f t="shared" si="16"/>
        <v>803</v>
      </c>
      <c r="R253" s="185">
        <f t="shared" si="17"/>
        <v>1.1098779134295227E-2</v>
      </c>
      <c r="S253" s="185">
        <f t="shared" si="18"/>
        <v>1.0766861242679259E-3</v>
      </c>
      <c r="T253" s="185">
        <f t="shared" si="19"/>
        <v>2.115364121641914E-2</v>
      </c>
      <c r="U253" s="185">
        <f t="shared" si="14"/>
        <v>59079.857142857145</v>
      </c>
      <c r="V253" s="185">
        <f t="shared" si="20"/>
        <v>29491.714285714286</v>
      </c>
      <c r="W253" s="185">
        <f t="shared" si="21"/>
        <v>29588.142857142859</v>
      </c>
      <c r="X253" s="185">
        <f t="shared" si="22"/>
        <v>623.85714285714289</v>
      </c>
      <c r="Y253" s="185">
        <f t="shared" si="23"/>
        <v>31.857142857142858</v>
      </c>
    </row>
    <row r="254" spans="1:25" s="185" customFormat="1" x14ac:dyDescent="0.3">
      <c r="A254" s="127">
        <v>44104</v>
      </c>
      <c r="B254" s="185">
        <f t="shared" si="12"/>
        <v>2126188</v>
      </c>
      <c r="C254" s="185">
        <v>16349</v>
      </c>
      <c r="D254" s="185">
        <v>613</v>
      </c>
      <c r="E254" s="185">
        <v>67</v>
      </c>
      <c r="F254" s="185">
        <v>1707</v>
      </c>
      <c r="G254" s="185">
        <f t="shared" si="13"/>
        <v>133748</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1.1203662521996404E-2</v>
      </c>
      <c r="S254" s="185">
        <f t="shared" si="18"/>
        <v>1.0819423816502572E-3</v>
      </c>
      <c r="T254" s="185">
        <f t="shared" si="19"/>
        <v>2.0987231776998183E-2</v>
      </c>
      <c r="U254" s="185">
        <f t="shared" si="14"/>
        <v>59100.571428571428</v>
      </c>
      <c r="V254" s="185">
        <f t="shared" si="20"/>
        <v>30052.285714285714</v>
      </c>
      <c r="W254" s="185">
        <f t="shared" si="21"/>
        <v>29048.285714285714</v>
      </c>
      <c r="X254" s="185">
        <f t="shared" si="22"/>
        <v>630.71428571428567</v>
      </c>
      <c r="Y254" s="185">
        <f t="shared" si="23"/>
        <v>31.428571428571427</v>
      </c>
    </row>
    <row r="255" spans="1:25" s="185" customFormat="1" x14ac:dyDescent="0.3">
      <c r="A255" s="127">
        <v>44105</v>
      </c>
      <c r="B255" s="185">
        <f t="shared" si="12"/>
        <v>2141480</v>
      </c>
      <c r="C255" s="185">
        <v>15292</v>
      </c>
      <c r="D255" s="185">
        <v>684</v>
      </c>
      <c r="E255" s="185">
        <v>62</v>
      </c>
      <c r="F255" s="185">
        <v>1652</v>
      </c>
      <c r="G255" s="185">
        <f t="shared" si="13"/>
        <v>135400</v>
      </c>
      <c r="H255" s="185">
        <v>2005</v>
      </c>
      <c r="I255" s="185">
        <v>65</v>
      </c>
      <c r="J255" s="185">
        <v>16216</v>
      </c>
      <c r="K255" s="185">
        <v>60168</v>
      </c>
      <c r="L255" s="185">
        <v>76380</v>
      </c>
      <c r="M255" s="185">
        <v>816</v>
      </c>
      <c r="N255" s="185">
        <v>42029</v>
      </c>
      <c r="O255" s="185">
        <v>45</v>
      </c>
      <c r="P255" s="185">
        <f t="shared" si="16"/>
        <v>34351</v>
      </c>
      <c r="Q255" s="185">
        <f t="shared" si="16"/>
        <v>771</v>
      </c>
      <c r="R255" s="185">
        <f t="shared" si="17"/>
        <v>1.1432268678758782E-2</v>
      </c>
      <c r="S255" s="185">
        <f t="shared" si="18"/>
        <v>1.147506266960192E-3</v>
      </c>
      <c r="T255" s="185">
        <f t="shared" si="19"/>
        <v>2.1250188054761546E-2</v>
      </c>
      <c r="U255" s="185">
        <f t="shared" si="14"/>
        <v>59393.285714285717</v>
      </c>
      <c r="V255" s="185">
        <f t="shared" si="20"/>
        <v>30386.285714285714</v>
      </c>
      <c r="W255" s="185">
        <f t="shared" si="21"/>
        <v>29007</v>
      </c>
      <c r="X255" s="185">
        <f t="shared" si="22"/>
        <v>645.71428571428567</v>
      </c>
      <c r="Y255" s="185">
        <f t="shared" si="23"/>
        <v>33.285714285714285</v>
      </c>
    </row>
    <row r="256" spans="1:25" s="185" customFormat="1" x14ac:dyDescent="0.3">
      <c r="A256" s="127">
        <v>44106</v>
      </c>
      <c r="B256" s="185">
        <f t="shared" si="12"/>
        <v>2157394</v>
      </c>
      <c r="C256" s="185">
        <v>15914</v>
      </c>
      <c r="D256" s="185">
        <v>565</v>
      </c>
      <c r="E256" s="185">
        <v>43</v>
      </c>
      <c r="F256" s="185">
        <v>1916</v>
      </c>
      <c r="G256" s="185">
        <f t="shared" si="13"/>
        <v>137316</v>
      </c>
      <c r="H256" s="185">
        <v>2317</v>
      </c>
      <c r="I256" s="185">
        <v>43</v>
      </c>
      <c r="J256" s="185">
        <v>16929</v>
      </c>
      <c r="K256" s="185">
        <v>47785</v>
      </c>
      <c r="L256" s="185">
        <v>64707</v>
      </c>
      <c r="M256" s="185">
        <v>673</v>
      </c>
      <c r="N256" s="185">
        <v>31604</v>
      </c>
      <c r="O256" s="185">
        <v>34</v>
      </c>
      <c r="P256" s="185">
        <f t="shared" si="16"/>
        <v>33103</v>
      </c>
      <c r="Q256" s="185">
        <f t="shared" si="16"/>
        <v>639</v>
      </c>
      <c r="R256" s="185">
        <f t="shared" si="17"/>
        <v>1.1320232889711178E-2</v>
      </c>
      <c r="S256" s="185">
        <f t="shared" si="18"/>
        <v>1.1467946351667283E-3</v>
      </c>
      <c r="T256" s="185">
        <f t="shared" si="19"/>
        <v>2.0878516168711357E-2</v>
      </c>
      <c r="U256" s="185">
        <f t="shared" si="14"/>
        <v>59918</v>
      </c>
      <c r="V256" s="185">
        <f t="shared" si="20"/>
        <v>30893</v>
      </c>
      <c r="W256" s="185">
        <f t="shared" si="21"/>
        <v>29025</v>
      </c>
      <c r="X256" s="185">
        <f t="shared" si="22"/>
        <v>645</v>
      </c>
      <c r="Y256" s="185">
        <f t="shared" si="23"/>
        <v>33.285714285714285</v>
      </c>
    </row>
    <row r="257" spans="1:25" s="185" customFormat="1" x14ac:dyDescent="0.3">
      <c r="A257" s="127">
        <v>44107</v>
      </c>
      <c r="B257" s="185">
        <f t="shared" si="12"/>
        <v>2168229</v>
      </c>
      <c r="C257" s="185">
        <v>10835</v>
      </c>
      <c r="D257" s="185">
        <v>408</v>
      </c>
      <c r="E257" s="185">
        <v>61</v>
      </c>
      <c r="F257" s="185">
        <v>1561</v>
      </c>
      <c r="G257" s="185">
        <f t="shared" si="13"/>
        <v>138877</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1.1415411398334531E-2</v>
      </c>
      <c r="S257" s="185">
        <f t="shared" si="18"/>
        <v>1.1330249805031416E-3</v>
      </c>
      <c r="T257" s="185">
        <f t="shared" si="19"/>
        <v>2.1043059739878023E-2</v>
      </c>
      <c r="U257" s="185">
        <f t="shared" si="14"/>
        <v>60231.857142857145</v>
      </c>
      <c r="V257" s="185">
        <f t="shared" si="20"/>
        <v>31106.285714285714</v>
      </c>
      <c r="W257" s="185">
        <f t="shared" si="21"/>
        <v>29125.571428571428</v>
      </c>
      <c r="X257" s="185">
        <f t="shared" si="22"/>
        <v>654.57142857142856</v>
      </c>
      <c r="Y257" s="185">
        <f t="shared" si="23"/>
        <v>33</v>
      </c>
    </row>
    <row r="258" spans="1:25" s="185" customFormat="1" x14ac:dyDescent="0.3">
      <c r="A258" s="127">
        <v>44108</v>
      </c>
      <c r="B258" s="185">
        <f t="shared" si="12"/>
        <v>2175470</v>
      </c>
      <c r="C258" s="185">
        <v>7241</v>
      </c>
      <c r="D258" s="185">
        <v>292</v>
      </c>
      <c r="E258" s="185">
        <v>64</v>
      </c>
      <c r="F258" s="185">
        <v>1668</v>
      </c>
      <c r="G258" s="185">
        <f t="shared" si="13"/>
        <v>140545</v>
      </c>
      <c r="H258" s="185">
        <v>2026</v>
      </c>
      <c r="I258" s="185">
        <v>65</v>
      </c>
      <c r="J258" s="185">
        <v>7625</v>
      </c>
      <c r="K258" s="185">
        <v>19067</v>
      </c>
      <c r="L258" s="185">
        <v>26692</v>
      </c>
      <c r="M258" s="185">
        <v>359</v>
      </c>
      <c r="N258" s="185">
        <v>12619</v>
      </c>
      <c r="O258" s="185">
        <v>6</v>
      </c>
      <c r="P258" s="185">
        <f t="shared" si="16"/>
        <v>14073</v>
      </c>
      <c r="Q258" s="185">
        <f t="shared" si="16"/>
        <v>353</v>
      </c>
      <c r="R258" s="185">
        <f t="shared" si="17"/>
        <v>1.1535165776811022E-2</v>
      </c>
      <c r="S258" s="185">
        <f t="shared" si="18"/>
        <v>1.0841472504283349E-3</v>
      </c>
      <c r="T258" s="185">
        <f t="shared" si="19"/>
        <v>2.1432434662242063E-2</v>
      </c>
      <c r="U258" s="185">
        <f t="shared" si="14"/>
        <v>60684</v>
      </c>
      <c r="V258" s="185">
        <f t="shared" si="20"/>
        <v>31167.714285714286</v>
      </c>
      <c r="W258" s="185">
        <f t="shared" si="21"/>
        <v>29516.285714285714</v>
      </c>
      <c r="X258" s="185">
        <f t="shared" si="22"/>
        <v>668</v>
      </c>
      <c r="Y258" s="185">
        <f t="shared" si="23"/>
        <v>32</v>
      </c>
    </row>
    <row r="259" spans="1:25" s="185" customFormat="1" x14ac:dyDescent="0.3">
      <c r="A259" s="127">
        <v>44109</v>
      </c>
      <c r="B259" s="185">
        <f t="shared" si="12"/>
        <v>2196030</v>
      </c>
      <c r="C259" s="185">
        <v>20560</v>
      </c>
      <c r="D259" s="185">
        <v>749</v>
      </c>
      <c r="E259" s="185">
        <v>29</v>
      </c>
      <c r="F259" s="185">
        <v>870</v>
      </c>
      <c r="G259" s="185">
        <f t="shared" si="13"/>
        <v>141415</v>
      </c>
      <c r="H259" s="185">
        <v>1080</v>
      </c>
      <c r="I259" s="185">
        <v>29</v>
      </c>
      <c r="J259" s="185">
        <v>21769</v>
      </c>
      <c r="K259" s="185">
        <v>69811</v>
      </c>
      <c r="L259" s="185">
        <v>91562</v>
      </c>
      <c r="M259" s="185">
        <v>922</v>
      </c>
      <c r="N259" s="185">
        <v>45802</v>
      </c>
      <c r="O259" s="185">
        <v>42</v>
      </c>
      <c r="P259" s="185">
        <f t="shared" si="16"/>
        <v>45760</v>
      </c>
      <c r="Q259" s="185">
        <f t="shared" si="16"/>
        <v>880</v>
      </c>
      <c r="R259" s="185">
        <f t="shared" si="17"/>
        <v>1.1135060787046866E-2</v>
      </c>
      <c r="S259" s="185">
        <f t="shared" si="18"/>
        <v>9.7733160007211386E-4</v>
      </c>
      <c r="T259" s="185">
        <f t="shared" si="19"/>
        <v>2.0756005715877737E-2</v>
      </c>
      <c r="U259" s="185">
        <f t="shared" si="14"/>
        <v>61902.285714285717</v>
      </c>
      <c r="V259" s="185">
        <f t="shared" si="20"/>
        <v>31791.142857142859</v>
      </c>
      <c r="W259" s="185">
        <f t="shared" si="21"/>
        <v>30111.142857142859</v>
      </c>
      <c r="X259" s="185">
        <f t="shared" si="22"/>
        <v>659.85714285714289</v>
      </c>
      <c r="Y259" s="185">
        <f t="shared" si="23"/>
        <v>29.428571428571427</v>
      </c>
    </row>
    <row r="260" spans="1:25" s="185" customFormat="1" x14ac:dyDescent="0.3">
      <c r="A260" s="127">
        <v>44110</v>
      </c>
      <c r="B260" s="185">
        <f t="shared" ref="B260:B323" si="24">C260+B259</f>
        <v>2216749</v>
      </c>
      <c r="C260" s="185">
        <v>20719</v>
      </c>
      <c r="D260" s="185">
        <v>736</v>
      </c>
      <c r="E260" s="185">
        <v>59</v>
      </c>
      <c r="F260" s="185">
        <v>2104</v>
      </c>
      <c r="G260" s="185">
        <f t="shared" ref="G260:G279" si="25">F260+G259</f>
        <v>143519</v>
      </c>
      <c r="H260" s="185">
        <v>2692</v>
      </c>
      <c r="I260" s="185">
        <v>60</v>
      </c>
      <c r="J260" s="185">
        <v>21969</v>
      </c>
      <c r="K260" s="185">
        <v>66313</v>
      </c>
      <c r="L260" s="185">
        <v>88271</v>
      </c>
      <c r="M260" s="185">
        <v>883</v>
      </c>
      <c r="N260" s="185">
        <v>41707</v>
      </c>
      <c r="O260" s="185">
        <v>22</v>
      </c>
      <c r="P260" s="185">
        <f t="shared" si="16"/>
        <v>46564</v>
      </c>
      <c r="Q260" s="185">
        <f t="shared" si="16"/>
        <v>861</v>
      </c>
      <c r="R260" s="185">
        <f t="shared" si="17"/>
        <v>1.1000548672686261E-2</v>
      </c>
      <c r="S260" s="185">
        <f t="shared" si="18"/>
        <v>9.1471566415393495E-4</v>
      </c>
      <c r="T260" s="185">
        <f t="shared" si="19"/>
        <v>2.0360809034156706E-2</v>
      </c>
      <c r="U260" s="185">
        <f t="shared" si="14"/>
        <v>63269.571428571428</v>
      </c>
      <c r="V260" s="185">
        <f t="shared" si="20"/>
        <v>32815.142857142855</v>
      </c>
      <c r="W260" s="185">
        <f t="shared" si="21"/>
        <v>30454.428571428572</v>
      </c>
      <c r="X260" s="185">
        <f t="shared" si="22"/>
        <v>668.14285714285711</v>
      </c>
      <c r="Y260" s="185">
        <f t="shared" si="23"/>
        <v>27.857142857142858</v>
      </c>
    </row>
    <row r="261" spans="1:25" s="185" customFormat="1" x14ac:dyDescent="0.3">
      <c r="A261" s="127">
        <v>44111</v>
      </c>
      <c r="B261" s="185">
        <f t="shared" si="24"/>
        <v>2236634</v>
      </c>
      <c r="C261" s="185">
        <v>19885</v>
      </c>
      <c r="D261" s="185">
        <v>722</v>
      </c>
      <c r="E261" s="185">
        <v>58</v>
      </c>
      <c r="F261" s="185">
        <v>2022</v>
      </c>
      <c r="G261" s="185">
        <f t="shared" si="25"/>
        <v>145541</v>
      </c>
      <c r="H261" s="185">
        <v>2673</v>
      </c>
      <c r="I261" s="185">
        <v>61</v>
      </c>
      <c r="J261" s="185">
        <v>21106</v>
      </c>
      <c r="K261" s="185">
        <v>57138</v>
      </c>
      <c r="L261" s="185">
        <v>78234</v>
      </c>
      <c r="M261" s="185">
        <v>878</v>
      </c>
      <c r="N261" s="185">
        <v>33835</v>
      </c>
      <c r="O261" s="185">
        <v>18</v>
      </c>
      <c r="P261" s="185">
        <f t="shared" si="16"/>
        <v>44399</v>
      </c>
      <c r="Q261" s="185">
        <f t="shared" si="16"/>
        <v>860</v>
      </c>
      <c r="R261" s="185">
        <f t="shared" si="17"/>
        <v>1.1033156670824726E-2</v>
      </c>
      <c r="S261" s="185">
        <f t="shared" si="18"/>
        <v>7.9818033339023632E-4</v>
      </c>
      <c r="T261" s="185">
        <f t="shared" si="19"/>
        <v>2.0361990950226245E-2</v>
      </c>
      <c r="U261" s="185">
        <f t="shared" si="14"/>
        <v>64934.142857142855</v>
      </c>
      <c r="V261" s="185">
        <f t="shared" si="20"/>
        <v>33970.857142857145</v>
      </c>
      <c r="W261" s="185">
        <f t="shared" si="21"/>
        <v>30963.285714285714</v>
      </c>
      <c r="X261" s="185">
        <f t="shared" si="22"/>
        <v>691.71428571428567</v>
      </c>
      <c r="Y261" s="185">
        <f t="shared" si="23"/>
        <v>24.714285714285715</v>
      </c>
    </row>
    <row r="262" spans="1:25" s="185" customFormat="1" x14ac:dyDescent="0.3">
      <c r="A262" s="127">
        <v>44112</v>
      </c>
      <c r="B262" s="185">
        <f t="shared" si="24"/>
        <v>2254738</v>
      </c>
      <c r="C262" s="185">
        <v>18104</v>
      </c>
      <c r="D262" s="185">
        <v>835</v>
      </c>
      <c r="E262" s="185">
        <v>106</v>
      </c>
      <c r="F262" s="185">
        <v>2025</v>
      </c>
      <c r="G262" s="185">
        <f t="shared" si="25"/>
        <v>147566</v>
      </c>
      <c r="H262" s="185">
        <v>2641</v>
      </c>
      <c r="I262" s="185">
        <v>108</v>
      </c>
      <c r="J262" s="185">
        <v>19097</v>
      </c>
      <c r="K262" s="185">
        <v>68363</v>
      </c>
      <c r="L262" s="185">
        <v>87452</v>
      </c>
      <c r="M262" s="185">
        <v>997</v>
      </c>
      <c r="N262" s="185">
        <v>43644</v>
      </c>
      <c r="O262" s="185">
        <v>26</v>
      </c>
      <c r="P262" s="185">
        <f t="shared" si="16"/>
        <v>43808</v>
      </c>
      <c r="Q262" s="185">
        <f t="shared" si="16"/>
        <v>971</v>
      </c>
      <c r="R262" s="185">
        <f t="shared" si="17"/>
        <v>1.1159530165739211E-2</v>
      </c>
      <c r="S262" s="185">
        <f t="shared" si="18"/>
        <v>7.0526383278835675E-4</v>
      </c>
      <c r="T262" s="185">
        <f t="shared" si="19"/>
        <v>2.0392068043663777E-2</v>
      </c>
      <c r="U262" s="185">
        <f t="shared" si="14"/>
        <v>66515.857142857145</v>
      </c>
      <c r="V262" s="185">
        <f t="shared" si="20"/>
        <v>35321.857142857145</v>
      </c>
      <c r="W262" s="185">
        <f t="shared" si="21"/>
        <v>31194</v>
      </c>
      <c r="X262" s="185">
        <f t="shared" si="22"/>
        <v>720.28571428571433</v>
      </c>
      <c r="Y262" s="185">
        <f t="shared" si="23"/>
        <v>22</v>
      </c>
    </row>
    <row r="263" spans="1:25" s="185" customFormat="1" x14ac:dyDescent="0.3">
      <c r="A263" s="127">
        <v>44113</v>
      </c>
      <c r="B263" s="185">
        <f t="shared" si="24"/>
        <v>2269768</v>
      </c>
      <c r="C263" s="185">
        <v>15030</v>
      </c>
      <c r="D263" s="185">
        <v>689</v>
      </c>
      <c r="E263" s="185">
        <v>57</v>
      </c>
      <c r="F263" s="185">
        <v>1976</v>
      </c>
      <c r="G263" s="185">
        <f t="shared" si="25"/>
        <v>149542</v>
      </c>
      <c r="H263" s="185">
        <v>2607</v>
      </c>
      <c r="I263" s="185">
        <v>59</v>
      </c>
      <c r="J263" s="185">
        <v>15834</v>
      </c>
      <c r="K263" s="185">
        <v>44087</v>
      </c>
      <c r="L263" s="185">
        <v>59925</v>
      </c>
      <c r="M263" s="185">
        <v>882</v>
      </c>
      <c r="N263" s="185">
        <v>24763</v>
      </c>
      <c r="O263" s="185">
        <v>16</v>
      </c>
      <c r="P263" s="185">
        <f t="shared" si="16"/>
        <v>35162</v>
      </c>
      <c r="Q263" s="185">
        <f t="shared" si="16"/>
        <v>866</v>
      </c>
      <c r="R263" s="185">
        <f t="shared" si="17"/>
        <v>1.1728862549882929E-2</v>
      </c>
      <c r="S263" s="185">
        <f t="shared" si="18"/>
        <v>6.4297432357682835E-4</v>
      </c>
      <c r="T263" s="185">
        <f t="shared" si="19"/>
        <v>2.1134161211654474E-2</v>
      </c>
      <c r="U263" s="185">
        <f t="shared" si="14"/>
        <v>65832.71428571429</v>
      </c>
      <c r="V263" s="185">
        <f t="shared" si="20"/>
        <v>35616</v>
      </c>
      <c r="W263" s="185">
        <f t="shared" si="21"/>
        <v>30216.714285714286</v>
      </c>
      <c r="X263" s="185">
        <f t="shared" si="22"/>
        <v>752.71428571428567</v>
      </c>
      <c r="Y263" s="185">
        <f t="shared" si="23"/>
        <v>19.428571428571427</v>
      </c>
    </row>
    <row r="264" spans="1:25" s="185" customFormat="1" x14ac:dyDescent="0.3">
      <c r="A264" s="127">
        <v>44114</v>
      </c>
      <c r="B264" s="185">
        <f t="shared" si="24"/>
        <v>2279609</v>
      </c>
      <c r="C264" s="185">
        <v>9841</v>
      </c>
      <c r="D264" s="185">
        <v>412</v>
      </c>
      <c r="E264" s="185">
        <v>58</v>
      </c>
      <c r="F264" s="185">
        <v>1597</v>
      </c>
      <c r="G264" s="185">
        <f t="shared" si="25"/>
        <v>151139</v>
      </c>
      <c r="H264" s="185">
        <v>2073</v>
      </c>
      <c r="I264" s="185">
        <v>61</v>
      </c>
      <c r="J264" s="185">
        <v>10353</v>
      </c>
      <c r="K264" s="185">
        <v>12784</v>
      </c>
      <c r="L264" s="185">
        <v>23135</v>
      </c>
      <c r="M264" s="185">
        <v>515</v>
      </c>
      <c r="N264" s="185">
        <v>3599</v>
      </c>
      <c r="O264" s="185">
        <v>5</v>
      </c>
      <c r="P264" s="185">
        <f t="shared" si="16"/>
        <v>19536</v>
      </c>
      <c r="Q264" s="185">
        <f t="shared" si="16"/>
        <v>510</v>
      </c>
      <c r="R264" s="185">
        <f t="shared" si="17"/>
        <v>1.1940141146701635E-2</v>
      </c>
      <c r="S264" s="185">
        <f t="shared" si="18"/>
        <v>6.5543843976520737E-4</v>
      </c>
      <c r="T264" s="185">
        <f t="shared" si="19"/>
        <v>2.12633673215618E-2</v>
      </c>
      <c r="U264" s="185">
        <f t="shared" si="14"/>
        <v>65038.714285714283</v>
      </c>
      <c r="V264" s="185">
        <f t="shared" si="20"/>
        <v>35614.571428571428</v>
      </c>
      <c r="W264" s="185">
        <f t="shared" si="21"/>
        <v>29424.142857142859</v>
      </c>
      <c r="X264" s="185">
        <f t="shared" si="22"/>
        <v>757.28571428571433</v>
      </c>
      <c r="Y264" s="185">
        <f t="shared" si="23"/>
        <v>19.285714285714285</v>
      </c>
    </row>
    <row r="265" spans="1:25" s="185" customFormat="1" x14ac:dyDescent="0.3">
      <c r="A265" s="127">
        <v>44115</v>
      </c>
      <c r="B265" s="185">
        <f t="shared" si="24"/>
        <v>2286483</v>
      </c>
      <c r="C265" s="185">
        <v>6874</v>
      </c>
      <c r="D265" s="185">
        <v>264</v>
      </c>
      <c r="E265" s="185">
        <v>75</v>
      </c>
      <c r="F265" s="185">
        <v>1343</v>
      </c>
      <c r="G265" s="185">
        <f t="shared" si="25"/>
        <v>152482</v>
      </c>
      <c r="H265" s="185">
        <v>1750</v>
      </c>
      <c r="I265" s="185">
        <v>76</v>
      </c>
      <c r="J265" s="185">
        <v>7238</v>
      </c>
      <c r="K265" s="185">
        <v>16024</v>
      </c>
      <c r="L265" s="185">
        <v>23260</v>
      </c>
      <c r="M265" s="185">
        <v>328</v>
      </c>
      <c r="N265" s="185">
        <v>9651</v>
      </c>
      <c r="O265" s="185">
        <v>1</v>
      </c>
      <c r="P265" s="185">
        <f t="shared" si="16"/>
        <v>13609</v>
      </c>
      <c r="Q265" s="185">
        <f t="shared" si="16"/>
        <v>327</v>
      </c>
      <c r="R265" s="185">
        <f t="shared" si="17"/>
        <v>1.1962225482970703E-2</v>
      </c>
      <c r="S265" s="185">
        <f t="shared" si="18"/>
        <v>6.4039093403480774E-4</v>
      </c>
      <c r="T265" s="185">
        <f t="shared" si="19"/>
        <v>2.1198530771023717E-2</v>
      </c>
      <c r="U265" s="185">
        <f t="shared" ref="U265:U328" si="26">AVERAGE(L259:L265)</f>
        <v>64548.428571428572</v>
      </c>
      <c r="V265" s="185">
        <f t="shared" si="20"/>
        <v>35548.285714285717</v>
      </c>
      <c r="W265" s="185">
        <f t="shared" si="21"/>
        <v>29000.142857142859</v>
      </c>
      <c r="X265" s="185">
        <f t="shared" si="22"/>
        <v>753.57142857142856</v>
      </c>
      <c r="Y265" s="185">
        <f t="shared" si="23"/>
        <v>18.571428571428573</v>
      </c>
    </row>
    <row r="266" spans="1:25" s="185" customFormat="1" x14ac:dyDescent="0.3">
      <c r="A266" s="127">
        <v>44116</v>
      </c>
      <c r="B266" s="185">
        <f t="shared" si="24"/>
        <v>2299566</v>
      </c>
      <c r="C266" s="185">
        <v>13083</v>
      </c>
      <c r="D266" s="185">
        <v>595</v>
      </c>
      <c r="E266" s="185">
        <v>82</v>
      </c>
      <c r="F266" s="185">
        <v>2031</v>
      </c>
      <c r="G266" s="185">
        <f t="shared" si="25"/>
        <v>154513</v>
      </c>
      <c r="H266" s="185">
        <v>2680</v>
      </c>
      <c r="I266" s="185">
        <v>83</v>
      </c>
      <c r="J266" s="185">
        <v>13772</v>
      </c>
      <c r="K266" s="185">
        <v>46106</v>
      </c>
      <c r="L266" s="185">
        <v>59869</v>
      </c>
      <c r="M266" s="185">
        <v>752</v>
      </c>
      <c r="N266" s="185">
        <v>28629</v>
      </c>
      <c r="O266" s="185">
        <v>20</v>
      </c>
      <c r="P266" s="185">
        <f t="shared" si="16"/>
        <v>31240</v>
      </c>
      <c r="Q266" s="185">
        <f t="shared" si="16"/>
        <v>732</v>
      </c>
      <c r="R266" s="185">
        <f t="shared" si="17"/>
        <v>1.2459954396804921E-2</v>
      </c>
      <c r="S266" s="185">
        <f t="shared" si="18"/>
        <v>5.8118259896248147E-4</v>
      </c>
      <c r="T266" s="185">
        <f t="shared" si="19"/>
        <v>2.1880521342790567E-2</v>
      </c>
      <c r="U266" s="185">
        <f t="shared" si="26"/>
        <v>60020.857142857145</v>
      </c>
      <c r="V266" s="185">
        <f t="shared" si="20"/>
        <v>33474</v>
      </c>
      <c r="W266" s="185">
        <f t="shared" si="21"/>
        <v>26546.857142857141</v>
      </c>
      <c r="X266" s="185">
        <f t="shared" si="22"/>
        <v>732.42857142857144</v>
      </c>
      <c r="Y266" s="185">
        <f t="shared" si="23"/>
        <v>15.428571428571429</v>
      </c>
    </row>
    <row r="267" spans="1:25" s="185" customFormat="1" x14ac:dyDescent="0.3">
      <c r="A267" s="127">
        <v>44117</v>
      </c>
      <c r="B267" s="185">
        <f t="shared" si="24"/>
        <v>2316855</v>
      </c>
      <c r="C267" s="185">
        <v>17289</v>
      </c>
      <c r="D267" s="185">
        <v>785</v>
      </c>
      <c r="E267" s="185">
        <v>52</v>
      </c>
      <c r="F267" s="185">
        <v>1854</v>
      </c>
      <c r="G267" s="185">
        <f t="shared" si="25"/>
        <v>156367</v>
      </c>
      <c r="H267" s="185">
        <v>2451</v>
      </c>
      <c r="I267" s="185">
        <v>53</v>
      </c>
      <c r="J267" s="185">
        <v>18174</v>
      </c>
      <c r="K267" s="185">
        <v>69732</v>
      </c>
      <c r="L267" s="185">
        <v>87890</v>
      </c>
      <c r="M267" s="185">
        <v>943</v>
      </c>
      <c r="N267" s="185">
        <v>44540</v>
      </c>
      <c r="O267" s="185">
        <v>63</v>
      </c>
      <c r="P267" s="185">
        <f t="shared" si="16"/>
        <v>43350</v>
      </c>
      <c r="Q267" s="185">
        <f t="shared" si="16"/>
        <v>880</v>
      </c>
      <c r="R267" s="185">
        <f t="shared" si="17"/>
        <v>1.2614200802830156E-2</v>
      </c>
      <c r="S267" s="185">
        <f t="shared" si="18"/>
        <v>7.8977637137511193E-4</v>
      </c>
      <c r="T267" s="185">
        <f t="shared" si="19"/>
        <v>2.2267031293270564E-2</v>
      </c>
      <c r="U267" s="185">
        <f t="shared" si="26"/>
        <v>59966.428571428572</v>
      </c>
      <c r="V267" s="185">
        <f t="shared" si="20"/>
        <v>33014.857142857145</v>
      </c>
      <c r="W267" s="185">
        <f t="shared" si="21"/>
        <v>26951.571428571428</v>
      </c>
      <c r="X267" s="185">
        <f t="shared" si="22"/>
        <v>735.14285714285711</v>
      </c>
      <c r="Y267" s="185">
        <f t="shared" si="23"/>
        <v>21.285714285714285</v>
      </c>
    </row>
    <row r="268" spans="1:25" s="185" customFormat="1" x14ac:dyDescent="0.3">
      <c r="A268" s="127">
        <v>44118</v>
      </c>
      <c r="B268" s="185">
        <f t="shared" si="24"/>
        <v>2336062</v>
      </c>
      <c r="C268" s="185">
        <v>19207</v>
      </c>
      <c r="D268" s="185">
        <v>897</v>
      </c>
      <c r="E268" s="185">
        <v>71</v>
      </c>
      <c r="F268" s="185">
        <v>2003</v>
      </c>
      <c r="G268" s="185">
        <f t="shared" si="25"/>
        <v>158370</v>
      </c>
      <c r="H268" s="185">
        <v>2484</v>
      </c>
      <c r="I268" s="185">
        <v>72</v>
      </c>
      <c r="J268" s="185">
        <v>20306</v>
      </c>
      <c r="K268" s="185">
        <v>64686</v>
      </c>
      <c r="L268" s="185">
        <v>84981</v>
      </c>
      <c r="M268" s="185">
        <v>1135</v>
      </c>
      <c r="N268" s="185">
        <v>39072</v>
      </c>
      <c r="O268" s="185">
        <v>51</v>
      </c>
      <c r="P268" s="185">
        <f t="shared" si="16"/>
        <v>45909</v>
      </c>
      <c r="Q268" s="185">
        <f t="shared" si="16"/>
        <v>1084</v>
      </c>
      <c r="R268" s="185">
        <f t="shared" si="17"/>
        <v>1.3017218741793901E-2</v>
      </c>
      <c r="S268" s="185">
        <f t="shared" si="18"/>
        <v>9.3863784051408474E-4</v>
      </c>
      <c r="T268" s="185">
        <f t="shared" si="19"/>
        <v>2.3085454873739329E-2</v>
      </c>
      <c r="U268" s="185">
        <f t="shared" si="26"/>
        <v>60930.285714285717</v>
      </c>
      <c r="V268" s="185">
        <f t="shared" si="20"/>
        <v>33230.571428571428</v>
      </c>
      <c r="W268" s="185">
        <f t="shared" si="21"/>
        <v>27699.714285714286</v>
      </c>
      <c r="X268" s="185">
        <f t="shared" si="22"/>
        <v>767.14285714285711</v>
      </c>
      <c r="Y268" s="185">
        <f t="shared" si="23"/>
        <v>26</v>
      </c>
    </row>
    <row r="269" spans="1:25" s="185" customFormat="1" x14ac:dyDescent="0.3">
      <c r="A269" s="127">
        <v>44119</v>
      </c>
      <c r="B269" s="185">
        <f t="shared" si="24"/>
        <v>2353594</v>
      </c>
      <c r="C269" s="185">
        <v>17532</v>
      </c>
      <c r="D269" s="185">
        <v>950</v>
      </c>
      <c r="E269" s="185">
        <v>57</v>
      </c>
      <c r="F269" s="185">
        <v>1809</v>
      </c>
      <c r="G269" s="185">
        <f t="shared" si="25"/>
        <v>160179</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1.3418352162613743E-2</v>
      </c>
      <c r="S269" s="185">
        <f t="shared" si="18"/>
        <v>9.9815290261835049E-4</v>
      </c>
      <c r="T269" s="185">
        <f t="shared" si="19"/>
        <v>2.3806859749537376E-2</v>
      </c>
      <c r="U269" s="185">
        <f t="shared" si="26"/>
        <v>60961.285714285717</v>
      </c>
      <c r="V269" s="185">
        <f t="shared" si="20"/>
        <v>33195.714285714283</v>
      </c>
      <c r="W269" s="185">
        <f t="shared" si="21"/>
        <v>27765.571428571428</v>
      </c>
      <c r="X269" s="185">
        <f t="shared" si="22"/>
        <v>790.28571428571433</v>
      </c>
      <c r="Y269" s="185">
        <f t="shared" si="23"/>
        <v>27.714285714285715</v>
      </c>
    </row>
    <row r="270" spans="1:25" s="185" customFormat="1" x14ac:dyDescent="0.3">
      <c r="A270" s="127">
        <v>44120</v>
      </c>
      <c r="B270" s="185">
        <f t="shared" si="24"/>
        <v>2369703</v>
      </c>
      <c r="C270" s="185">
        <v>16109</v>
      </c>
      <c r="D270" s="185">
        <v>865</v>
      </c>
      <c r="E270" s="185">
        <v>84</v>
      </c>
      <c r="F270" s="185">
        <v>1884</v>
      </c>
      <c r="G270" s="185">
        <f t="shared" si="25"/>
        <v>162063</v>
      </c>
      <c r="H270" s="185">
        <v>2357</v>
      </c>
      <c r="I270" s="185">
        <v>87</v>
      </c>
      <c r="J270" s="185">
        <v>16911</v>
      </c>
      <c r="K270" s="185">
        <v>57741</v>
      </c>
      <c r="L270" s="185">
        <v>74649</v>
      </c>
      <c r="M270" s="185">
        <v>1086</v>
      </c>
      <c r="N270" s="185">
        <v>36706</v>
      </c>
      <c r="O270" s="185">
        <v>27</v>
      </c>
      <c r="P270" s="185">
        <f t="shared" si="16"/>
        <v>37943</v>
      </c>
      <c r="Q270" s="185">
        <f t="shared" si="16"/>
        <v>1059</v>
      </c>
      <c r="R270" s="185">
        <f t="shared" si="17"/>
        <v>1.3432913583099447E-2</v>
      </c>
      <c r="S270" s="185">
        <f t="shared" si="18"/>
        <v>9.9368886389855659E-4</v>
      </c>
      <c r="T270" s="185">
        <f t="shared" si="19"/>
        <v>2.4346058490076591E-2</v>
      </c>
      <c r="U270" s="185">
        <f t="shared" si="26"/>
        <v>63064.714285714283</v>
      </c>
      <c r="V270" s="185">
        <f t="shared" si="20"/>
        <v>33593</v>
      </c>
      <c r="W270" s="185">
        <f t="shared" si="21"/>
        <v>29471.714285714286</v>
      </c>
      <c r="X270" s="185">
        <f t="shared" si="22"/>
        <v>817.85714285714289</v>
      </c>
      <c r="Y270" s="185">
        <f t="shared" si="23"/>
        <v>29.285714285714285</v>
      </c>
    </row>
    <row r="271" spans="1:25" s="185" customFormat="1" x14ac:dyDescent="0.3">
      <c r="A271" s="127">
        <v>44121</v>
      </c>
      <c r="B271" s="185">
        <f t="shared" si="24"/>
        <v>2379533</v>
      </c>
      <c r="C271" s="185">
        <v>9830</v>
      </c>
      <c r="D271" s="185">
        <v>543</v>
      </c>
      <c r="E271" s="185">
        <v>86</v>
      </c>
      <c r="F271" s="185">
        <v>1357</v>
      </c>
      <c r="G271" s="185">
        <f t="shared" si="25"/>
        <v>163420</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1.3586871464663402E-2</v>
      </c>
      <c r="S271" s="185">
        <f t="shared" si="18"/>
        <v>1.0069826921895019E-3</v>
      </c>
      <c r="T271" s="185">
        <f t="shared" si="19"/>
        <v>2.4874123530734218E-2</v>
      </c>
      <c r="U271" s="185">
        <f t="shared" si="26"/>
        <v>63895.714285714283</v>
      </c>
      <c r="V271" s="185">
        <f t="shared" si="20"/>
        <v>33678.142857142855</v>
      </c>
      <c r="W271" s="185">
        <f t="shared" si="21"/>
        <v>30217.571428571428</v>
      </c>
      <c r="X271" s="185">
        <f t="shared" si="22"/>
        <v>837.71428571428567</v>
      </c>
      <c r="Y271" s="185">
        <f t="shared" si="23"/>
        <v>30.428571428571427</v>
      </c>
    </row>
    <row r="272" spans="1:25" s="185" customFormat="1" x14ac:dyDescent="0.3">
      <c r="A272" s="127">
        <v>44122</v>
      </c>
      <c r="B272" s="185">
        <f t="shared" si="24"/>
        <v>2386488</v>
      </c>
      <c r="C272" s="185">
        <v>6955</v>
      </c>
      <c r="D272" s="185">
        <v>331</v>
      </c>
      <c r="E272" s="185">
        <v>70</v>
      </c>
      <c r="F272" s="185">
        <v>1373</v>
      </c>
      <c r="G272" s="185">
        <f t="shared" si="25"/>
        <v>164793</v>
      </c>
      <c r="H272" s="185">
        <v>1778</v>
      </c>
      <c r="I272" s="185">
        <v>75</v>
      </c>
      <c r="J272" s="185">
        <v>7304</v>
      </c>
      <c r="K272" s="185">
        <v>18607</v>
      </c>
      <c r="L272" s="185">
        <v>25909</v>
      </c>
      <c r="M272" s="185">
        <v>397</v>
      </c>
      <c r="N272" s="185">
        <v>11437</v>
      </c>
      <c r="O272" s="185">
        <v>8</v>
      </c>
      <c r="P272" s="185">
        <f t="shared" si="16"/>
        <v>14472</v>
      </c>
      <c r="Q272" s="185">
        <f t="shared" si="16"/>
        <v>389</v>
      </c>
      <c r="R272" s="185">
        <f t="shared" si="17"/>
        <v>1.3660236620369444E-2</v>
      </c>
      <c r="S272" s="185">
        <f>((SUM(O266:O272))/(SUM(N266:N272)))</f>
        <v>1.0313676403714798E-3</v>
      </c>
      <c r="T272" s="185">
        <f t="shared" si="19"/>
        <v>2.5045433413634251E-2</v>
      </c>
      <c r="U272" s="185">
        <f t="shared" si="26"/>
        <v>64274.142857142855</v>
      </c>
      <c r="V272" s="185">
        <f t="shared" si="20"/>
        <v>33801.428571428572</v>
      </c>
      <c r="W272" s="185">
        <f t="shared" si="21"/>
        <v>30472.714285714286</v>
      </c>
      <c r="X272" s="185">
        <f t="shared" si="22"/>
        <v>846.57142857142856</v>
      </c>
      <c r="Y272" s="185">
        <f t="shared" si="23"/>
        <v>31.428571428571427</v>
      </c>
    </row>
    <row r="273" spans="1:25" s="185" customFormat="1" x14ac:dyDescent="0.3">
      <c r="A273" s="127">
        <v>44123</v>
      </c>
      <c r="B273" s="185">
        <f t="shared" si="24"/>
        <v>2405705</v>
      </c>
      <c r="C273" s="185">
        <v>19217</v>
      </c>
      <c r="D273" s="185">
        <v>1078</v>
      </c>
      <c r="E273" s="185">
        <v>99</v>
      </c>
      <c r="F273" s="185">
        <v>2125</v>
      </c>
      <c r="G273" s="185">
        <f t="shared" si="25"/>
        <v>166918</v>
      </c>
      <c r="H273" s="185">
        <v>2689</v>
      </c>
      <c r="I273" s="185">
        <v>103</v>
      </c>
      <c r="J273" s="185">
        <v>20152</v>
      </c>
      <c r="K273" s="185">
        <v>67481</v>
      </c>
      <c r="L273" s="185">
        <v>87622</v>
      </c>
      <c r="M273" s="185">
        <v>1327</v>
      </c>
      <c r="N273" s="185">
        <v>40482</v>
      </c>
      <c r="O273" s="185">
        <v>42</v>
      </c>
      <c r="P273" s="185">
        <f t="shared" ref="P273:Q288" si="27">L273-N273</f>
        <v>47140</v>
      </c>
      <c r="Q273" s="185">
        <f t="shared" si="27"/>
        <v>1285</v>
      </c>
      <c r="R273" s="185">
        <f t="shared" si="17"/>
        <v>1.4070324406705857E-2</v>
      </c>
      <c r="S273" s="185">
        <f t="shared" si="18"/>
        <v>1.0747817127223953E-3</v>
      </c>
      <c r="T273" s="185">
        <f t="shared" si="19"/>
        <v>2.565838976674191E-2</v>
      </c>
      <c r="U273" s="185">
        <f t="shared" si="26"/>
        <v>68238.857142857145</v>
      </c>
      <c r="V273" s="185">
        <f t="shared" si="20"/>
        <v>36072.857142857145</v>
      </c>
      <c r="W273" s="185">
        <f t="shared" si="21"/>
        <v>32166</v>
      </c>
      <c r="X273" s="185">
        <f t="shared" si="22"/>
        <v>925.57142857142856</v>
      </c>
      <c r="Y273" s="185">
        <f t="shared" si="23"/>
        <v>34.571428571428569</v>
      </c>
    </row>
    <row r="274" spans="1:25" s="185" customFormat="1" x14ac:dyDescent="0.3">
      <c r="A274" s="127">
        <v>44124</v>
      </c>
      <c r="B274" s="185">
        <f t="shared" si="24"/>
        <v>2424886</v>
      </c>
      <c r="C274" s="185">
        <v>19181</v>
      </c>
      <c r="D274" s="185">
        <v>1118</v>
      </c>
      <c r="E274" s="185">
        <v>94</v>
      </c>
      <c r="F274" s="185">
        <v>1911</v>
      </c>
      <c r="G274" s="185">
        <f t="shared" si="25"/>
        <v>168829</v>
      </c>
      <c r="H274" s="185">
        <v>2435</v>
      </c>
      <c r="I274" s="185">
        <v>95</v>
      </c>
      <c r="J274" s="185">
        <v>20168</v>
      </c>
      <c r="K274" s="185">
        <v>70677</v>
      </c>
      <c r="L274" s="185">
        <v>90830</v>
      </c>
      <c r="M274" s="185">
        <v>1324</v>
      </c>
      <c r="N274" s="185">
        <v>42243</v>
      </c>
      <c r="O274" s="185">
        <v>53</v>
      </c>
      <c r="P274" s="185">
        <f t="shared" si="27"/>
        <v>48587</v>
      </c>
      <c r="Q274" s="185">
        <f t="shared" si="27"/>
        <v>1271</v>
      </c>
      <c r="R274" s="185">
        <f t="shared" si="17"/>
        <v>1.4776992667682039E-2</v>
      </c>
      <c r="S274" s="185">
        <f t="shared" si="18"/>
        <v>1.0409889394925179E-3</v>
      </c>
      <c r="T274" s="185">
        <f t="shared" si="19"/>
        <v>2.6654044469964732E-2</v>
      </c>
      <c r="U274" s="185">
        <f t="shared" si="26"/>
        <v>68658.857142857145</v>
      </c>
      <c r="V274" s="185">
        <f t="shared" si="20"/>
        <v>36821</v>
      </c>
      <c r="W274" s="185">
        <f t="shared" si="21"/>
        <v>31837.857142857141</v>
      </c>
      <c r="X274" s="185">
        <f t="shared" si="22"/>
        <v>981.42857142857144</v>
      </c>
      <c r="Y274" s="185">
        <f t="shared" si="23"/>
        <v>33.142857142857146</v>
      </c>
    </row>
    <row r="275" spans="1:25" s="185" customFormat="1" x14ac:dyDescent="0.3">
      <c r="A275" s="127">
        <v>44125</v>
      </c>
      <c r="B275" s="185">
        <f t="shared" si="24"/>
        <v>2443436</v>
      </c>
      <c r="C275" s="185">
        <v>18550</v>
      </c>
      <c r="D275" s="185">
        <v>1199</v>
      </c>
      <c r="E275" s="185">
        <v>119</v>
      </c>
      <c r="F275" s="185">
        <v>1953</v>
      </c>
      <c r="G275" s="185">
        <f t="shared" si="25"/>
        <v>170782</v>
      </c>
      <c r="H275" s="185">
        <v>2442</v>
      </c>
      <c r="I275" s="185">
        <v>119</v>
      </c>
      <c r="J275" s="185">
        <v>19451</v>
      </c>
      <c r="K275" s="185">
        <v>62680</v>
      </c>
      <c r="L275" s="185">
        <v>82118</v>
      </c>
      <c r="M275" s="185">
        <v>1428</v>
      </c>
      <c r="N275" s="185">
        <v>34467</v>
      </c>
      <c r="O275" s="185">
        <v>42</v>
      </c>
      <c r="P275" s="185">
        <f t="shared" si="27"/>
        <v>47651</v>
      </c>
      <c r="Q275" s="185">
        <f t="shared" si="27"/>
        <v>1386</v>
      </c>
      <c r="R275" s="185">
        <f t="shared" si="17"/>
        <v>1.5478839306832668E-2</v>
      </c>
      <c r="S275" s="185">
        <f t="shared" si="18"/>
        <v>1.0217172179968845E-3</v>
      </c>
      <c r="T275" s="185">
        <f t="shared" si="19"/>
        <v>2.7638936525247699E-2</v>
      </c>
      <c r="U275" s="185">
        <f t="shared" si="26"/>
        <v>68249.857142857145</v>
      </c>
      <c r="V275" s="185">
        <f t="shared" si="20"/>
        <v>37069.857142857145</v>
      </c>
      <c r="W275" s="185">
        <f t="shared" si="21"/>
        <v>31180</v>
      </c>
      <c r="X275" s="185">
        <f t="shared" si="22"/>
        <v>1024.5714285714287</v>
      </c>
      <c r="Y275" s="185">
        <f t="shared" si="23"/>
        <v>31.857142857142858</v>
      </c>
    </row>
    <row r="276" spans="1:25" s="185" customFormat="1" x14ac:dyDescent="0.3">
      <c r="A276" s="127">
        <v>44126</v>
      </c>
      <c r="B276" s="185">
        <f t="shared" si="24"/>
        <v>2462109</v>
      </c>
      <c r="C276" s="185">
        <v>18673</v>
      </c>
      <c r="D276" s="185">
        <v>1374</v>
      </c>
      <c r="E276" s="185">
        <v>129</v>
      </c>
      <c r="F276" s="185">
        <v>1881</v>
      </c>
      <c r="G276" s="185">
        <f t="shared" si="25"/>
        <v>172663</v>
      </c>
      <c r="H276" s="185">
        <v>2348</v>
      </c>
      <c r="I276" s="185">
        <v>131</v>
      </c>
      <c r="J276" s="185">
        <v>19558</v>
      </c>
      <c r="K276" s="185">
        <v>69613</v>
      </c>
      <c r="L276" s="185">
        <v>89164</v>
      </c>
      <c r="M276" s="185">
        <v>1599</v>
      </c>
      <c r="N276" s="185">
        <v>42840</v>
      </c>
      <c r="O276" s="185">
        <v>39</v>
      </c>
      <c r="P276" s="185">
        <f t="shared" si="27"/>
        <v>46324</v>
      </c>
      <c r="Q276" s="185">
        <f t="shared" si="27"/>
        <v>1560</v>
      </c>
      <c r="R276" s="185">
        <f t="shared" si="17"/>
        <v>1.6323626378212351E-2</v>
      </c>
      <c r="S276" s="185">
        <f t="shared" si="18"/>
        <v>1.0322818498122077E-3</v>
      </c>
      <c r="T276" s="185">
        <f t="shared" si="19"/>
        <v>2.897627826988854E-2</v>
      </c>
      <c r="U276" s="185">
        <f t="shared" si="26"/>
        <v>68463.428571428565</v>
      </c>
      <c r="V276" s="185">
        <f t="shared" si="20"/>
        <v>37464.142857142855</v>
      </c>
      <c r="W276" s="185">
        <f t="shared" si="21"/>
        <v>30999.285714285714</v>
      </c>
      <c r="X276" s="185">
        <f t="shared" si="22"/>
        <v>1085.5714285714287</v>
      </c>
      <c r="Y276" s="185">
        <f t="shared" si="23"/>
        <v>32</v>
      </c>
    </row>
    <row r="277" spans="1:25" s="185" customFormat="1" x14ac:dyDescent="0.3">
      <c r="A277" s="127">
        <v>44127</v>
      </c>
      <c r="B277" s="185">
        <f t="shared" si="24"/>
        <v>2479413</v>
      </c>
      <c r="C277" s="185">
        <v>17304</v>
      </c>
      <c r="D277" s="185">
        <v>1221</v>
      </c>
      <c r="E277" s="185">
        <v>96</v>
      </c>
      <c r="F277" s="185">
        <v>1845</v>
      </c>
      <c r="G277" s="185">
        <f t="shared" si="25"/>
        <v>174508</v>
      </c>
      <c r="H277" s="185">
        <v>2315</v>
      </c>
      <c r="I277" s="185">
        <v>101</v>
      </c>
      <c r="J277" s="185">
        <v>18065</v>
      </c>
      <c r="K277" s="185">
        <v>56424</v>
      </c>
      <c r="L277" s="185">
        <v>74476</v>
      </c>
      <c r="M277" s="185">
        <v>1464</v>
      </c>
      <c r="N277" s="185">
        <v>33387</v>
      </c>
      <c r="O277" s="185">
        <v>27</v>
      </c>
      <c r="P277" s="185">
        <f t="shared" si="27"/>
        <v>41089</v>
      </c>
      <c r="Q277" s="185">
        <f t="shared" si="27"/>
        <v>1437</v>
      </c>
      <c r="R277" s="185">
        <f t="shared" si="17"/>
        <v>1.7118548190143006E-2</v>
      </c>
      <c r="S277" s="185">
        <f t="shared" si="18"/>
        <v>1.0483161421965968E-3</v>
      </c>
      <c r="T277" s="185">
        <f t="shared" si="19"/>
        <v>3.0057084722771719E-2</v>
      </c>
      <c r="U277" s="185">
        <f t="shared" si="26"/>
        <v>68438.71428571429</v>
      </c>
      <c r="V277" s="185">
        <f t="shared" si="20"/>
        <v>37913.571428571428</v>
      </c>
      <c r="W277" s="185">
        <f t="shared" si="21"/>
        <v>30525.142857142859</v>
      </c>
      <c r="X277" s="185">
        <f t="shared" si="22"/>
        <v>1139.5714285714287</v>
      </c>
      <c r="Y277" s="185">
        <f t="shared" si="23"/>
        <v>32</v>
      </c>
    </row>
    <row r="278" spans="1:25" s="185" customFormat="1" x14ac:dyDescent="0.3">
      <c r="A278" s="127">
        <v>44128</v>
      </c>
      <c r="B278" s="185">
        <f t="shared" si="24"/>
        <v>2490902</v>
      </c>
      <c r="C278" s="185">
        <v>11489</v>
      </c>
      <c r="D278" s="185">
        <v>789</v>
      </c>
      <c r="E278" s="185">
        <v>107</v>
      </c>
      <c r="F278" s="185">
        <v>1445</v>
      </c>
      <c r="G278" s="185">
        <f t="shared" si="25"/>
        <v>175953</v>
      </c>
      <c r="H278" s="185">
        <v>1795</v>
      </c>
      <c r="I278" s="185">
        <v>108</v>
      </c>
      <c r="J278" s="185">
        <v>12015</v>
      </c>
      <c r="K278" s="185">
        <v>19201</v>
      </c>
      <c r="L278" s="185">
        <v>31217</v>
      </c>
      <c r="M278" s="185">
        <v>987</v>
      </c>
      <c r="N278" s="185">
        <v>8691</v>
      </c>
      <c r="O278" s="185">
        <v>10</v>
      </c>
      <c r="P278" s="185">
        <f t="shared" si="27"/>
        <v>22526</v>
      </c>
      <c r="Q278" s="185">
        <f t="shared" si="27"/>
        <v>977</v>
      </c>
      <c r="R278" s="185">
        <f t="shared" si="17"/>
        <v>1.7713198264829557E-2</v>
      </c>
      <c r="S278" s="185">
        <f t="shared" si="18"/>
        <v>1.0349009819852304E-3</v>
      </c>
      <c r="T278" s="185">
        <f t="shared" si="19"/>
        <v>3.1013223097289284E-2</v>
      </c>
      <c r="U278" s="185">
        <f t="shared" si="26"/>
        <v>68762.28571428571</v>
      </c>
      <c r="V278" s="185">
        <f t="shared" si="20"/>
        <v>38255.571428571428</v>
      </c>
      <c r="W278" s="185">
        <f t="shared" si="21"/>
        <v>30506.714285714286</v>
      </c>
      <c r="X278" s="185">
        <f t="shared" si="22"/>
        <v>1186.4285714285713</v>
      </c>
      <c r="Y278" s="185">
        <f t="shared" si="23"/>
        <v>31.571428571428573</v>
      </c>
    </row>
    <row r="279" spans="1:25" s="185" customFormat="1" x14ac:dyDescent="0.3">
      <c r="A279" s="127">
        <v>44129</v>
      </c>
      <c r="B279" s="185">
        <f t="shared" si="24"/>
        <v>2498282</v>
      </c>
      <c r="C279" s="185">
        <v>7380</v>
      </c>
      <c r="D279" s="185">
        <v>483</v>
      </c>
      <c r="E279" s="185">
        <v>117</v>
      </c>
      <c r="F279" s="185">
        <v>1541</v>
      </c>
      <c r="G279" s="185">
        <f t="shared" si="25"/>
        <v>177494</v>
      </c>
      <c r="H279" s="185">
        <v>1902</v>
      </c>
      <c r="I279" s="185">
        <v>119</v>
      </c>
      <c r="J279" s="185">
        <v>7655</v>
      </c>
      <c r="K279" s="185">
        <v>20259</v>
      </c>
      <c r="L279" s="185">
        <v>27913</v>
      </c>
      <c r="M279" s="185">
        <v>563</v>
      </c>
      <c r="N279" s="185">
        <v>12054</v>
      </c>
      <c r="O279" s="185">
        <v>11</v>
      </c>
      <c r="P279" s="185">
        <f t="shared" si="27"/>
        <v>15859</v>
      </c>
      <c r="Q279" s="185">
        <f>M279-O279</f>
        <v>552</v>
      </c>
      <c r="R279" s="185">
        <f t="shared" ref="R279:R287" si="28">((SUM(M273:M279))/(SUM(L273:L279)))</f>
        <v>1.7983200231720942E-2</v>
      </c>
      <c r="S279" s="185">
        <f>((SUM(O273:O279))/(SUM(N273:N279)))</f>
        <v>1.0459274201079546E-3</v>
      </c>
      <c r="T279" s="185">
        <f>((SUM(Q273:Q279))/(SUM(P273:P279)))</f>
        <v>3.1458971082117274E-2</v>
      </c>
      <c r="U279" s="185">
        <f t="shared" si="26"/>
        <v>69048.571428571435</v>
      </c>
      <c r="V279" s="185">
        <f t="shared" ref="V279:V340" si="29">AVERAGE(P273:P279)</f>
        <v>38453.714285714283</v>
      </c>
      <c r="W279" s="185">
        <f t="shared" ref="W279:W340" si="30">AVERAGE(N273:N279)</f>
        <v>30594.857142857141</v>
      </c>
      <c r="X279" s="185">
        <f t="shared" ref="X279:X340" si="31">AVERAGE(Q273:Q279)</f>
        <v>1209.7142857142858</v>
      </c>
      <c r="Y279" s="185">
        <f t="shared" ref="Y279:Y287" si="32">AVERAGE(O273:O279)</f>
        <v>32</v>
      </c>
    </row>
    <row r="280" spans="1:25" s="185" customFormat="1" x14ac:dyDescent="0.3">
      <c r="A280" s="127">
        <v>44130</v>
      </c>
      <c r="B280" s="185">
        <f t="shared" si="24"/>
        <v>2518878</v>
      </c>
      <c r="C280" s="185">
        <v>20596</v>
      </c>
      <c r="D280" s="185">
        <v>1521</v>
      </c>
      <c r="E280" s="185">
        <v>111</v>
      </c>
      <c r="F280" s="185">
        <v>2225</v>
      </c>
      <c r="G280" s="185">
        <f>F280+G279</f>
        <v>179719</v>
      </c>
      <c r="H280" s="185">
        <v>2820</v>
      </c>
      <c r="I280" s="185">
        <v>113</v>
      </c>
      <c r="J280" s="185">
        <v>21354</v>
      </c>
      <c r="K280" s="185">
        <v>72782</v>
      </c>
      <c r="L280" s="185">
        <v>94199</v>
      </c>
      <c r="M280" s="185">
        <v>1816</v>
      </c>
      <c r="N280" s="185">
        <v>43228</v>
      </c>
      <c r="O280" s="185">
        <v>64</v>
      </c>
      <c r="P280" s="185">
        <f t="shared" si="27"/>
        <v>50971</v>
      </c>
      <c r="Q280" s="185">
        <f t="shared" si="27"/>
        <v>1752</v>
      </c>
      <c r="R280" s="185">
        <f t="shared" si="28"/>
        <v>1.8739909004994722E-2</v>
      </c>
      <c r="S280" s="185">
        <f t="shared" ref="S280:S287" si="33">((SUM(O274:O280))/(SUM(N274:N280)))</f>
        <v>1.1341109215803789E-3</v>
      </c>
      <c r="T280" s="185">
        <f t="shared" ref="T280:T287" si="34">((SUM(Q274:Q280))/(SUM(P274:P280)))</f>
        <v>3.2728098546923705E-2</v>
      </c>
      <c r="U280" s="185">
        <f t="shared" si="26"/>
        <v>69988.142857142855</v>
      </c>
      <c r="V280" s="185">
        <f t="shared" si="29"/>
        <v>39001</v>
      </c>
      <c r="W280" s="185">
        <f t="shared" si="30"/>
        <v>30987.142857142859</v>
      </c>
      <c r="X280" s="185">
        <f t="shared" si="31"/>
        <v>1276.4285714285713</v>
      </c>
      <c r="Y280" s="185">
        <f t="shared" si="32"/>
        <v>35.142857142857146</v>
      </c>
    </row>
    <row r="281" spans="1:25" s="185" customFormat="1" x14ac:dyDescent="0.3">
      <c r="A281" s="127">
        <v>44131</v>
      </c>
      <c r="B281" s="185">
        <f t="shared" si="24"/>
        <v>2538910</v>
      </c>
      <c r="C281" s="185">
        <v>20032</v>
      </c>
      <c r="D281" s="185">
        <v>1345</v>
      </c>
      <c r="E281" s="185">
        <v>136</v>
      </c>
      <c r="F281" s="185">
        <v>2201</v>
      </c>
      <c r="G281" s="185">
        <f t="shared" ref="G281:G344" si="35">F281+G280</f>
        <v>181920</v>
      </c>
      <c r="H281" s="185">
        <v>2764</v>
      </c>
      <c r="I281" s="185">
        <v>139</v>
      </c>
      <c r="J281" s="185">
        <v>20910</v>
      </c>
      <c r="K281" s="185">
        <v>73237</v>
      </c>
      <c r="L281" s="185">
        <v>94207</v>
      </c>
      <c r="M281" s="185">
        <v>1562</v>
      </c>
      <c r="N281" s="185">
        <v>43459</v>
      </c>
      <c r="O281" s="185">
        <v>32</v>
      </c>
      <c r="P281" s="185">
        <f t="shared" si="27"/>
        <v>50748</v>
      </c>
      <c r="Q281" s="185">
        <f t="shared" si="27"/>
        <v>1530</v>
      </c>
      <c r="R281" s="185">
        <f t="shared" si="28"/>
        <v>1.9094089934197457E-2</v>
      </c>
      <c r="S281" s="185">
        <f t="shared" si="33"/>
        <v>1.0315138956383009E-3</v>
      </c>
      <c r="T281" s="185">
        <f t="shared" si="34"/>
        <v>3.3412315385509941E-2</v>
      </c>
      <c r="U281" s="185">
        <f t="shared" si="26"/>
        <v>70470.571428571435</v>
      </c>
      <c r="V281" s="185">
        <f t="shared" si="29"/>
        <v>39309.714285714283</v>
      </c>
      <c r="W281" s="185">
        <f t="shared" si="30"/>
        <v>31160.857142857141</v>
      </c>
      <c r="X281" s="185">
        <f t="shared" si="31"/>
        <v>1313.4285714285713</v>
      </c>
      <c r="Y281" s="185">
        <f t="shared" si="32"/>
        <v>32.142857142857146</v>
      </c>
    </row>
    <row r="282" spans="1:25" s="185" customFormat="1" x14ac:dyDescent="0.3">
      <c r="A282" s="127">
        <v>44132</v>
      </c>
      <c r="B282" s="185">
        <f t="shared" si="24"/>
        <v>2557830</v>
      </c>
      <c r="C282" s="185">
        <v>18920</v>
      </c>
      <c r="D282" s="185">
        <v>1438</v>
      </c>
      <c r="E282" s="185">
        <v>127</v>
      </c>
      <c r="F282" s="185">
        <v>2399</v>
      </c>
      <c r="G282" s="185">
        <f t="shared" si="35"/>
        <v>184319</v>
      </c>
      <c r="H282" s="185">
        <v>2919</v>
      </c>
      <c r="I282" s="185">
        <v>132</v>
      </c>
      <c r="J282" s="185">
        <v>19667</v>
      </c>
      <c r="K282" s="185">
        <v>61679</v>
      </c>
      <c r="L282" s="185">
        <v>81364</v>
      </c>
      <c r="M282" s="185">
        <v>1682</v>
      </c>
      <c r="N282" s="185">
        <v>33090</v>
      </c>
      <c r="O282" s="185">
        <v>71</v>
      </c>
      <c r="P282" s="185">
        <f t="shared" si="27"/>
        <v>48274</v>
      </c>
      <c r="Q282" s="185">
        <f t="shared" si="27"/>
        <v>1611</v>
      </c>
      <c r="R282" s="185">
        <f t="shared" si="28"/>
        <v>1.9639014090226174E-2</v>
      </c>
      <c r="S282" s="185">
        <f t="shared" si="33"/>
        <v>1.1718623846015436E-3</v>
      </c>
      <c r="T282" s="185">
        <f t="shared" si="34"/>
        <v>3.4152673582531698E-2</v>
      </c>
      <c r="U282" s="185">
        <f t="shared" si="26"/>
        <v>70362.857142857145</v>
      </c>
      <c r="V282" s="185">
        <f t="shared" si="29"/>
        <v>39398.714285714283</v>
      </c>
      <c r="W282" s="185">
        <f t="shared" si="30"/>
        <v>30964.142857142859</v>
      </c>
      <c r="X282" s="185">
        <f t="shared" si="31"/>
        <v>1345.5714285714287</v>
      </c>
      <c r="Y282" s="185">
        <f t="shared" si="32"/>
        <v>36.285714285714285</v>
      </c>
    </row>
    <row r="283" spans="1:25" s="185" customFormat="1" x14ac:dyDescent="0.3">
      <c r="A283" s="127">
        <v>44133</v>
      </c>
      <c r="B283" s="185">
        <f t="shared" si="24"/>
        <v>2578936</v>
      </c>
      <c r="C283" s="185">
        <v>21106</v>
      </c>
      <c r="D283" s="185">
        <v>1384</v>
      </c>
      <c r="E283" s="185">
        <v>172</v>
      </c>
      <c r="F283" s="185">
        <v>2572</v>
      </c>
      <c r="G283" s="185">
        <f t="shared" si="35"/>
        <v>186891</v>
      </c>
      <c r="H283" s="185">
        <v>3109</v>
      </c>
      <c r="I283" s="185">
        <v>179</v>
      </c>
      <c r="J283" s="185">
        <v>21990</v>
      </c>
      <c r="K283" s="185">
        <v>73541</v>
      </c>
      <c r="L283" s="185">
        <v>95444</v>
      </c>
      <c r="M283" s="185">
        <v>1663</v>
      </c>
      <c r="N283" s="185">
        <v>42982</v>
      </c>
      <c r="O283" s="185">
        <v>47</v>
      </c>
      <c r="P283" s="185">
        <f t="shared" si="27"/>
        <v>52462</v>
      </c>
      <c r="Q283" s="185">
        <f t="shared" si="27"/>
        <v>1616</v>
      </c>
      <c r="R283" s="185">
        <f t="shared" si="28"/>
        <v>1.9520067358967164E-2</v>
      </c>
      <c r="S283" s="185">
        <f t="shared" si="33"/>
        <v>1.2079800452761986E-3</v>
      </c>
      <c r="T283" s="185">
        <f t="shared" si="34"/>
        <v>3.360775230643176E-2</v>
      </c>
      <c r="U283" s="185">
        <f t="shared" si="26"/>
        <v>71260</v>
      </c>
      <c r="V283" s="185">
        <f t="shared" si="29"/>
        <v>40275.571428571428</v>
      </c>
      <c r="W283" s="185">
        <f t="shared" si="30"/>
        <v>30984.428571428572</v>
      </c>
      <c r="X283" s="185">
        <f t="shared" si="31"/>
        <v>1353.5714285714287</v>
      </c>
      <c r="Y283" s="185">
        <f t="shared" si="32"/>
        <v>37.428571428571431</v>
      </c>
    </row>
    <row r="284" spans="1:25" s="185" customFormat="1" x14ac:dyDescent="0.3">
      <c r="A284" s="127">
        <v>44134</v>
      </c>
      <c r="B284" s="185">
        <f t="shared" si="24"/>
        <v>2595073</v>
      </c>
      <c r="C284" s="185">
        <v>16137</v>
      </c>
      <c r="D284" s="185">
        <v>1124</v>
      </c>
      <c r="E284" s="185">
        <v>135</v>
      </c>
      <c r="F284" s="185">
        <v>2303</v>
      </c>
      <c r="G284" s="185">
        <f t="shared" si="35"/>
        <v>189194</v>
      </c>
      <c r="H284" s="185">
        <v>2946</v>
      </c>
      <c r="I284" s="185">
        <v>136</v>
      </c>
      <c r="J284" s="185">
        <v>16902</v>
      </c>
      <c r="K284" s="185">
        <v>52911</v>
      </c>
      <c r="L284" s="185">
        <v>69705</v>
      </c>
      <c r="M284" s="185">
        <v>1377</v>
      </c>
      <c r="N284" s="185">
        <v>31536</v>
      </c>
      <c r="O284" s="185">
        <v>26</v>
      </c>
      <c r="P284" s="185">
        <f t="shared" si="27"/>
        <v>38169</v>
      </c>
      <c r="Q284" s="185">
        <f t="shared" si="27"/>
        <v>1351</v>
      </c>
      <c r="R284" s="185">
        <f t="shared" si="28"/>
        <v>1.9532475523682872E-2</v>
      </c>
      <c r="S284" s="185">
        <f t="shared" si="33"/>
        <v>1.2137276785714286E-3</v>
      </c>
      <c r="T284" s="185">
        <f t="shared" si="34"/>
        <v>3.3651244225096681E-2</v>
      </c>
      <c r="U284" s="185">
        <f t="shared" si="26"/>
        <v>70578.428571428565</v>
      </c>
      <c r="V284" s="185">
        <f t="shared" si="29"/>
        <v>39858.428571428572</v>
      </c>
      <c r="W284" s="185">
        <f t="shared" si="30"/>
        <v>30720</v>
      </c>
      <c r="X284" s="185">
        <f t="shared" si="31"/>
        <v>1341.2857142857142</v>
      </c>
      <c r="Y284" s="185">
        <f t="shared" si="32"/>
        <v>37.285714285714285</v>
      </c>
    </row>
    <row r="285" spans="1:25" s="185" customFormat="1" x14ac:dyDescent="0.3">
      <c r="A285" s="127">
        <v>44135</v>
      </c>
      <c r="B285" s="185">
        <f t="shared" si="24"/>
        <v>2606605</v>
      </c>
      <c r="C285" s="185">
        <v>11532</v>
      </c>
      <c r="D285" s="185">
        <v>870</v>
      </c>
      <c r="E285" s="185">
        <v>104</v>
      </c>
      <c r="F285" s="185">
        <v>1675</v>
      </c>
      <c r="G285" s="185">
        <f t="shared" si="35"/>
        <v>190869</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1.9598897826942682E-2</v>
      </c>
      <c r="S285" s="185">
        <f t="shared" si="33"/>
        <v>1.2035595622574874E-3</v>
      </c>
      <c r="T285" s="185">
        <f t="shared" si="34"/>
        <v>3.3727113744244974E-2</v>
      </c>
      <c r="U285" s="185">
        <f t="shared" si="26"/>
        <v>70769.28571428571</v>
      </c>
      <c r="V285" s="185">
        <f t="shared" si="29"/>
        <v>40027.142857142855</v>
      </c>
      <c r="W285" s="185">
        <f t="shared" si="30"/>
        <v>30742.142857142859</v>
      </c>
      <c r="X285" s="185">
        <f t="shared" si="31"/>
        <v>1350</v>
      </c>
      <c r="Y285" s="185">
        <f t="shared" si="32"/>
        <v>37</v>
      </c>
    </row>
    <row r="286" spans="1:25" s="185" customFormat="1" x14ac:dyDescent="0.3">
      <c r="A286" s="127">
        <v>44136</v>
      </c>
      <c r="B286" s="185">
        <f t="shared" si="24"/>
        <v>2614652</v>
      </c>
      <c r="C286" s="185">
        <v>8047</v>
      </c>
      <c r="D286" s="185">
        <v>521</v>
      </c>
      <c r="E286" s="185">
        <v>116</v>
      </c>
      <c r="F286" s="185">
        <v>1525</v>
      </c>
      <c r="G286" s="185">
        <f t="shared" si="35"/>
        <v>192394</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1.9625451009699219E-2</v>
      </c>
      <c r="S286" s="185">
        <f t="shared" si="33"/>
        <v>1.2014157223106147E-3</v>
      </c>
      <c r="T286" s="185">
        <f t="shared" si="34"/>
        <v>3.370033983833759E-2</v>
      </c>
      <c r="U286" s="185">
        <f t="shared" si="26"/>
        <v>71110.28571428571</v>
      </c>
      <c r="V286" s="185">
        <f t="shared" si="29"/>
        <v>40313.285714285717</v>
      </c>
      <c r="W286" s="185">
        <f t="shared" si="30"/>
        <v>30797</v>
      </c>
      <c r="X286" s="185">
        <f t="shared" si="31"/>
        <v>1358.5714285714287</v>
      </c>
      <c r="Y286" s="185">
        <f t="shared" si="32"/>
        <v>37</v>
      </c>
    </row>
    <row r="287" spans="1:25" s="185" customFormat="1" x14ac:dyDescent="0.3">
      <c r="A287" s="127">
        <v>44137</v>
      </c>
      <c r="B287" s="185">
        <f t="shared" si="24"/>
        <v>2637693</v>
      </c>
      <c r="C287" s="185">
        <v>23041</v>
      </c>
      <c r="D287" s="185">
        <v>1833</v>
      </c>
      <c r="E287" s="185">
        <v>164</v>
      </c>
      <c r="F287" s="185">
        <v>2332</v>
      </c>
      <c r="G287" s="185">
        <f t="shared" si="35"/>
        <v>194726</v>
      </c>
      <c r="H287" s="185">
        <v>2953</v>
      </c>
      <c r="I287" s="185">
        <v>169</v>
      </c>
      <c r="J287" s="185">
        <v>23780</v>
      </c>
      <c r="K287" s="185">
        <v>81680</v>
      </c>
      <c r="L287" s="185">
        <v>105447</v>
      </c>
      <c r="M287" s="185">
        <v>2179</v>
      </c>
      <c r="N287" s="185">
        <v>49168</v>
      </c>
      <c r="O287" s="185">
        <v>85</v>
      </c>
      <c r="P287" s="185">
        <f t="shared" si="27"/>
        <v>56279</v>
      </c>
      <c r="Q287" s="185">
        <f t="shared" si="27"/>
        <v>2094</v>
      </c>
      <c r="R287" s="185">
        <f t="shared" si="28"/>
        <v>1.9904915327492043E-2</v>
      </c>
      <c r="S287" s="185">
        <f t="shared" si="33"/>
        <v>1.2639999277714326E-3</v>
      </c>
      <c r="T287" s="185">
        <f t="shared" si="34"/>
        <v>3.426770689493254E-2</v>
      </c>
      <c r="U287" s="185">
        <f t="shared" si="26"/>
        <v>72717.142857142855</v>
      </c>
      <c r="V287" s="185">
        <f t="shared" si="29"/>
        <v>41071.571428571428</v>
      </c>
      <c r="W287" s="185">
        <f t="shared" si="30"/>
        <v>31645.571428571428</v>
      </c>
      <c r="X287" s="185">
        <f t="shared" si="31"/>
        <v>1407.4285714285713</v>
      </c>
      <c r="Y287" s="185">
        <f t="shared" si="32"/>
        <v>40</v>
      </c>
    </row>
    <row r="288" spans="1:25" s="185" customFormat="1" x14ac:dyDescent="0.3">
      <c r="A288" s="127">
        <v>44138</v>
      </c>
      <c r="B288" s="185">
        <f t="shared" si="24"/>
        <v>2663549</v>
      </c>
      <c r="C288" s="185">
        <v>25856</v>
      </c>
      <c r="D288" s="185">
        <v>1905</v>
      </c>
      <c r="E288" s="185">
        <v>162</v>
      </c>
      <c r="F288" s="185">
        <v>2327</v>
      </c>
      <c r="G288" s="185">
        <f t="shared" si="35"/>
        <v>197053</v>
      </c>
      <c r="H288" s="185">
        <v>2938</v>
      </c>
      <c r="I288" s="185">
        <v>163</v>
      </c>
      <c r="J288" s="185">
        <v>26753</v>
      </c>
      <c r="K288" s="185">
        <v>70117</v>
      </c>
      <c r="L288" s="185">
        <v>96864</v>
      </c>
      <c r="M288" s="185">
        <v>2225</v>
      </c>
      <c r="N288" s="185">
        <v>42584</v>
      </c>
      <c r="O288" s="185">
        <v>122</v>
      </c>
      <c r="P288" s="185">
        <f t="shared" si="27"/>
        <v>54280</v>
      </c>
      <c r="Q288" s="185">
        <f t="shared" si="27"/>
        <v>2103</v>
      </c>
      <c r="R288" s="185">
        <f t="shared" ref="R288:R340" si="36">((SUM(M282:M288))/(SUM(L282:L288)))</f>
        <v>2.1097293800581226E-2</v>
      </c>
      <c r="S288" s="185">
        <f t="shared" ref="S288:S340" si="37">((SUM(O282:O288))/(SUM(N282:N288)))</f>
        <v>1.676909410634325E-3</v>
      </c>
      <c r="T288" s="185">
        <f t="shared" ref="T288:T340" si="38">((SUM(Q282:Q288))/(SUM(P282:P288)))</f>
        <v>3.5820680129057529E-2</v>
      </c>
      <c r="U288" s="185">
        <f t="shared" si="26"/>
        <v>73096.71428571429</v>
      </c>
      <c r="V288" s="185">
        <f t="shared" si="29"/>
        <v>41576.142857142855</v>
      </c>
      <c r="W288" s="185">
        <f t="shared" si="30"/>
        <v>31520.571428571428</v>
      </c>
      <c r="X288" s="185">
        <f t="shared" si="31"/>
        <v>1489.2857142857142</v>
      </c>
      <c r="Y288" s="185">
        <f>AVERAGE(O282:O288)</f>
        <v>52.857142857142854</v>
      </c>
    </row>
    <row r="289" spans="1:25" s="185" customFormat="1" x14ac:dyDescent="0.3">
      <c r="A289" s="127">
        <v>44139</v>
      </c>
      <c r="B289" s="185">
        <f t="shared" si="24"/>
        <v>2685180</v>
      </c>
      <c r="C289" s="185">
        <v>21631</v>
      </c>
      <c r="D289" s="185">
        <v>2173</v>
      </c>
      <c r="E289" s="185">
        <v>195</v>
      </c>
      <c r="F289" s="185">
        <v>2355</v>
      </c>
      <c r="G289" s="185">
        <f t="shared" si="35"/>
        <v>199408</v>
      </c>
      <c r="H289" s="185">
        <v>2941</v>
      </c>
      <c r="I289" s="185">
        <v>200</v>
      </c>
      <c r="J289" s="185">
        <v>22208</v>
      </c>
      <c r="K289" s="185">
        <v>68810</v>
      </c>
      <c r="L289" s="185">
        <v>91008</v>
      </c>
      <c r="M289" s="185">
        <v>2494</v>
      </c>
      <c r="N289" s="185">
        <v>34189</v>
      </c>
      <c r="O289" s="185">
        <v>115</v>
      </c>
      <c r="P289" s="185">
        <f t="shared" ref="P289:Q304" si="39">L289-N289</f>
        <v>56819</v>
      </c>
      <c r="Q289" s="185">
        <f t="shared" si="39"/>
        <v>2379</v>
      </c>
      <c r="R289" s="185">
        <f t="shared" si="36"/>
        <v>2.2264593216079921E-2</v>
      </c>
      <c r="S289" s="185">
        <f t="shared" si="37"/>
        <v>1.8670262420910693E-3</v>
      </c>
      <c r="T289" s="185">
        <f t="shared" si="38"/>
        <v>3.7362556663039344E-2</v>
      </c>
      <c r="U289" s="185">
        <f t="shared" si="26"/>
        <v>74474.428571428565</v>
      </c>
      <c r="V289" s="185">
        <f t="shared" si="29"/>
        <v>42796.857142857145</v>
      </c>
      <c r="W289" s="185">
        <f t="shared" si="30"/>
        <v>31677.571428571428</v>
      </c>
      <c r="X289" s="185">
        <f t="shared" si="31"/>
        <v>1599</v>
      </c>
      <c r="Y289" s="185">
        <f t="shared" ref="Y289:Y340" si="40">AVERAGE(O283:O289)</f>
        <v>59.142857142857146</v>
      </c>
    </row>
    <row r="290" spans="1:25" s="185" customFormat="1" x14ac:dyDescent="0.3">
      <c r="A290" s="127">
        <v>44140</v>
      </c>
      <c r="B290" s="185">
        <f t="shared" si="24"/>
        <v>2707966</v>
      </c>
      <c r="C290" s="185">
        <v>22786</v>
      </c>
      <c r="D290" s="185">
        <v>2414</v>
      </c>
      <c r="E290" s="185">
        <v>210</v>
      </c>
      <c r="F290" s="185">
        <v>2815</v>
      </c>
      <c r="G290" s="185">
        <f t="shared" si="35"/>
        <v>202223</v>
      </c>
      <c r="H290" s="185">
        <v>3475</v>
      </c>
      <c r="I290" s="185">
        <v>210</v>
      </c>
      <c r="J290" s="185">
        <v>23554</v>
      </c>
      <c r="K290" s="185">
        <v>79301</v>
      </c>
      <c r="L290" s="185">
        <v>102849</v>
      </c>
      <c r="M290" s="185">
        <v>2741</v>
      </c>
      <c r="N290" s="185">
        <v>45198</v>
      </c>
      <c r="O290" s="185">
        <v>124</v>
      </c>
      <c r="P290" s="185">
        <f t="shared" si="39"/>
        <v>57651</v>
      </c>
      <c r="Q290" s="185">
        <f t="shared" si="39"/>
        <v>2617</v>
      </c>
      <c r="R290" s="185">
        <f t="shared" si="36"/>
        <v>2.3991632717135152E-2</v>
      </c>
      <c r="S290" s="185">
        <f t="shared" si="37"/>
        <v>2.1923655669118009E-3</v>
      </c>
      <c r="T290" s="185">
        <f t="shared" si="38"/>
        <v>4.0010893567873164E-2</v>
      </c>
      <c r="U290" s="185">
        <f t="shared" si="26"/>
        <v>75532.28571428571</v>
      </c>
      <c r="V290" s="185">
        <f t="shared" si="29"/>
        <v>43538.142857142855</v>
      </c>
      <c r="W290" s="185">
        <f t="shared" si="30"/>
        <v>31994.142857142859</v>
      </c>
      <c r="X290" s="185">
        <f t="shared" si="31"/>
        <v>1742</v>
      </c>
      <c r="Y290" s="185">
        <f t="shared" si="40"/>
        <v>70.142857142857139</v>
      </c>
    </row>
    <row r="291" spans="1:25" s="185" customFormat="1" x14ac:dyDescent="0.3">
      <c r="A291" s="127">
        <v>44141</v>
      </c>
      <c r="B291" s="185">
        <f t="shared" si="24"/>
        <v>2728743</v>
      </c>
      <c r="C291" s="185">
        <v>20777</v>
      </c>
      <c r="D291" s="185">
        <v>2237</v>
      </c>
      <c r="E291" s="185">
        <v>205</v>
      </c>
      <c r="F291" s="185">
        <v>2373</v>
      </c>
      <c r="G291" s="185">
        <f t="shared" si="35"/>
        <v>204596</v>
      </c>
      <c r="H291" s="185">
        <v>3025</v>
      </c>
      <c r="I291" s="185">
        <v>208</v>
      </c>
      <c r="J291" s="185">
        <v>21472</v>
      </c>
      <c r="K291" s="185">
        <v>62791</v>
      </c>
      <c r="L291" s="185">
        <v>84259</v>
      </c>
      <c r="M291" s="185">
        <v>2651</v>
      </c>
      <c r="N291" s="185">
        <v>33800</v>
      </c>
      <c r="O291" s="185">
        <v>67</v>
      </c>
      <c r="P291" s="185">
        <f t="shared" si="39"/>
        <v>50459</v>
      </c>
      <c r="Q291" s="185">
        <f t="shared" si="39"/>
        <v>2584</v>
      </c>
      <c r="R291" s="185">
        <f t="shared" si="36"/>
        <v>2.5693933146811957E-2</v>
      </c>
      <c r="S291" s="185">
        <f t="shared" si="37"/>
        <v>2.3516618557794743E-3</v>
      </c>
      <c r="T291" s="185">
        <f t="shared" si="38"/>
        <v>4.2348852099149362E-2</v>
      </c>
      <c r="U291" s="185">
        <f t="shared" si="26"/>
        <v>77611.428571428565</v>
      </c>
      <c r="V291" s="185">
        <f t="shared" si="29"/>
        <v>45293.857142857145</v>
      </c>
      <c r="W291" s="185">
        <f t="shared" si="30"/>
        <v>32317.571428571428</v>
      </c>
      <c r="X291" s="185">
        <f t="shared" si="31"/>
        <v>1918.1428571428571</v>
      </c>
      <c r="Y291" s="185">
        <f t="shared" si="40"/>
        <v>76</v>
      </c>
    </row>
    <row r="292" spans="1:25" s="185" customFormat="1" x14ac:dyDescent="0.3">
      <c r="A292" s="127">
        <v>44142</v>
      </c>
      <c r="B292" s="185">
        <f t="shared" si="24"/>
        <v>2741527</v>
      </c>
      <c r="C292" s="185">
        <v>12784</v>
      </c>
      <c r="D292" s="185">
        <v>1329</v>
      </c>
      <c r="E292" s="185">
        <v>164</v>
      </c>
      <c r="F292" s="185">
        <v>1805</v>
      </c>
      <c r="G292" s="185">
        <f t="shared" si="35"/>
        <v>206401</v>
      </c>
      <c r="H292" s="185">
        <v>2271</v>
      </c>
      <c r="I292" s="185">
        <v>172</v>
      </c>
      <c r="J292" s="185">
        <v>13139</v>
      </c>
      <c r="K292" s="185">
        <v>22780</v>
      </c>
      <c r="L292" s="185">
        <v>35919</v>
      </c>
      <c r="M292" s="185">
        <v>1509</v>
      </c>
      <c r="N292" s="185">
        <v>8976</v>
      </c>
      <c r="O292" s="185">
        <v>21</v>
      </c>
      <c r="P292" s="185">
        <f t="shared" si="39"/>
        <v>26943</v>
      </c>
      <c r="Q292" s="185">
        <f t="shared" si="39"/>
        <v>1488</v>
      </c>
      <c r="R292" s="185">
        <f t="shared" si="36"/>
        <v>2.6382704712007404E-2</v>
      </c>
      <c r="S292" s="185">
        <f t="shared" si="37"/>
        <v>2.407743657031274E-3</v>
      </c>
      <c r="T292" s="185">
        <f t="shared" si="38"/>
        <v>4.3325954672752763E-2</v>
      </c>
      <c r="U292" s="185">
        <f t="shared" si="26"/>
        <v>78092.28571428571</v>
      </c>
      <c r="V292" s="185">
        <f t="shared" si="29"/>
        <v>45756.142857142855</v>
      </c>
      <c r="W292" s="185">
        <f t="shared" si="30"/>
        <v>32336.142857142859</v>
      </c>
      <c r="X292" s="185">
        <f t="shared" si="31"/>
        <v>1982.4285714285713</v>
      </c>
      <c r="Y292" s="185">
        <f t="shared" si="40"/>
        <v>77.857142857142861</v>
      </c>
    </row>
    <row r="293" spans="1:25" s="185" customFormat="1" x14ac:dyDescent="0.3">
      <c r="A293" s="127">
        <v>44143</v>
      </c>
      <c r="B293" s="185">
        <f t="shared" si="24"/>
        <v>2751558</v>
      </c>
      <c r="C293" s="185">
        <v>10031</v>
      </c>
      <c r="D293" s="185">
        <v>943</v>
      </c>
      <c r="E293" s="185">
        <v>175</v>
      </c>
      <c r="F293" s="185">
        <v>1903</v>
      </c>
      <c r="G293" s="185">
        <f t="shared" si="35"/>
        <v>208304</v>
      </c>
      <c r="H293" s="185">
        <v>2332</v>
      </c>
      <c r="I293" s="185">
        <v>176</v>
      </c>
      <c r="J293" s="185">
        <v>10268</v>
      </c>
      <c r="K293" s="185">
        <v>23144</v>
      </c>
      <c r="L293" s="185">
        <v>33408</v>
      </c>
      <c r="M293" s="185">
        <v>1085</v>
      </c>
      <c r="N293" s="185">
        <v>12718</v>
      </c>
      <c r="O293" s="185">
        <v>29</v>
      </c>
      <c r="P293" s="185">
        <f t="shared" si="39"/>
        <v>20690</v>
      </c>
      <c r="Q293" s="185">
        <f t="shared" si="39"/>
        <v>1056</v>
      </c>
      <c r="R293" s="185">
        <f t="shared" si="36"/>
        <v>2.7073927611258854E-2</v>
      </c>
      <c r="S293" s="185">
        <f t="shared" si="37"/>
        <v>2.4841925050632522E-3</v>
      </c>
      <c r="T293" s="185">
        <f t="shared" si="38"/>
        <v>4.4320858130545523E-2</v>
      </c>
      <c r="U293" s="185">
        <f t="shared" si="26"/>
        <v>78536.28571428571</v>
      </c>
      <c r="V293" s="185">
        <f t="shared" si="29"/>
        <v>46160.142857142855</v>
      </c>
      <c r="W293" s="185">
        <f t="shared" si="30"/>
        <v>32376.142857142859</v>
      </c>
      <c r="X293" s="185">
        <f t="shared" si="31"/>
        <v>2045.8571428571429</v>
      </c>
      <c r="Y293" s="185">
        <f t="shared" si="40"/>
        <v>80.428571428571431</v>
      </c>
    </row>
    <row r="294" spans="1:25" s="185" customFormat="1" x14ac:dyDescent="0.3">
      <c r="A294" s="127">
        <v>44144</v>
      </c>
      <c r="B294" s="185">
        <f t="shared" si="24"/>
        <v>2776506</v>
      </c>
      <c r="C294" s="185">
        <v>24948</v>
      </c>
      <c r="D294" s="185">
        <v>3175</v>
      </c>
      <c r="E294" s="185">
        <v>241</v>
      </c>
      <c r="F294" s="185">
        <v>2754</v>
      </c>
      <c r="G294" s="185">
        <f t="shared" si="35"/>
        <v>211058</v>
      </c>
      <c r="H294" s="185">
        <v>3468</v>
      </c>
      <c r="I294" s="185">
        <v>244</v>
      </c>
      <c r="J294" s="185">
        <v>25227</v>
      </c>
      <c r="K294" s="185">
        <v>84737</v>
      </c>
      <c r="L294" s="185">
        <v>109949</v>
      </c>
      <c r="M294" s="185">
        <v>3601</v>
      </c>
      <c r="N294" s="185">
        <v>47745</v>
      </c>
      <c r="O294" s="185">
        <v>137</v>
      </c>
      <c r="P294" s="185">
        <f t="shared" si="39"/>
        <v>62204</v>
      </c>
      <c r="Q294" s="185">
        <f t="shared" si="39"/>
        <v>3464</v>
      </c>
      <c r="R294" s="185">
        <f t="shared" si="36"/>
        <v>2.9419618371294132E-2</v>
      </c>
      <c r="S294" s="185">
        <f t="shared" si="37"/>
        <v>2.7307846010390302E-3</v>
      </c>
      <c r="T294" s="185">
        <f t="shared" si="38"/>
        <v>4.7686341727296487E-2</v>
      </c>
      <c r="U294" s="185">
        <f t="shared" si="26"/>
        <v>79179.428571428565</v>
      </c>
      <c r="V294" s="185">
        <f t="shared" si="29"/>
        <v>47006.571428571428</v>
      </c>
      <c r="W294" s="185">
        <f t="shared" si="30"/>
        <v>32172.857142857141</v>
      </c>
      <c r="X294" s="185">
        <f t="shared" si="31"/>
        <v>2241.5714285714284</v>
      </c>
      <c r="Y294" s="185">
        <f t="shared" si="40"/>
        <v>87.857142857142861</v>
      </c>
    </row>
    <row r="295" spans="1:25" s="185" customFormat="1" x14ac:dyDescent="0.3">
      <c r="A295" s="127">
        <v>44145</v>
      </c>
      <c r="B295" s="185">
        <f t="shared" si="24"/>
        <v>2800520</v>
      </c>
      <c r="C295" s="185">
        <v>24014</v>
      </c>
      <c r="D295" s="185">
        <v>2820</v>
      </c>
      <c r="E295" s="185">
        <v>252</v>
      </c>
      <c r="F295" s="185">
        <v>2987</v>
      </c>
      <c r="G295" s="185">
        <f t="shared" si="35"/>
        <v>214045</v>
      </c>
      <c r="H295" s="185">
        <v>3685</v>
      </c>
      <c r="I295" s="185">
        <v>260</v>
      </c>
      <c r="J295" s="185">
        <v>24370</v>
      </c>
      <c r="K295" s="185">
        <v>80226</v>
      </c>
      <c r="L295" s="185">
        <v>104578</v>
      </c>
      <c r="M295" s="185">
        <v>3164</v>
      </c>
      <c r="N295" s="185">
        <v>43963</v>
      </c>
      <c r="O295" s="185">
        <v>158</v>
      </c>
      <c r="P295" s="185">
        <f t="shared" si="39"/>
        <v>60615</v>
      </c>
      <c r="Q295" s="185">
        <f t="shared" si="39"/>
        <v>3006</v>
      </c>
      <c r="R295" s="185">
        <f t="shared" si="36"/>
        <v>3.0686691460398242E-2</v>
      </c>
      <c r="S295" s="185">
        <f t="shared" si="37"/>
        <v>2.8730432633534727E-3</v>
      </c>
      <c r="T295" s="185">
        <f t="shared" si="38"/>
        <v>4.947805630014819E-2</v>
      </c>
      <c r="U295" s="185">
        <f t="shared" si="26"/>
        <v>80281.428571428565</v>
      </c>
      <c r="V295" s="185">
        <f t="shared" si="29"/>
        <v>47911.571428571428</v>
      </c>
      <c r="W295" s="185">
        <f t="shared" si="30"/>
        <v>32369.857142857141</v>
      </c>
      <c r="X295" s="185">
        <f t="shared" si="31"/>
        <v>2370.5714285714284</v>
      </c>
      <c r="Y295" s="185">
        <f t="shared" si="40"/>
        <v>93</v>
      </c>
    </row>
    <row r="296" spans="1:25" s="185" customFormat="1" x14ac:dyDescent="0.3">
      <c r="A296" s="127">
        <v>44146</v>
      </c>
      <c r="B296" s="185">
        <f t="shared" si="24"/>
        <v>2823779</v>
      </c>
      <c r="C296" s="185">
        <v>23259</v>
      </c>
      <c r="D296" s="185">
        <v>2663</v>
      </c>
      <c r="E296" s="185">
        <v>352</v>
      </c>
      <c r="F296" s="185">
        <v>3055</v>
      </c>
      <c r="G296" s="185">
        <f t="shared" si="35"/>
        <v>217100</v>
      </c>
      <c r="H296" s="185">
        <v>3737</v>
      </c>
      <c r="I296" s="185">
        <v>355</v>
      </c>
      <c r="J296" s="185">
        <v>23587</v>
      </c>
      <c r="K296" s="185">
        <v>53729</v>
      </c>
      <c r="L296" s="185">
        <v>77307</v>
      </c>
      <c r="M296" s="185">
        <v>3025</v>
      </c>
      <c r="N296" s="185">
        <v>25223</v>
      </c>
      <c r="O296" s="185">
        <v>78</v>
      </c>
      <c r="P296" s="185">
        <f t="shared" si="39"/>
        <v>52084</v>
      </c>
      <c r="Q296" s="185">
        <f t="shared" si="39"/>
        <v>2947</v>
      </c>
      <c r="R296" s="185">
        <f t="shared" si="36"/>
        <v>3.2422041005418872E-2</v>
      </c>
      <c r="S296" s="185">
        <f t="shared" si="37"/>
        <v>2.8213929593838886E-3</v>
      </c>
      <c r="T296" s="185">
        <f t="shared" si="38"/>
        <v>5.1904453705775969E-2</v>
      </c>
      <c r="U296" s="185">
        <f t="shared" si="26"/>
        <v>78324.142857142855</v>
      </c>
      <c r="V296" s="185">
        <f t="shared" si="29"/>
        <v>47235.142857142855</v>
      </c>
      <c r="W296" s="185">
        <f t="shared" si="30"/>
        <v>31089</v>
      </c>
      <c r="X296" s="185">
        <f t="shared" si="31"/>
        <v>2451.7142857142858</v>
      </c>
      <c r="Y296" s="185">
        <f t="shared" si="40"/>
        <v>87.714285714285708</v>
      </c>
    </row>
    <row r="297" spans="1:25" s="185" customFormat="1" x14ac:dyDescent="0.3">
      <c r="A297" s="127">
        <v>44147</v>
      </c>
      <c r="B297" s="185">
        <f t="shared" si="24"/>
        <v>2848607</v>
      </c>
      <c r="C297" s="185">
        <v>24828</v>
      </c>
      <c r="D297" s="185">
        <v>2983</v>
      </c>
      <c r="E297" s="185">
        <v>320</v>
      </c>
      <c r="F297" s="185">
        <v>3110</v>
      </c>
      <c r="G297" s="185">
        <f t="shared" si="35"/>
        <v>220210</v>
      </c>
      <c r="H297" s="185">
        <v>3864</v>
      </c>
      <c r="I297" s="185">
        <v>326</v>
      </c>
      <c r="J297" s="185">
        <v>25134</v>
      </c>
      <c r="K297" s="185">
        <v>82869</v>
      </c>
      <c r="L297" s="185">
        <v>107996</v>
      </c>
      <c r="M297" s="185">
        <v>3420</v>
      </c>
      <c r="N297" s="185">
        <v>46857</v>
      </c>
      <c r="O297" s="185">
        <v>116</v>
      </c>
      <c r="P297" s="185">
        <f t="shared" si="39"/>
        <v>61139</v>
      </c>
      <c r="Q297" s="185">
        <f t="shared" si="39"/>
        <v>3304</v>
      </c>
      <c r="R297" s="185">
        <f t="shared" si="36"/>
        <v>3.3347427613224047E-2</v>
      </c>
      <c r="S297" s="185">
        <f t="shared" si="37"/>
        <v>2.7635647248748186E-3</v>
      </c>
      <c r="T297" s="185">
        <f t="shared" si="38"/>
        <v>5.3418688310677753E-2</v>
      </c>
      <c r="U297" s="185">
        <f t="shared" si="26"/>
        <v>79059.428571428565</v>
      </c>
      <c r="V297" s="185">
        <f t="shared" si="29"/>
        <v>47733.428571428572</v>
      </c>
      <c r="W297" s="185">
        <f t="shared" si="30"/>
        <v>31326</v>
      </c>
      <c r="X297" s="185">
        <f t="shared" si="31"/>
        <v>2549.8571428571427</v>
      </c>
      <c r="Y297" s="185">
        <f t="shared" si="40"/>
        <v>86.571428571428569</v>
      </c>
    </row>
    <row r="298" spans="1:25" s="185" customFormat="1" x14ac:dyDescent="0.3">
      <c r="A298" s="127">
        <v>44148</v>
      </c>
      <c r="B298" s="185">
        <f t="shared" si="24"/>
        <v>2870710</v>
      </c>
      <c r="C298" s="185">
        <v>22103</v>
      </c>
      <c r="D298" s="185">
        <v>2603</v>
      </c>
      <c r="E298" s="185">
        <v>243</v>
      </c>
      <c r="F298" s="185">
        <v>2450</v>
      </c>
      <c r="G298" s="185">
        <f t="shared" si="35"/>
        <v>222660</v>
      </c>
      <c r="H298" s="185">
        <v>3293</v>
      </c>
      <c r="I298" s="185">
        <v>250</v>
      </c>
      <c r="J298" s="185">
        <v>22587</v>
      </c>
      <c r="K298" s="185">
        <v>64876</v>
      </c>
      <c r="L298" s="185">
        <v>87460</v>
      </c>
      <c r="M298" s="185">
        <v>3070</v>
      </c>
      <c r="N298" s="185">
        <v>33106</v>
      </c>
      <c r="O298" s="185">
        <v>79</v>
      </c>
      <c r="P298" s="185">
        <f t="shared" si="39"/>
        <v>54354</v>
      </c>
      <c r="Q298" s="185">
        <f t="shared" si="39"/>
        <v>2991</v>
      </c>
      <c r="R298" s="185">
        <f t="shared" si="36"/>
        <v>3.3908414583097533E-2</v>
      </c>
      <c r="S298" s="185">
        <f t="shared" si="37"/>
        <v>2.8272366278112248E-3</v>
      </c>
      <c r="T298" s="185">
        <f t="shared" si="38"/>
        <v>5.4007200565631942E-2</v>
      </c>
      <c r="U298" s="185">
        <f t="shared" si="26"/>
        <v>79516.71428571429</v>
      </c>
      <c r="V298" s="185">
        <f t="shared" si="29"/>
        <v>48289.857142857145</v>
      </c>
      <c r="W298" s="185">
        <f t="shared" si="30"/>
        <v>31226.857142857141</v>
      </c>
      <c r="X298" s="185">
        <f t="shared" si="31"/>
        <v>2608</v>
      </c>
      <c r="Y298" s="185">
        <f t="shared" si="40"/>
        <v>88.285714285714292</v>
      </c>
    </row>
    <row r="299" spans="1:25" s="185" customFormat="1" x14ac:dyDescent="0.3">
      <c r="A299" s="127">
        <v>44149</v>
      </c>
      <c r="B299" s="185">
        <f t="shared" si="24"/>
        <v>2885405</v>
      </c>
      <c r="C299" s="185">
        <v>14695</v>
      </c>
      <c r="D299" s="185">
        <v>1711</v>
      </c>
      <c r="E299" s="185">
        <v>219</v>
      </c>
      <c r="F299" s="185">
        <v>2080</v>
      </c>
      <c r="G299" s="185">
        <f t="shared" si="35"/>
        <v>224740</v>
      </c>
      <c r="H299" s="185">
        <v>2555</v>
      </c>
      <c r="I299" s="185">
        <v>223</v>
      </c>
      <c r="J299" s="185">
        <v>14971</v>
      </c>
      <c r="K299" s="185">
        <v>25498</v>
      </c>
      <c r="L299" s="185">
        <v>40470</v>
      </c>
      <c r="M299" s="185">
        <v>2017</v>
      </c>
      <c r="N299" s="185">
        <v>9177</v>
      </c>
      <c r="O299" s="185">
        <v>38</v>
      </c>
      <c r="P299" s="185">
        <f t="shared" si="39"/>
        <v>31293</v>
      </c>
      <c r="Q299" s="185">
        <f t="shared" si="39"/>
        <v>1979</v>
      </c>
      <c r="R299" s="185">
        <f t="shared" si="36"/>
        <v>3.453867647478117E-2</v>
      </c>
      <c r="S299" s="185">
        <f t="shared" si="37"/>
        <v>2.9023396971511366E-3</v>
      </c>
      <c r="T299" s="185">
        <f t="shared" si="38"/>
        <v>5.4755110564608224E-2</v>
      </c>
      <c r="U299" s="185">
        <f t="shared" si="26"/>
        <v>80166.857142857145</v>
      </c>
      <c r="V299" s="185">
        <f t="shared" si="29"/>
        <v>48911.285714285717</v>
      </c>
      <c r="W299" s="185">
        <f t="shared" si="30"/>
        <v>31255.571428571428</v>
      </c>
      <c r="X299" s="185">
        <f t="shared" si="31"/>
        <v>2678.1428571428573</v>
      </c>
      <c r="Y299" s="185">
        <f t="shared" si="40"/>
        <v>90.714285714285708</v>
      </c>
    </row>
    <row r="300" spans="1:25" s="185" customFormat="1" x14ac:dyDescent="0.3">
      <c r="A300" s="127">
        <v>44150</v>
      </c>
      <c r="B300" s="185">
        <f t="shared" si="24"/>
        <v>2895786</v>
      </c>
      <c r="C300" s="185">
        <v>10381</v>
      </c>
      <c r="D300" s="185">
        <v>1191</v>
      </c>
      <c r="E300" s="185">
        <v>288</v>
      </c>
      <c r="F300" s="185">
        <v>2369</v>
      </c>
      <c r="G300" s="185">
        <f t="shared" si="35"/>
        <v>227109</v>
      </c>
      <c r="H300" s="185">
        <v>2855</v>
      </c>
      <c r="I300" s="185">
        <v>291</v>
      </c>
      <c r="J300" s="185">
        <v>10474</v>
      </c>
      <c r="K300" s="185">
        <v>24965</v>
      </c>
      <c r="L300" s="185">
        <v>35438</v>
      </c>
      <c r="M300" s="185">
        <v>1346</v>
      </c>
      <c r="N300" s="185">
        <v>12935</v>
      </c>
      <c r="O300" s="185">
        <v>57</v>
      </c>
      <c r="P300" s="185">
        <f t="shared" si="39"/>
        <v>22503</v>
      </c>
      <c r="Q300" s="185">
        <f t="shared" si="39"/>
        <v>1289</v>
      </c>
      <c r="R300" s="185">
        <f t="shared" si="36"/>
        <v>3.4877609650602451E-2</v>
      </c>
      <c r="S300" s="185">
        <f t="shared" si="37"/>
        <v>3.0273143201556122E-3</v>
      </c>
      <c r="T300" s="185">
        <f t="shared" si="38"/>
        <v>5.5143640758646334E-2</v>
      </c>
      <c r="U300" s="185">
        <f t="shared" si="26"/>
        <v>80456.857142857145</v>
      </c>
      <c r="V300" s="185">
        <f t="shared" si="29"/>
        <v>49170.285714285717</v>
      </c>
      <c r="W300" s="185">
        <f t="shared" si="30"/>
        <v>31286.571428571428</v>
      </c>
      <c r="X300" s="185">
        <f t="shared" si="31"/>
        <v>2711.4285714285716</v>
      </c>
      <c r="Y300" s="185">
        <f t="shared" si="40"/>
        <v>94.714285714285708</v>
      </c>
    </row>
    <row r="301" spans="1:25" s="185" customFormat="1" x14ac:dyDescent="0.3">
      <c r="A301" s="127">
        <v>44151</v>
      </c>
      <c r="B301" s="185">
        <f t="shared" si="24"/>
        <v>2923789</v>
      </c>
      <c r="C301" s="185">
        <v>28003</v>
      </c>
      <c r="D301" s="185">
        <v>3524</v>
      </c>
      <c r="E301" s="185">
        <v>287</v>
      </c>
      <c r="F301" s="185">
        <v>3382</v>
      </c>
      <c r="G301" s="185">
        <f t="shared" si="35"/>
        <v>230491</v>
      </c>
      <c r="H301" s="185">
        <v>4217</v>
      </c>
      <c r="I301" s="185">
        <v>295</v>
      </c>
      <c r="J301" s="185">
        <v>28143</v>
      </c>
      <c r="K301" s="185">
        <v>93466</v>
      </c>
      <c r="L301" s="185">
        <v>121604</v>
      </c>
      <c r="M301" s="185">
        <v>4072</v>
      </c>
      <c r="N301" s="185">
        <v>49577</v>
      </c>
      <c r="O301" s="185">
        <v>223</v>
      </c>
      <c r="P301" s="185">
        <f t="shared" si="39"/>
        <v>72027</v>
      </c>
      <c r="Q301" s="185">
        <f t="shared" si="39"/>
        <v>3849</v>
      </c>
      <c r="R301" s="185">
        <f t="shared" si="36"/>
        <v>3.4989814787432613E-2</v>
      </c>
      <c r="S301" s="185">
        <f t="shared" si="37"/>
        <v>3.3916264411016218E-3</v>
      </c>
      <c r="T301" s="185">
        <f t="shared" si="38"/>
        <v>5.4701071988475063E-2</v>
      </c>
      <c r="U301" s="185">
        <f t="shared" si="26"/>
        <v>82121.857142857145</v>
      </c>
      <c r="V301" s="185">
        <f t="shared" si="29"/>
        <v>50573.571428571428</v>
      </c>
      <c r="W301" s="185">
        <f t="shared" si="30"/>
        <v>31548.285714285714</v>
      </c>
      <c r="X301" s="185">
        <f t="shared" si="31"/>
        <v>2766.4285714285716</v>
      </c>
      <c r="Y301" s="185">
        <f t="shared" si="40"/>
        <v>107</v>
      </c>
    </row>
    <row r="302" spans="1:25" s="185" customFormat="1" x14ac:dyDescent="0.3">
      <c r="A302" s="127">
        <v>44152</v>
      </c>
      <c r="B302" s="185">
        <f t="shared" si="24"/>
        <v>2952285</v>
      </c>
      <c r="C302" s="185">
        <v>28496</v>
      </c>
      <c r="D302" s="185">
        <v>3135</v>
      </c>
      <c r="E302" s="185">
        <v>253</v>
      </c>
      <c r="F302" s="185">
        <v>3437</v>
      </c>
      <c r="G302" s="185">
        <f t="shared" si="35"/>
        <v>233928</v>
      </c>
      <c r="H302" s="185">
        <v>4216</v>
      </c>
      <c r="I302" s="185">
        <v>258</v>
      </c>
      <c r="J302" s="185">
        <v>28774</v>
      </c>
      <c r="K302" s="185">
        <v>88090</v>
      </c>
      <c r="L302" s="185">
        <v>116850</v>
      </c>
      <c r="M302" s="185">
        <v>3596</v>
      </c>
      <c r="N302" s="185">
        <v>45300</v>
      </c>
      <c r="O302" s="185">
        <v>189</v>
      </c>
      <c r="P302" s="185">
        <f t="shared" si="39"/>
        <v>71550</v>
      </c>
      <c r="Q302" s="185">
        <f t="shared" si="39"/>
        <v>3407</v>
      </c>
      <c r="R302" s="185">
        <f t="shared" si="36"/>
        <v>3.4994251649989358E-2</v>
      </c>
      <c r="S302" s="185">
        <f t="shared" si="37"/>
        <v>3.5107460335321258E-3</v>
      </c>
      <c r="T302" s="185">
        <f t="shared" si="38"/>
        <v>5.4160843951226195E-2</v>
      </c>
      <c r="U302" s="185">
        <f t="shared" si="26"/>
        <v>83875</v>
      </c>
      <c r="V302" s="185">
        <f t="shared" si="29"/>
        <v>52135.714285714283</v>
      </c>
      <c r="W302" s="185">
        <f t="shared" si="30"/>
        <v>31739.285714285714</v>
      </c>
      <c r="X302" s="185">
        <f t="shared" si="31"/>
        <v>2823.7142857142858</v>
      </c>
      <c r="Y302" s="185">
        <f t="shared" si="40"/>
        <v>111.42857142857143</v>
      </c>
    </row>
    <row r="303" spans="1:25" s="185" customFormat="1" x14ac:dyDescent="0.3">
      <c r="A303" s="127">
        <v>44153</v>
      </c>
      <c r="B303" s="185">
        <f t="shared" si="24"/>
        <v>2982985</v>
      </c>
      <c r="C303" s="185">
        <v>30700</v>
      </c>
      <c r="D303" s="185">
        <v>2920</v>
      </c>
      <c r="E303" s="185">
        <v>317</v>
      </c>
      <c r="F303" s="185">
        <v>2747</v>
      </c>
      <c r="G303" s="185">
        <f t="shared" si="35"/>
        <v>236675</v>
      </c>
      <c r="H303" s="185">
        <v>3489</v>
      </c>
      <c r="I303" s="185">
        <v>325</v>
      </c>
      <c r="J303" s="185">
        <v>31049</v>
      </c>
      <c r="K303" s="185">
        <v>71523</v>
      </c>
      <c r="L303" s="185">
        <v>102556</v>
      </c>
      <c r="M303" s="185">
        <v>3444</v>
      </c>
      <c r="N303" s="185">
        <v>34053</v>
      </c>
      <c r="O303" s="185">
        <v>153</v>
      </c>
      <c r="P303" s="185">
        <f t="shared" si="39"/>
        <v>68503</v>
      </c>
      <c r="Q303" s="185">
        <f t="shared" si="39"/>
        <v>3291</v>
      </c>
      <c r="R303" s="185">
        <f t="shared" si="36"/>
        <v>3.4235614183489173E-2</v>
      </c>
      <c r="S303" s="185">
        <f t="shared" si="37"/>
        <v>3.7012185883422439E-3</v>
      </c>
      <c r="T303" s="185">
        <f t="shared" si="38"/>
        <v>5.2731081970480036E-2</v>
      </c>
      <c r="U303" s="185">
        <f t="shared" si="26"/>
        <v>87482</v>
      </c>
      <c r="V303" s="185">
        <f t="shared" si="29"/>
        <v>54481.285714285717</v>
      </c>
      <c r="W303" s="185">
        <f t="shared" si="30"/>
        <v>33000.714285714283</v>
      </c>
      <c r="X303" s="185">
        <f t="shared" si="31"/>
        <v>2872.8571428571427</v>
      </c>
      <c r="Y303" s="185">
        <f t="shared" si="40"/>
        <v>122.14285714285714</v>
      </c>
    </row>
    <row r="304" spans="1:25" s="185" customFormat="1" x14ac:dyDescent="0.3">
      <c r="A304" s="127">
        <v>44154</v>
      </c>
      <c r="B304" s="185">
        <f t="shared" si="24"/>
        <v>3013709</v>
      </c>
      <c r="C304" s="185">
        <v>30724</v>
      </c>
      <c r="D304" s="185">
        <v>2997</v>
      </c>
      <c r="E304" s="185">
        <v>241</v>
      </c>
      <c r="F304" s="185">
        <v>2899</v>
      </c>
      <c r="G304" s="185">
        <f t="shared" si="35"/>
        <v>239574</v>
      </c>
      <c r="H304" s="185">
        <v>3810</v>
      </c>
      <c r="I304" s="185">
        <v>244</v>
      </c>
      <c r="J304" s="185">
        <v>31026</v>
      </c>
      <c r="K304" s="185">
        <v>86699</v>
      </c>
      <c r="L304" s="185">
        <v>117715</v>
      </c>
      <c r="M304" s="185">
        <v>3615</v>
      </c>
      <c r="N304" s="185">
        <v>44806</v>
      </c>
      <c r="O304" s="185">
        <v>161</v>
      </c>
      <c r="P304" s="185">
        <f t="shared" si="39"/>
        <v>72909</v>
      </c>
      <c r="Q304" s="185">
        <f t="shared" si="39"/>
        <v>3454</v>
      </c>
      <c r="R304" s="185">
        <f t="shared" si="36"/>
        <v>3.4014206879035773E-2</v>
      </c>
      <c r="S304" s="185">
        <f t="shared" si="37"/>
        <v>3.9309206216095807E-3</v>
      </c>
      <c r="T304" s="185">
        <f t="shared" si="38"/>
        <v>5.1533935834399539E-2</v>
      </c>
      <c r="U304" s="185">
        <f t="shared" si="26"/>
        <v>88870.428571428565</v>
      </c>
      <c r="V304" s="185">
        <f t="shared" si="29"/>
        <v>56162.714285714283</v>
      </c>
      <c r="W304" s="185">
        <f t="shared" si="30"/>
        <v>32707.714285714286</v>
      </c>
      <c r="X304" s="185">
        <f t="shared" si="31"/>
        <v>2894.2857142857142</v>
      </c>
      <c r="Y304" s="185">
        <f t="shared" si="40"/>
        <v>128.57142857142858</v>
      </c>
    </row>
    <row r="305" spans="1:25" s="185" customFormat="1" x14ac:dyDescent="0.3">
      <c r="A305" s="127">
        <v>44155</v>
      </c>
      <c r="B305" s="185">
        <f t="shared" si="24"/>
        <v>3040269</v>
      </c>
      <c r="C305" s="185">
        <v>26560</v>
      </c>
      <c r="D305" s="185">
        <v>2849</v>
      </c>
      <c r="E305" s="185">
        <v>183</v>
      </c>
      <c r="F305" s="185">
        <v>2558</v>
      </c>
      <c r="G305" s="185">
        <f t="shared" si="35"/>
        <v>242132</v>
      </c>
      <c r="H305" s="185">
        <v>3413</v>
      </c>
      <c r="I305" s="185">
        <v>191</v>
      </c>
      <c r="J305" s="185">
        <v>26885</v>
      </c>
      <c r="K305" s="185">
        <v>78244</v>
      </c>
      <c r="L305" s="185">
        <v>105119</v>
      </c>
      <c r="M305" s="185">
        <v>3417</v>
      </c>
      <c r="N305" s="185">
        <v>37825</v>
      </c>
      <c r="O305" s="185">
        <v>95</v>
      </c>
      <c r="P305" s="185">
        <f t="shared" ref="P305:Q320" si="41">L305-N305</f>
        <v>67294</v>
      </c>
      <c r="Q305" s="185">
        <f t="shared" si="41"/>
        <v>3322</v>
      </c>
      <c r="R305" s="185">
        <f t="shared" si="36"/>
        <v>3.3617714364316174E-2</v>
      </c>
      <c r="S305" s="185">
        <f t="shared" si="37"/>
        <v>3.9200078742516247E-3</v>
      </c>
      <c r="T305" s="185">
        <f t="shared" si="38"/>
        <v>5.0706882158397748E-2</v>
      </c>
      <c r="U305" s="185">
        <f t="shared" si="26"/>
        <v>91393.142857142855</v>
      </c>
      <c r="V305" s="185">
        <f t="shared" si="29"/>
        <v>58011.285714285717</v>
      </c>
      <c r="W305" s="185">
        <f t="shared" si="30"/>
        <v>33381.857142857145</v>
      </c>
      <c r="X305" s="185">
        <f t="shared" si="31"/>
        <v>2941.5714285714284</v>
      </c>
      <c r="Y305" s="185">
        <f t="shared" si="40"/>
        <v>130.85714285714286</v>
      </c>
    </row>
    <row r="306" spans="1:25" s="185" customFormat="1" x14ac:dyDescent="0.3">
      <c r="A306" s="127">
        <v>44156</v>
      </c>
      <c r="B306" s="185">
        <f t="shared" si="24"/>
        <v>3058964</v>
      </c>
      <c r="C306" s="185">
        <v>18695</v>
      </c>
      <c r="D306" s="185">
        <v>1763</v>
      </c>
      <c r="E306" s="185">
        <v>179</v>
      </c>
      <c r="F306" s="185">
        <v>2120</v>
      </c>
      <c r="G306" s="185">
        <f t="shared" si="35"/>
        <v>244252</v>
      </c>
      <c r="H306" s="185">
        <v>2644</v>
      </c>
      <c r="I306" s="185">
        <v>182</v>
      </c>
      <c r="J306" s="185">
        <v>19090</v>
      </c>
      <c r="K306" s="185">
        <v>32954</v>
      </c>
      <c r="L306" s="185">
        <v>52042</v>
      </c>
      <c r="M306" s="185">
        <v>2104</v>
      </c>
      <c r="N306" s="185">
        <v>11382</v>
      </c>
      <c r="O306" s="185">
        <v>29</v>
      </c>
      <c r="P306" s="185">
        <f t="shared" si="41"/>
        <v>40660</v>
      </c>
      <c r="Q306" s="185">
        <f t="shared" si="41"/>
        <v>2075</v>
      </c>
      <c r="R306" s="185">
        <f t="shared" si="36"/>
        <v>3.3154006301011479E-2</v>
      </c>
      <c r="S306" s="185">
        <f t="shared" si="37"/>
        <v>3.8452081160599972E-3</v>
      </c>
      <c r="T306" s="185">
        <f t="shared" si="38"/>
        <v>4.9794678490104612E-2</v>
      </c>
      <c r="U306" s="185">
        <f t="shared" si="26"/>
        <v>93046.28571428571</v>
      </c>
      <c r="V306" s="185">
        <f t="shared" si="29"/>
        <v>59349.428571428572</v>
      </c>
      <c r="W306" s="185">
        <f t="shared" si="30"/>
        <v>33696.857142857145</v>
      </c>
      <c r="X306" s="185">
        <f t="shared" si="31"/>
        <v>2955.2857142857142</v>
      </c>
      <c r="Y306" s="185">
        <f t="shared" si="40"/>
        <v>129.57142857142858</v>
      </c>
    </row>
    <row r="307" spans="1:25" s="185" customFormat="1" x14ac:dyDescent="0.3">
      <c r="A307" s="127">
        <v>44157</v>
      </c>
      <c r="B307" s="185">
        <f t="shared" si="24"/>
        <v>3070925</v>
      </c>
      <c r="C307" s="185">
        <v>11961</v>
      </c>
      <c r="D307" s="185">
        <v>1194</v>
      </c>
      <c r="E307" s="185">
        <v>197</v>
      </c>
      <c r="F307" s="185">
        <v>2295</v>
      </c>
      <c r="G307" s="185">
        <f t="shared" si="35"/>
        <v>246547</v>
      </c>
      <c r="H307" s="185">
        <v>2893</v>
      </c>
      <c r="I307" s="185">
        <v>198</v>
      </c>
      <c r="J307" s="185">
        <v>12028</v>
      </c>
      <c r="K307" s="185">
        <v>28137</v>
      </c>
      <c r="L307" s="185">
        <v>40163</v>
      </c>
      <c r="M307" s="185">
        <v>1383</v>
      </c>
      <c r="N307" s="185">
        <v>12589</v>
      </c>
      <c r="O307" s="185">
        <v>15</v>
      </c>
      <c r="P307" s="185">
        <f>L307-N307</f>
        <v>27574</v>
      </c>
      <c r="Q307" s="185">
        <f t="shared" si="41"/>
        <v>1368</v>
      </c>
      <c r="R307" s="185">
        <f t="shared" si="36"/>
        <v>3.2971622546486619E-2</v>
      </c>
      <c r="S307" s="185">
        <f t="shared" si="37"/>
        <v>3.6725370650272575E-3</v>
      </c>
      <c r="T307" s="185">
        <f t="shared" si="38"/>
        <v>4.9382070166009935E-2</v>
      </c>
      <c r="U307" s="185">
        <f t="shared" si="26"/>
        <v>93721.28571428571</v>
      </c>
      <c r="V307" s="185">
        <f t="shared" si="29"/>
        <v>60073.857142857145</v>
      </c>
      <c r="W307" s="185">
        <f t="shared" si="30"/>
        <v>33647.428571428572</v>
      </c>
      <c r="X307" s="185">
        <f t="shared" si="31"/>
        <v>2966.5714285714284</v>
      </c>
      <c r="Y307" s="185">
        <f t="shared" si="40"/>
        <v>123.57142857142857</v>
      </c>
    </row>
    <row r="308" spans="1:25" s="185" customFormat="1" x14ac:dyDescent="0.3">
      <c r="A308" s="127">
        <v>44158</v>
      </c>
      <c r="B308" s="185">
        <f t="shared" si="24"/>
        <v>3100895</v>
      </c>
      <c r="C308" s="185">
        <v>29970</v>
      </c>
      <c r="D308" s="185">
        <v>3587</v>
      </c>
      <c r="E308" s="185">
        <v>296</v>
      </c>
      <c r="F308" s="185">
        <v>3201</v>
      </c>
      <c r="G308" s="185">
        <f t="shared" si="35"/>
        <v>249748</v>
      </c>
      <c r="H308" s="185">
        <v>4127</v>
      </c>
      <c r="I308" s="185">
        <v>300</v>
      </c>
      <c r="J308" s="185">
        <v>29973</v>
      </c>
      <c r="K308" s="185">
        <v>100611</v>
      </c>
      <c r="L308" s="185">
        <v>130570</v>
      </c>
      <c r="M308" s="185">
        <v>4176</v>
      </c>
      <c r="N308" s="185">
        <v>43620</v>
      </c>
      <c r="O308" s="185">
        <v>143</v>
      </c>
      <c r="P308" s="185">
        <f>L308-N308</f>
        <v>86950</v>
      </c>
      <c r="Q308" s="185">
        <f t="shared" si="41"/>
        <v>4033</v>
      </c>
      <c r="R308" s="185">
        <f t="shared" si="36"/>
        <v>3.2683473305113418E-2</v>
      </c>
      <c r="S308" s="185">
        <f t="shared" si="37"/>
        <v>3.4193618643144942E-3</v>
      </c>
      <c r="T308" s="185">
        <f t="shared" si="38"/>
        <v>4.8112254271541428E-2</v>
      </c>
      <c r="U308" s="185">
        <f t="shared" si="26"/>
        <v>95002.142857142855</v>
      </c>
      <c r="V308" s="185">
        <f t="shared" si="29"/>
        <v>62205.714285714283</v>
      </c>
      <c r="W308" s="185">
        <f t="shared" si="30"/>
        <v>32796.428571428572</v>
      </c>
      <c r="X308" s="185">
        <f t="shared" si="31"/>
        <v>2992.8571428571427</v>
      </c>
      <c r="Y308" s="185">
        <f t="shared" si="40"/>
        <v>112.14285714285714</v>
      </c>
    </row>
    <row r="309" spans="1:25" s="185" customFormat="1" x14ac:dyDescent="0.3">
      <c r="A309" s="127">
        <v>44159</v>
      </c>
      <c r="B309" s="185">
        <f t="shared" si="24"/>
        <v>3128344</v>
      </c>
      <c r="C309" s="185">
        <v>27449</v>
      </c>
      <c r="D309" s="185">
        <v>3791</v>
      </c>
      <c r="E309" s="185">
        <v>297</v>
      </c>
      <c r="F309" s="185">
        <v>3347</v>
      </c>
      <c r="G309" s="185">
        <f t="shared" si="35"/>
        <v>253095</v>
      </c>
      <c r="H309" s="185">
        <v>4309</v>
      </c>
      <c r="I309" s="185">
        <v>303</v>
      </c>
      <c r="J309" s="185">
        <v>27436</v>
      </c>
      <c r="K309" s="185">
        <v>83918</v>
      </c>
      <c r="L309" s="185">
        <v>111366</v>
      </c>
      <c r="M309" s="185">
        <v>4411</v>
      </c>
      <c r="N309" s="185">
        <v>33724</v>
      </c>
      <c r="O309" s="185">
        <v>117</v>
      </c>
      <c r="P309" s="185">
        <f>L309-N309</f>
        <v>77642</v>
      </c>
      <c r="Q309" s="185">
        <f t="shared" si="41"/>
        <v>4294</v>
      </c>
      <c r="R309" s="185">
        <f t="shared" si="36"/>
        <v>3.4190962972172653E-2</v>
      </c>
      <c r="S309" s="185">
        <f t="shared" si="37"/>
        <v>3.2706572048495637E-3</v>
      </c>
      <c r="T309" s="185">
        <f t="shared" si="38"/>
        <v>4.9457343975068624E-2</v>
      </c>
      <c r="U309" s="185">
        <f t="shared" si="26"/>
        <v>94218.71428571429</v>
      </c>
      <c r="V309" s="185">
        <f t="shared" si="29"/>
        <v>63076</v>
      </c>
      <c r="W309" s="185">
        <f t="shared" si="30"/>
        <v>31142.714285714286</v>
      </c>
      <c r="X309" s="185">
        <f t="shared" si="31"/>
        <v>3119.5714285714284</v>
      </c>
      <c r="Y309" s="185">
        <f t="shared" si="40"/>
        <v>101.85714285714286</v>
      </c>
    </row>
    <row r="310" spans="1:25" s="185" customFormat="1" x14ac:dyDescent="0.3">
      <c r="A310" s="127">
        <v>44160</v>
      </c>
      <c r="B310" s="185">
        <f t="shared" si="24"/>
        <v>3148075</v>
      </c>
      <c r="C310" s="185">
        <v>19731</v>
      </c>
      <c r="D310" s="185">
        <v>2943</v>
      </c>
      <c r="E310" s="185">
        <v>351</v>
      </c>
      <c r="F310" s="185">
        <v>3880</v>
      </c>
      <c r="G310" s="185">
        <f t="shared" si="35"/>
        <v>256975</v>
      </c>
      <c r="H310" s="185">
        <v>4929</v>
      </c>
      <c r="I310" s="185">
        <v>357</v>
      </c>
      <c r="J310" s="185">
        <v>19560</v>
      </c>
      <c r="K310" s="185">
        <v>40981</v>
      </c>
      <c r="L310" s="185">
        <v>60544</v>
      </c>
      <c r="M310" s="185">
        <v>3428</v>
      </c>
      <c r="N310" s="185">
        <v>14498</v>
      </c>
      <c r="O310" s="185">
        <v>57</v>
      </c>
      <c r="P310" s="185">
        <f>L310-N310</f>
        <v>46046</v>
      </c>
      <c r="Q310" s="185">
        <f t="shared" si="41"/>
        <v>3371</v>
      </c>
      <c r="R310" s="185">
        <f t="shared" si="36"/>
        <v>3.6491184886618871E-2</v>
      </c>
      <c r="S310" s="185">
        <f t="shared" si="37"/>
        <v>3.1091894942653847E-3</v>
      </c>
      <c r="T310" s="185">
        <f t="shared" si="38"/>
        <v>5.2298514585694685E-2</v>
      </c>
      <c r="U310" s="185">
        <f t="shared" si="26"/>
        <v>88217</v>
      </c>
      <c r="V310" s="185">
        <f t="shared" si="29"/>
        <v>59867.857142857145</v>
      </c>
      <c r="W310" s="185">
        <f t="shared" si="30"/>
        <v>28349.142857142859</v>
      </c>
      <c r="X310" s="185">
        <f t="shared" si="31"/>
        <v>3131</v>
      </c>
      <c r="Y310" s="185">
        <f t="shared" si="40"/>
        <v>88.142857142857139</v>
      </c>
    </row>
    <row r="311" spans="1:25" s="185" customFormat="1" x14ac:dyDescent="0.3">
      <c r="A311" s="127">
        <v>44161</v>
      </c>
      <c r="B311" s="185">
        <f t="shared" si="24"/>
        <v>3150300</v>
      </c>
      <c r="C311" s="185">
        <v>2225</v>
      </c>
      <c r="D311" s="185">
        <v>445</v>
      </c>
      <c r="E311" s="185">
        <v>109</v>
      </c>
      <c r="F311" s="185">
        <v>1038</v>
      </c>
      <c r="G311" s="185">
        <f t="shared" si="35"/>
        <v>258013</v>
      </c>
      <c r="H311" s="185">
        <v>1317</v>
      </c>
      <c r="I311" s="185">
        <v>111</v>
      </c>
      <c r="J311" s="185">
        <v>2110</v>
      </c>
      <c r="K311" s="185">
        <v>5190</v>
      </c>
      <c r="L311" s="185">
        <v>7301</v>
      </c>
      <c r="M311" s="185">
        <v>525</v>
      </c>
      <c r="N311" s="185">
        <v>986</v>
      </c>
      <c r="O311" s="185">
        <v>5</v>
      </c>
      <c r="P311" s="185">
        <f t="shared" ref="P311:Q326" si="42">L311-N311</f>
        <v>6315</v>
      </c>
      <c r="Q311" s="185">
        <f t="shared" si="41"/>
        <v>520</v>
      </c>
      <c r="R311" s="185">
        <f t="shared" si="36"/>
        <v>3.8343143924828189E-2</v>
      </c>
      <c r="S311" s="185">
        <f t="shared" si="37"/>
        <v>2.9814259105960263E-3</v>
      </c>
      <c r="T311" s="185">
        <f t="shared" si="38"/>
        <v>5.3855385112956441E-2</v>
      </c>
      <c r="U311" s="185">
        <f t="shared" si="26"/>
        <v>72443.571428571435</v>
      </c>
      <c r="V311" s="185">
        <f t="shared" si="29"/>
        <v>50354.428571428572</v>
      </c>
      <c r="W311" s="185">
        <f t="shared" si="30"/>
        <v>22089.142857142859</v>
      </c>
      <c r="X311" s="185">
        <f t="shared" si="31"/>
        <v>2711.8571428571427</v>
      </c>
      <c r="Y311" s="185">
        <f t="shared" si="40"/>
        <v>65.857142857142861</v>
      </c>
    </row>
    <row r="312" spans="1:25" s="185" customFormat="1" x14ac:dyDescent="0.3">
      <c r="A312" s="127">
        <v>44162</v>
      </c>
      <c r="B312" s="185">
        <f t="shared" si="24"/>
        <v>3169316</v>
      </c>
      <c r="C312" s="185">
        <v>19016</v>
      </c>
      <c r="D312" s="185">
        <v>3378</v>
      </c>
      <c r="E312" s="185">
        <v>442</v>
      </c>
      <c r="F312" s="185">
        <v>3013</v>
      </c>
      <c r="G312" s="185">
        <f t="shared" si="35"/>
        <v>261026</v>
      </c>
      <c r="H312" s="185">
        <v>3747</v>
      </c>
      <c r="I312" s="185">
        <v>448</v>
      </c>
      <c r="J312" s="185">
        <v>18501</v>
      </c>
      <c r="K312" s="185">
        <v>46412</v>
      </c>
      <c r="L312" s="185">
        <v>64907</v>
      </c>
      <c r="M312" s="185">
        <v>3916</v>
      </c>
      <c r="N312" s="185">
        <v>11937</v>
      </c>
      <c r="O312" s="185">
        <v>43</v>
      </c>
      <c r="P312" s="185">
        <f t="shared" si="42"/>
        <v>52970</v>
      </c>
      <c r="Q312" s="185">
        <f t="shared" si="41"/>
        <v>3873</v>
      </c>
      <c r="R312" s="185">
        <f t="shared" si="36"/>
        <v>4.271428357246735E-2</v>
      </c>
      <c r="S312" s="185">
        <f t="shared" si="37"/>
        <v>3.1770444941585881E-3</v>
      </c>
      <c r="T312" s="185">
        <f t="shared" si="38"/>
        <v>5.7766067240956127E-2</v>
      </c>
      <c r="U312" s="185">
        <f t="shared" si="26"/>
        <v>66699</v>
      </c>
      <c r="V312" s="185">
        <f t="shared" si="29"/>
        <v>48308.142857142855</v>
      </c>
      <c r="W312" s="185">
        <f t="shared" si="30"/>
        <v>18390.857142857141</v>
      </c>
      <c r="X312" s="185">
        <f t="shared" si="31"/>
        <v>2790.5714285714284</v>
      </c>
      <c r="Y312" s="185">
        <f t="shared" si="40"/>
        <v>58.428571428571431</v>
      </c>
    </row>
    <row r="313" spans="1:25" s="185" customFormat="1" x14ac:dyDescent="0.3">
      <c r="A313" s="127">
        <v>44163</v>
      </c>
      <c r="B313" s="185">
        <f t="shared" si="24"/>
        <v>3186014</v>
      </c>
      <c r="C313" s="185">
        <v>16698</v>
      </c>
      <c r="D313" s="185">
        <v>2907</v>
      </c>
      <c r="E313" s="185">
        <v>195</v>
      </c>
      <c r="F313" s="185">
        <v>1167</v>
      </c>
      <c r="G313" s="185">
        <f t="shared" si="35"/>
        <v>262193</v>
      </c>
      <c r="H313" s="185">
        <v>1434</v>
      </c>
      <c r="I313" s="185">
        <v>201</v>
      </c>
      <c r="J313" s="185">
        <v>16406</v>
      </c>
      <c r="K313" s="185">
        <v>30719</v>
      </c>
      <c r="L313" s="185">
        <v>47130</v>
      </c>
      <c r="M313" s="185">
        <v>3369</v>
      </c>
      <c r="N313" s="185">
        <v>9154</v>
      </c>
      <c r="O313" s="185">
        <v>42</v>
      </c>
      <c r="P313" s="185">
        <f t="shared" si="42"/>
        <v>37976</v>
      </c>
      <c r="Q313" s="185">
        <f t="shared" si="41"/>
        <v>3327</v>
      </c>
      <c r="R313" s="185">
        <f t="shared" si="36"/>
        <v>4.5906649840577858E-2</v>
      </c>
      <c r="S313" s="185">
        <f t="shared" si="37"/>
        <v>3.3357574224554968E-3</v>
      </c>
      <c r="T313" s="185">
        <f t="shared" si="38"/>
        <v>6.1960276982052205E-2</v>
      </c>
      <c r="U313" s="185">
        <f t="shared" si="26"/>
        <v>65997.28571428571</v>
      </c>
      <c r="V313" s="185">
        <f t="shared" si="29"/>
        <v>47924.714285714283</v>
      </c>
      <c r="W313" s="185">
        <f t="shared" si="30"/>
        <v>18072.571428571428</v>
      </c>
      <c r="X313" s="185">
        <f t="shared" si="31"/>
        <v>2969.4285714285716</v>
      </c>
      <c r="Y313" s="185">
        <f t="shared" si="40"/>
        <v>60.285714285714285</v>
      </c>
    </row>
    <row r="314" spans="1:25" s="185" customFormat="1" x14ac:dyDescent="0.3">
      <c r="A314" s="127">
        <v>44164</v>
      </c>
      <c r="B314" s="185">
        <f t="shared" si="24"/>
        <v>3197448</v>
      </c>
      <c r="C314" s="185">
        <v>11434</v>
      </c>
      <c r="D314" s="185">
        <v>1762</v>
      </c>
      <c r="E314" s="185">
        <v>310</v>
      </c>
      <c r="F314" s="185">
        <v>2548</v>
      </c>
      <c r="G314" s="185">
        <f t="shared" si="35"/>
        <v>264741</v>
      </c>
      <c r="H314" s="185">
        <v>3144</v>
      </c>
      <c r="I314" s="185">
        <v>312</v>
      </c>
      <c r="J314" s="185">
        <v>11227</v>
      </c>
      <c r="K314" s="185">
        <v>26924</v>
      </c>
      <c r="L314" s="185">
        <v>38161</v>
      </c>
      <c r="M314" s="185">
        <v>1998</v>
      </c>
      <c r="N314" s="185">
        <v>11840</v>
      </c>
      <c r="O314" s="185">
        <v>37</v>
      </c>
      <c r="P314" s="185">
        <f t="shared" si="42"/>
        <v>26321</v>
      </c>
      <c r="Q314" s="185">
        <f t="shared" si="41"/>
        <v>1961</v>
      </c>
      <c r="R314" s="185">
        <f t="shared" si="36"/>
        <v>4.7443470245380766E-2</v>
      </c>
      <c r="S314" s="185">
        <f t="shared" si="37"/>
        <v>3.5305624249556693E-3</v>
      </c>
      <c r="T314" s="185">
        <f t="shared" si="38"/>
        <v>6.3966848183831013E-2</v>
      </c>
      <c r="U314" s="185">
        <f t="shared" si="26"/>
        <v>65711.28571428571</v>
      </c>
      <c r="V314" s="185">
        <f t="shared" si="29"/>
        <v>47745.714285714283</v>
      </c>
      <c r="W314" s="185">
        <f t="shared" si="30"/>
        <v>17965.571428571428</v>
      </c>
      <c r="X314" s="185">
        <f t="shared" si="31"/>
        <v>3054.1428571428573</v>
      </c>
      <c r="Y314" s="185">
        <f t="shared" si="40"/>
        <v>63.428571428571431</v>
      </c>
    </row>
    <row r="315" spans="1:25" s="185" customFormat="1" x14ac:dyDescent="0.3">
      <c r="A315" s="127">
        <v>44165</v>
      </c>
      <c r="B315" s="185">
        <f t="shared" si="24"/>
        <v>3227517</v>
      </c>
      <c r="C315" s="185">
        <v>30069</v>
      </c>
      <c r="D315" s="185">
        <v>5507</v>
      </c>
      <c r="E315" s="185">
        <v>478</v>
      </c>
      <c r="F315" s="185">
        <v>3337</v>
      </c>
      <c r="G315" s="185">
        <f t="shared" si="35"/>
        <v>268078</v>
      </c>
      <c r="H315" s="185">
        <v>4468</v>
      </c>
      <c r="I315" s="185">
        <v>483</v>
      </c>
      <c r="J315" s="185">
        <v>29064</v>
      </c>
      <c r="K315" s="185">
        <v>98259</v>
      </c>
      <c r="L315" s="185">
        <v>127327</v>
      </c>
      <c r="M315" s="185">
        <v>6151</v>
      </c>
      <c r="N315" s="185">
        <v>37558</v>
      </c>
      <c r="O315" s="185">
        <v>231</v>
      </c>
      <c r="P315" s="185">
        <f t="shared" si="42"/>
        <v>89769</v>
      </c>
      <c r="Q315" s="185">
        <f t="shared" si="41"/>
        <v>5920</v>
      </c>
      <c r="R315" s="185">
        <f t="shared" si="36"/>
        <v>5.2104498003222866E-2</v>
      </c>
      <c r="S315" s="185">
        <f t="shared" si="37"/>
        <v>4.4445558368213069E-3</v>
      </c>
      <c r="T315" s="185">
        <f t="shared" si="38"/>
        <v>6.9030586964713286E-2</v>
      </c>
      <c r="U315" s="185">
        <f t="shared" si="26"/>
        <v>65248</v>
      </c>
      <c r="V315" s="185">
        <f t="shared" si="29"/>
        <v>48148.428571428572</v>
      </c>
      <c r="W315" s="185">
        <f t="shared" si="30"/>
        <v>17099.571428571428</v>
      </c>
      <c r="X315" s="185">
        <f t="shared" si="31"/>
        <v>3323.7142857142858</v>
      </c>
      <c r="Y315" s="185">
        <f t="shared" si="40"/>
        <v>76</v>
      </c>
    </row>
    <row r="316" spans="1:25" s="185" customFormat="1" x14ac:dyDescent="0.3">
      <c r="A316" s="127">
        <v>44166</v>
      </c>
      <c r="B316" s="185">
        <f t="shared" si="24"/>
        <v>3257895</v>
      </c>
      <c r="C316" s="185">
        <v>30378</v>
      </c>
      <c r="D316" s="185">
        <v>5867</v>
      </c>
      <c r="E316" s="185">
        <v>434</v>
      </c>
      <c r="F316" s="185">
        <v>2929</v>
      </c>
      <c r="G316" s="185">
        <f t="shared" si="35"/>
        <v>271007</v>
      </c>
      <c r="H316" s="185">
        <v>3854</v>
      </c>
      <c r="I316" s="185">
        <v>438</v>
      </c>
      <c r="J316" s="185">
        <v>29517</v>
      </c>
      <c r="K316" s="185">
        <v>83630</v>
      </c>
      <c r="L316" s="185">
        <v>113149</v>
      </c>
      <c r="M316" s="185">
        <v>6569</v>
      </c>
      <c r="N316" s="185">
        <v>29896</v>
      </c>
      <c r="O316" s="185">
        <v>167</v>
      </c>
      <c r="P316" s="185">
        <f t="shared" si="42"/>
        <v>83253</v>
      </c>
      <c r="Q316" s="185">
        <f t="shared" si="41"/>
        <v>6402</v>
      </c>
      <c r="R316" s="185">
        <f t="shared" si="36"/>
        <v>5.6608341202872725E-2</v>
      </c>
      <c r="S316" s="185">
        <f t="shared" si="37"/>
        <v>5.0229138078347101E-3</v>
      </c>
      <c r="T316" s="185">
        <f t="shared" si="38"/>
        <v>7.405223989493652E-2</v>
      </c>
      <c r="U316" s="185">
        <f t="shared" si="26"/>
        <v>65502.714285714283</v>
      </c>
      <c r="V316" s="185">
        <f t="shared" si="29"/>
        <v>48950</v>
      </c>
      <c r="W316" s="185">
        <f t="shared" si="30"/>
        <v>16552.714285714286</v>
      </c>
      <c r="X316" s="185">
        <f t="shared" si="31"/>
        <v>3624.8571428571427</v>
      </c>
      <c r="Y316" s="185">
        <f t="shared" si="40"/>
        <v>83.142857142857139</v>
      </c>
    </row>
    <row r="317" spans="1:25" s="185" customFormat="1" x14ac:dyDescent="0.3">
      <c r="A317" s="127">
        <v>44167</v>
      </c>
      <c r="B317" s="185">
        <f t="shared" si="24"/>
        <v>3287642</v>
      </c>
      <c r="C317" s="185">
        <v>29747</v>
      </c>
      <c r="D317" s="185">
        <v>6089</v>
      </c>
      <c r="E317" s="185">
        <v>362</v>
      </c>
      <c r="F317" s="185">
        <v>1995</v>
      </c>
      <c r="G317" s="185">
        <f t="shared" si="35"/>
        <v>273002</v>
      </c>
      <c r="H317" s="185">
        <v>2677</v>
      </c>
      <c r="I317" s="185">
        <v>367</v>
      </c>
      <c r="J317" s="185">
        <v>28772</v>
      </c>
      <c r="K317" s="185">
        <v>72540</v>
      </c>
      <c r="L317" s="185">
        <v>101312</v>
      </c>
      <c r="M317" s="185">
        <v>6789</v>
      </c>
      <c r="N317" s="185">
        <v>23486</v>
      </c>
      <c r="O317" s="185">
        <v>112</v>
      </c>
      <c r="P317" s="185">
        <f t="shared" si="42"/>
        <v>77826</v>
      </c>
      <c r="Q317" s="185">
        <f t="shared" si="41"/>
        <v>6677</v>
      </c>
      <c r="R317" s="185">
        <f t="shared" si="36"/>
        <v>5.8717731485097749E-2</v>
      </c>
      <c r="S317" s="185">
        <f t="shared" si="37"/>
        <v>5.1018365009570946E-3</v>
      </c>
      <c r="T317" s="185">
        <f t="shared" si="38"/>
        <v>7.6596426568383946E-2</v>
      </c>
      <c r="U317" s="185">
        <f t="shared" si="26"/>
        <v>71326.71428571429</v>
      </c>
      <c r="V317" s="185">
        <f t="shared" si="29"/>
        <v>53490</v>
      </c>
      <c r="W317" s="185">
        <f t="shared" si="30"/>
        <v>17836.714285714286</v>
      </c>
      <c r="X317" s="185">
        <f t="shared" si="31"/>
        <v>4097.1428571428569</v>
      </c>
      <c r="Y317" s="185">
        <f t="shared" si="40"/>
        <v>91</v>
      </c>
    </row>
    <row r="318" spans="1:25" s="185" customFormat="1" x14ac:dyDescent="0.3">
      <c r="A318" s="127">
        <v>44168</v>
      </c>
      <c r="B318" s="185">
        <f t="shared" si="24"/>
        <v>3316583</v>
      </c>
      <c r="C318" s="185">
        <v>28941</v>
      </c>
      <c r="D318" s="185">
        <v>5825</v>
      </c>
      <c r="E318" s="185">
        <v>471</v>
      </c>
      <c r="F318" s="185">
        <v>3465</v>
      </c>
      <c r="G318" s="185">
        <f t="shared" si="35"/>
        <v>276467</v>
      </c>
      <c r="H318" s="185">
        <v>4434</v>
      </c>
      <c r="I318" s="185">
        <v>476</v>
      </c>
      <c r="J318" s="185">
        <v>28203</v>
      </c>
      <c r="K318" s="185">
        <v>80269</v>
      </c>
      <c r="L318" s="185">
        <v>108480</v>
      </c>
      <c r="M318" s="185">
        <v>6537</v>
      </c>
      <c r="N318" s="185">
        <v>27343</v>
      </c>
      <c r="O318" s="185">
        <v>115</v>
      </c>
      <c r="P318" s="185">
        <f t="shared" si="42"/>
        <v>81137</v>
      </c>
      <c r="Q318" s="185">
        <f t="shared" si="41"/>
        <v>6422</v>
      </c>
      <c r="R318" s="185">
        <f t="shared" si="36"/>
        <v>5.8835970729400167E-2</v>
      </c>
      <c r="S318" s="185">
        <f t="shared" si="37"/>
        <v>4.9400187813297709E-3</v>
      </c>
      <c r="T318" s="185">
        <f t="shared" si="38"/>
        <v>7.6976841505435697E-2</v>
      </c>
      <c r="U318" s="185">
        <f t="shared" si="26"/>
        <v>85780.857142857145</v>
      </c>
      <c r="V318" s="185">
        <f t="shared" si="29"/>
        <v>64178.857142857145</v>
      </c>
      <c r="W318" s="185">
        <f t="shared" si="30"/>
        <v>21602</v>
      </c>
      <c r="X318" s="185">
        <f t="shared" si="31"/>
        <v>4940.2857142857147</v>
      </c>
      <c r="Y318" s="185">
        <f t="shared" si="40"/>
        <v>106.71428571428571</v>
      </c>
    </row>
    <row r="319" spans="1:25" s="185" customFormat="1" x14ac:dyDescent="0.3">
      <c r="A319" s="127">
        <v>44169</v>
      </c>
      <c r="B319" s="185">
        <f t="shared" si="24"/>
        <v>3344670</v>
      </c>
      <c r="C319" s="185">
        <v>28087</v>
      </c>
      <c r="D319" s="185">
        <v>5305</v>
      </c>
      <c r="E319" s="185">
        <v>293</v>
      </c>
      <c r="F319" s="185">
        <v>2214</v>
      </c>
      <c r="G319" s="185">
        <f t="shared" si="35"/>
        <v>278681</v>
      </c>
      <c r="H319" s="185">
        <v>2836</v>
      </c>
      <c r="I319" s="185">
        <v>298</v>
      </c>
      <c r="J319" s="185">
        <v>27388</v>
      </c>
      <c r="K319" s="185">
        <v>69366</v>
      </c>
      <c r="L319" s="185">
        <v>96755</v>
      </c>
      <c r="M319" s="185">
        <v>6139</v>
      </c>
      <c r="N319" s="185">
        <v>22006</v>
      </c>
      <c r="O319" s="185">
        <v>93</v>
      </c>
      <c r="P319" s="185">
        <f t="shared" si="42"/>
        <v>74749</v>
      </c>
      <c r="Q319" s="185">
        <f t="shared" si="41"/>
        <v>6046</v>
      </c>
      <c r="R319" s="185">
        <f t="shared" si="36"/>
        <v>5.9388215348703331E-2</v>
      </c>
      <c r="S319" s="185">
        <f t="shared" si="37"/>
        <v>4.9416243497454786E-3</v>
      </c>
      <c r="T319" s="185">
        <f t="shared" si="38"/>
        <v>7.8030957622746699E-2</v>
      </c>
      <c r="U319" s="185">
        <f t="shared" si="26"/>
        <v>90330.571428571435</v>
      </c>
      <c r="V319" s="185">
        <f t="shared" si="29"/>
        <v>67290.142857142855</v>
      </c>
      <c r="W319" s="185">
        <f t="shared" si="30"/>
        <v>23040.428571428572</v>
      </c>
      <c r="X319" s="185">
        <f t="shared" si="31"/>
        <v>5250.7142857142853</v>
      </c>
      <c r="Y319" s="185">
        <f t="shared" si="40"/>
        <v>113.85714285714286</v>
      </c>
    </row>
    <row r="320" spans="1:25" s="185" customFormat="1" x14ac:dyDescent="0.3">
      <c r="A320" s="127">
        <v>44170</v>
      </c>
      <c r="B320" s="185">
        <f t="shared" si="24"/>
        <v>3357156</v>
      </c>
      <c r="C320" s="185">
        <v>12486</v>
      </c>
      <c r="D320" s="185">
        <v>2187</v>
      </c>
      <c r="E320" s="185">
        <v>286</v>
      </c>
      <c r="F320" s="185">
        <v>1867</v>
      </c>
      <c r="G320" s="185">
        <f t="shared" si="35"/>
        <v>280548</v>
      </c>
      <c r="H320" s="185">
        <v>2437</v>
      </c>
      <c r="I320" s="185">
        <v>287</v>
      </c>
      <c r="J320" s="185">
        <v>12200</v>
      </c>
      <c r="K320" s="185">
        <v>24531</v>
      </c>
      <c r="L320" s="185">
        <v>36732</v>
      </c>
      <c r="M320" s="185">
        <v>2484</v>
      </c>
      <c r="N320" s="185">
        <v>6886</v>
      </c>
      <c r="O320" s="185">
        <v>32</v>
      </c>
      <c r="P320" s="185">
        <f t="shared" si="42"/>
        <v>29846</v>
      </c>
      <c r="Q320" s="185">
        <f t="shared" si="41"/>
        <v>2452</v>
      </c>
      <c r="R320" s="185">
        <f t="shared" si="36"/>
        <v>5.8958122961943416E-2</v>
      </c>
      <c r="S320" s="185">
        <f t="shared" si="37"/>
        <v>4.9492186271735371E-3</v>
      </c>
      <c r="T320" s="185">
        <f t="shared" si="38"/>
        <v>7.7511174095540952E-2</v>
      </c>
      <c r="U320" s="185">
        <f t="shared" si="26"/>
        <v>88845.142857142855</v>
      </c>
      <c r="V320" s="185">
        <f t="shared" si="29"/>
        <v>66128.71428571429</v>
      </c>
      <c r="W320" s="185">
        <f t="shared" si="30"/>
        <v>22716.428571428572</v>
      </c>
      <c r="X320" s="185">
        <f t="shared" si="31"/>
        <v>5125.7142857142853</v>
      </c>
      <c r="Y320" s="185">
        <f t="shared" si="40"/>
        <v>112.42857142857143</v>
      </c>
    </row>
    <row r="321" spans="1:25" s="185" customFormat="1" x14ac:dyDescent="0.3">
      <c r="A321" s="127">
        <v>44171</v>
      </c>
      <c r="B321" s="185">
        <f t="shared" si="24"/>
        <v>3368752</v>
      </c>
      <c r="C321" s="185">
        <v>11596</v>
      </c>
      <c r="D321" s="185">
        <v>2098</v>
      </c>
      <c r="E321" s="185">
        <v>295</v>
      </c>
      <c r="F321" s="185">
        <v>1921</v>
      </c>
      <c r="G321" s="185">
        <f t="shared" si="35"/>
        <v>282469</v>
      </c>
      <c r="H321" s="185">
        <v>2443</v>
      </c>
      <c r="I321" s="185">
        <v>300</v>
      </c>
      <c r="J321" s="185">
        <v>11210</v>
      </c>
      <c r="K321" s="185">
        <v>23243</v>
      </c>
      <c r="L321" s="185">
        <v>34457</v>
      </c>
      <c r="M321" s="185">
        <v>2361</v>
      </c>
      <c r="N321" s="185">
        <v>8341</v>
      </c>
      <c r="O321" s="185">
        <v>22</v>
      </c>
      <c r="P321" s="185">
        <f t="shared" si="42"/>
        <v>26116</v>
      </c>
      <c r="Q321" s="185">
        <f t="shared" si="42"/>
        <v>2339</v>
      </c>
      <c r="R321" s="185">
        <f t="shared" si="36"/>
        <v>5.9898546129806607E-2</v>
      </c>
      <c r="S321" s="185">
        <f t="shared" si="37"/>
        <v>4.9641194475166543E-3</v>
      </c>
      <c r="T321" s="185">
        <f t="shared" si="38"/>
        <v>7.8362466932932209E-2</v>
      </c>
      <c r="U321" s="185">
        <f t="shared" si="26"/>
        <v>88316</v>
      </c>
      <c r="V321" s="185">
        <f t="shared" si="29"/>
        <v>66099.428571428565</v>
      </c>
      <c r="W321" s="185">
        <f t="shared" si="30"/>
        <v>22216.571428571428</v>
      </c>
      <c r="X321" s="185">
        <f t="shared" si="31"/>
        <v>5179.7142857142853</v>
      </c>
      <c r="Y321" s="185">
        <f t="shared" si="40"/>
        <v>110.28571428571429</v>
      </c>
    </row>
    <row r="322" spans="1:25" s="185" customFormat="1" x14ac:dyDescent="0.3">
      <c r="A322" s="127">
        <v>44172</v>
      </c>
      <c r="B322" s="185">
        <f t="shared" si="24"/>
        <v>3398262</v>
      </c>
      <c r="C322" s="185">
        <v>29510</v>
      </c>
      <c r="D322" s="185">
        <v>6211</v>
      </c>
      <c r="E322" s="185">
        <v>489</v>
      </c>
      <c r="F322" s="185">
        <v>2940</v>
      </c>
      <c r="G322" s="185">
        <f t="shared" si="35"/>
        <v>285409</v>
      </c>
      <c r="H322" s="185">
        <v>3918</v>
      </c>
      <c r="I322" s="185">
        <v>493</v>
      </c>
      <c r="J322" s="185">
        <v>28009</v>
      </c>
      <c r="K322" s="185">
        <v>94905</v>
      </c>
      <c r="L322" s="185">
        <v>122909</v>
      </c>
      <c r="M322" s="185">
        <v>7059</v>
      </c>
      <c r="N322" s="185">
        <v>35294</v>
      </c>
      <c r="O322" s="185">
        <v>171</v>
      </c>
      <c r="P322" s="185">
        <f t="shared" si="42"/>
        <v>87615</v>
      </c>
      <c r="Q322" s="185">
        <f t="shared" si="42"/>
        <v>6888</v>
      </c>
      <c r="R322" s="185">
        <f t="shared" si="36"/>
        <v>6.180901084077068E-2</v>
      </c>
      <c r="S322" s="185">
        <f t="shared" si="37"/>
        <v>4.6459426304387543E-3</v>
      </c>
      <c r="T322" s="185">
        <f t="shared" si="38"/>
        <v>8.0830847132291953E-2</v>
      </c>
      <c r="U322" s="185">
        <f t="shared" si="26"/>
        <v>87684.857142857145</v>
      </c>
      <c r="V322" s="185">
        <f t="shared" si="29"/>
        <v>65791.71428571429</v>
      </c>
      <c r="W322" s="185">
        <f t="shared" si="30"/>
        <v>21893.142857142859</v>
      </c>
      <c r="X322" s="185">
        <f t="shared" si="31"/>
        <v>5318</v>
      </c>
      <c r="Y322" s="185">
        <f t="shared" si="40"/>
        <v>101.71428571428571</v>
      </c>
    </row>
    <row r="323" spans="1:25" s="185" customFormat="1" x14ac:dyDescent="0.3">
      <c r="A323" s="127">
        <v>44173</v>
      </c>
      <c r="B323" s="185">
        <f t="shared" si="24"/>
        <v>3425206</v>
      </c>
      <c r="C323" s="185">
        <v>26944</v>
      </c>
      <c r="D323" s="185">
        <v>5400</v>
      </c>
      <c r="E323" s="185">
        <v>419</v>
      </c>
      <c r="F323" s="185">
        <v>3220</v>
      </c>
      <c r="G323" s="185">
        <f t="shared" si="35"/>
        <v>288629</v>
      </c>
      <c r="H323" s="185">
        <v>4088</v>
      </c>
      <c r="I323" s="185">
        <v>423</v>
      </c>
      <c r="J323" s="185">
        <v>25792</v>
      </c>
      <c r="K323" s="185">
        <v>81436</v>
      </c>
      <c r="L323" s="185">
        <v>107229</v>
      </c>
      <c r="M323" s="185">
        <v>6168</v>
      </c>
      <c r="N323" s="185">
        <v>27847</v>
      </c>
      <c r="O323" s="185">
        <v>142</v>
      </c>
      <c r="P323" s="185">
        <f t="shared" si="42"/>
        <v>79382</v>
      </c>
      <c r="Q323" s="185">
        <f t="shared" si="42"/>
        <v>6026</v>
      </c>
      <c r="R323" s="185">
        <f t="shared" si="36"/>
        <v>6.1751283983193885E-2</v>
      </c>
      <c r="S323" s="185">
        <f t="shared" si="37"/>
        <v>4.5435606436380234E-3</v>
      </c>
      <c r="T323" s="185">
        <f t="shared" si="38"/>
        <v>8.0692664960113514E-2</v>
      </c>
      <c r="U323" s="185">
        <f t="shared" si="26"/>
        <v>86839.142857142855</v>
      </c>
      <c r="V323" s="185">
        <f t="shared" si="29"/>
        <v>65238.714285714283</v>
      </c>
      <c r="W323" s="185">
        <f t="shared" si="30"/>
        <v>21600.428571428572</v>
      </c>
      <c r="X323" s="185">
        <f t="shared" si="31"/>
        <v>5264.2857142857147</v>
      </c>
      <c r="Y323" s="185">
        <f t="shared" si="40"/>
        <v>98.142857142857139</v>
      </c>
    </row>
    <row r="324" spans="1:25" s="185" customFormat="1" x14ac:dyDescent="0.3">
      <c r="A324" s="127">
        <v>44174</v>
      </c>
      <c r="B324" s="185">
        <f t="shared" ref="B324:B387" si="43">C324+B323</f>
        <v>3452135</v>
      </c>
      <c r="C324" s="185">
        <v>26929</v>
      </c>
      <c r="D324" s="185">
        <v>5421</v>
      </c>
      <c r="E324" s="185">
        <v>471</v>
      </c>
      <c r="F324" s="185">
        <v>3625</v>
      </c>
      <c r="G324" s="185">
        <f t="shared" si="35"/>
        <v>292254</v>
      </c>
      <c r="H324" s="185">
        <v>4900</v>
      </c>
      <c r="I324" s="185">
        <v>479</v>
      </c>
      <c r="J324" s="185">
        <v>25886</v>
      </c>
      <c r="K324" s="185">
        <v>70961</v>
      </c>
      <c r="L324" s="185">
        <v>96852</v>
      </c>
      <c r="M324" s="185">
        <v>6209</v>
      </c>
      <c r="N324" s="185">
        <v>22867</v>
      </c>
      <c r="O324" s="185">
        <v>113</v>
      </c>
      <c r="P324" s="185">
        <f t="shared" si="42"/>
        <v>73985</v>
      </c>
      <c r="Q324" s="185">
        <f t="shared" si="42"/>
        <v>6096</v>
      </c>
      <c r="R324" s="185">
        <f t="shared" si="36"/>
        <v>6.1246507373047362E-2</v>
      </c>
      <c r="S324" s="185">
        <f t="shared" si="37"/>
        <v>4.568878499707804E-3</v>
      </c>
      <c r="T324" s="185">
        <f t="shared" si="38"/>
        <v>8.0094075039197937E-2</v>
      </c>
      <c r="U324" s="185">
        <f t="shared" si="26"/>
        <v>86202</v>
      </c>
      <c r="V324" s="185">
        <f t="shared" si="29"/>
        <v>64690</v>
      </c>
      <c r="W324" s="185">
        <f t="shared" si="30"/>
        <v>21512</v>
      </c>
      <c r="X324" s="185">
        <f t="shared" si="31"/>
        <v>5181.2857142857147</v>
      </c>
      <c r="Y324" s="185">
        <f t="shared" si="40"/>
        <v>98.285714285714292</v>
      </c>
    </row>
    <row r="325" spans="1:25" s="185" customFormat="1" x14ac:dyDescent="0.3">
      <c r="A325" s="127">
        <v>44175</v>
      </c>
      <c r="B325" s="185">
        <f t="shared" si="43"/>
        <v>3478779</v>
      </c>
      <c r="C325" s="185">
        <v>26644</v>
      </c>
      <c r="D325" s="185">
        <v>5463</v>
      </c>
      <c r="E325" s="185">
        <v>454</v>
      </c>
      <c r="F325" s="185">
        <v>3519</v>
      </c>
      <c r="G325" s="185">
        <f t="shared" si="35"/>
        <v>295773</v>
      </c>
      <c r="H325" s="185">
        <v>4874</v>
      </c>
      <c r="I325" s="185">
        <v>464</v>
      </c>
      <c r="J325" s="185">
        <v>25495</v>
      </c>
      <c r="K325" s="185">
        <v>81936</v>
      </c>
      <c r="L325" s="185">
        <v>107432</v>
      </c>
      <c r="M325" s="185">
        <v>6407</v>
      </c>
      <c r="N325" s="185">
        <v>26092</v>
      </c>
      <c r="O325" s="185">
        <v>114</v>
      </c>
      <c r="P325" s="185">
        <f t="shared" si="42"/>
        <v>81340</v>
      </c>
      <c r="Q325" s="185">
        <f t="shared" si="42"/>
        <v>6293</v>
      </c>
      <c r="R325" s="185">
        <f t="shared" si="36"/>
        <v>6.1137248782301791E-2</v>
      </c>
      <c r="S325" s="185">
        <f t="shared" si="37"/>
        <v>4.6004566974479849E-3</v>
      </c>
      <c r="T325" s="185">
        <f t="shared" si="38"/>
        <v>7.9773438138060579E-2</v>
      </c>
      <c r="U325" s="185">
        <f t="shared" si="26"/>
        <v>86052.28571428571</v>
      </c>
      <c r="V325" s="185">
        <f t="shared" si="29"/>
        <v>64719</v>
      </c>
      <c r="W325" s="185">
        <f t="shared" si="30"/>
        <v>21333.285714285714</v>
      </c>
      <c r="X325" s="185">
        <f t="shared" si="31"/>
        <v>5162.8571428571431</v>
      </c>
      <c r="Y325" s="185">
        <f t="shared" si="40"/>
        <v>98.142857142857139</v>
      </c>
    </row>
    <row r="326" spans="1:25" s="185" customFormat="1" x14ac:dyDescent="0.3">
      <c r="A326" s="127">
        <v>44176</v>
      </c>
      <c r="B326" s="185">
        <f t="shared" si="43"/>
        <v>3504354</v>
      </c>
      <c r="C326" s="185">
        <v>25575</v>
      </c>
      <c r="D326" s="185">
        <v>4940</v>
      </c>
      <c r="E326" s="185">
        <v>306</v>
      </c>
      <c r="F326" s="185">
        <v>3164</v>
      </c>
      <c r="G326" s="185">
        <f t="shared" si="35"/>
        <v>298937</v>
      </c>
      <c r="H326" s="185">
        <v>4960</v>
      </c>
      <c r="I326" s="185">
        <v>312</v>
      </c>
      <c r="J326" s="185">
        <v>24567</v>
      </c>
      <c r="K326" s="185">
        <v>70836</v>
      </c>
      <c r="L326" s="185">
        <v>95410</v>
      </c>
      <c r="M326" s="185">
        <v>5949</v>
      </c>
      <c r="N326" s="185">
        <v>22325</v>
      </c>
      <c r="O326" s="185">
        <v>88</v>
      </c>
      <c r="P326" s="185">
        <f t="shared" si="42"/>
        <v>73085</v>
      </c>
      <c r="Q326" s="185">
        <f t="shared" si="42"/>
        <v>5861</v>
      </c>
      <c r="R326" s="185">
        <f t="shared" si="36"/>
        <v>6.0957936577923234E-2</v>
      </c>
      <c r="S326" s="185">
        <f t="shared" si="37"/>
        <v>4.5572394622190151E-3</v>
      </c>
      <c r="T326" s="185">
        <f t="shared" si="38"/>
        <v>7.9657663685366073E-2</v>
      </c>
      <c r="U326" s="185">
        <f t="shared" si="26"/>
        <v>85860.142857142855</v>
      </c>
      <c r="V326" s="185">
        <f t="shared" si="29"/>
        <v>64481.285714285717</v>
      </c>
      <c r="W326" s="185">
        <f t="shared" si="30"/>
        <v>21378.857142857141</v>
      </c>
      <c r="X326" s="185">
        <f t="shared" si="31"/>
        <v>5136.4285714285716</v>
      </c>
      <c r="Y326" s="185">
        <f t="shared" si="40"/>
        <v>97.428571428571431</v>
      </c>
    </row>
    <row r="327" spans="1:25" s="185" customFormat="1" x14ac:dyDescent="0.3">
      <c r="A327" s="127">
        <v>44177</v>
      </c>
      <c r="B327" s="185">
        <f t="shared" si="43"/>
        <v>3519784</v>
      </c>
      <c r="C327" s="185">
        <v>15430</v>
      </c>
      <c r="D327" s="185">
        <v>2866</v>
      </c>
      <c r="E327" s="185">
        <v>220</v>
      </c>
      <c r="F327" s="185">
        <v>1652</v>
      </c>
      <c r="G327" s="185">
        <f t="shared" si="35"/>
        <v>300589</v>
      </c>
      <c r="H327" s="185">
        <v>2370</v>
      </c>
      <c r="I327" s="185">
        <v>222</v>
      </c>
      <c r="J327" s="185">
        <v>14875</v>
      </c>
      <c r="K327" s="185">
        <v>30125</v>
      </c>
      <c r="L327" s="185">
        <v>45003</v>
      </c>
      <c r="M327" s="185">
        <v>3429</v>
      </c>
      <c r="N327" s="185">
        <v>7199</v>
      </c>
      <c r="O327" s="185">
        <v>25</v>
      </c>
      <c r="P327" s="185">
        <f t="shared" ref="P327:Q342" si="44">L327-N327</f>
        <v>37804</v>
      </c>
      <c r="Q327" s="185">
        <f t="shared" si="44"/>
        <v>3404</v>
      </c>
      <c r="R327" s="185">
        <f t="shared" si="36"/>
        <v>6.1681426967693652E-2</v>
      </c>
      <c r="S327" s="185">
        <f t="shared" si="37"/>
        <v>4.5010502450571798E-3</v>
      </c>
      <c r="T327" s="185">
        <f t="shared" si="38"/>
        <v>8.0350164479771488E-2</v>
      </c>
      <c r="U327" s="185">
        <f t="shared" si="26"/>
        <v>87041.71428571429</v>
      </c>
      <c r="V327" s="185">
        <f t="shared" si="29"/>
        <v>65618.142857142855</v>
      </c>
      <c r="W327" s="185">
        <f t="shared" si="30"/>
        <v>21423.571428571428</v>
      </c>
      <c r="X327" s="185">
        <f t="shared" si="31"/>
        <v>5272.4285714285716</v>
      </c>
      <c r="Y327" s="185">
        <f t="shared" si="40"/>
        <v>96.428571428571431</v>
      </c>
    </row>
    <row r="328" spans="1:25" s="185" customFormat="1" x14ac:dyDescent="0.3">
      <c r="A328" s="127">
        <v>44178</v>
      </c>
      <c r="B328" s="185">
        <f t="shared" si="43"/>
        <v>3532034</v>
      </c>
      <c r="C328" s="185">
        <v>12250</v>
      </c>
      <c r="D328" s="185">
        <v>2202</v>
      </c>
      <c r="E328" s="185">
        <v>363</v>
      </c>
      <c r="F328" s="185">
        <v>2396</v>
      </c>
      <c r="G328" s="185">
        <f t="shared" si="35"/>
        <v>302985</v>
      </c>
      <c r="H328" s="185">
        <v>3216</v>
      </c>
      <c r="I328" s="185">
        <v>367</v>
      </c>
      <c r="J328" s="185">
        <v>11806</v>
      </c>
      <c r="K328" s="185">
        <v>27074</v>
      </c>
      <c r="L328" s="185">
        <v>38876</v>
      </c>
      <c r="M328" s="185">
        <v>2584</v>
      </c>
      <c r="N328" s="185">
        <v>7922</v>
      </c>
      <c r="O328" s="185">
        <v>28</v>
      </c>
      <c r="P328" s="185">
        <f t="shared" si="44"/>
        <v>30954</v>
      </c>
      <c r="Q328" s="185">
        <f t="shared" si="44"/>
        <v>2556</v>
      </c>
      <c r="R328" s="185">
        <f t="shared" si="36"/>
        <v>6.1600655683212456E-2</v>
      </c>
      <c r="S328" s="185">
        <f t="shared" si="37"/>
        <v>4.5537827825552005E-3</v>
      </c>
      <c r="T328" s="185">
        <f t="shared" si="38"/>
        <v>7.9980179462044748E-2</v>
      </c>
      <c r="U328" s="185">
        <f t="shared" si="26"/>
        <v>87673</v>
      </c>
      <c r="V328" s="185">
        <f t="shared" si="29"/>
        <v>66309.28571428571</v>
      </c>
      <c r="W328" s="185">
        <f t="shared" si="30"/>
        <v>21363.714285714286</v>
      </c>
      <c r="X328" s="185">
        <f t="shared" si="31"/>
        <v>5303.4285714285716</v>
      </c>
      <c r="Y328" s="185">
        <f t="shared" si="40"/>
        <v>97.285714285714292</v>
      </c>
    </row>
    <row r="329" spans="1:25" s="185" customFormat="1" x14ac:dyDescent="0.3">
      <c r="A329" s="127">
        <v>44179</v>
      </c>
      <c r="B329" s="185">
        <f t="shared" si="43"/>
        <v>3560424</v>
      </c>
      <c r="C329" s="185">
        <v>28390</v>
      </c>
      <c r="D329" s="185">
        <v>6269</v>
      </c>
      <c r="E329" s="185">
        <v>513</v>
      </c>
      <c r="F329" s="185">
        <v>4732</v>
      </c>
      <c r="G329" s="185">
        <f t="shared" si="35"/>
        <v>307717</v>
      </c>
      <c r="H329" s="185">
        <v>7362</v>
      </c>
      <c r="I329" s="185">
        <v>524</v>
      </c>
      <c r="J329" s="185">
        <v>26556</v>
      </c>
      <c r="K329" s="185">
        <v>93833</v>
      </c>
      <c r="L329" s="185">
        <v>120391</v>
      </c>
      <c r="M329" s="185">
        <v>7300</v>
      </c>
      <c r="N329" s="185">
        <v>29307</v>
      </c>
      <c r="O329" s="185">
        <v>136</v>
      </c>
      <c r="P329" s="185">
        <f t="shared" si="44"/>
        <v>91084</v>
      </c>
      <c r="Q329" s="185">
        <f t="shared" si="44"/>
        <v>7164</v>
      </c>
      <c r="R329" s="185">
        <f t="shared" si="36"/>
        <v>6.2248749576647638E-2</v>
      </c>
      <c r="S329" s="185">
        <f t="shared" si="37"/>
        <v>4.4998920304543779E-3</v>
      </c>
      <c r="T329" s="185">
        <f t="shared" si="38"/>
        <v>7.9977076089420354E-2</v>
      </c>
      <c r="U329" s="185">
        <f t="shared" ref="U329:U340" si="45">AVERAGE(L323:L329)</f>
        <v>87313.28571428571</v>
      </c>
      <c r="V329" s="185">
        <f t="shared" si="29"/>
        <v>66804.857142857145</v>
      </c>
      <c r="W329" s="185">
        <f t="shared" si="30"/>
        <v>20508.428571428572</v>
      </c>
      <c r="X329" s="185">
        <f t="shared" si="31"/>
        <v>5342.8571428571431</v>
      </c>
      <c r="Y329" s="185">
        <f t="shared" si="40"/>
        <v>92.285714285714292</v>
      </c>
    </row>
    <row r="330" spans="1:25" s="185" customFormat="1" x14ac:dyDescent="0.3">
      <c r="A330" s="127">
        <v>44180</v>
      </c>
      <c r="B330" s="185">
        <f t="shared" si="43"/>
        <v>3590231</v>
      </c>
      <c r="C330" s="185">
        <v>29807</v>
      </c>
      <c r="D330" s="185">
        <v>5993</v>
      </c>
      <c r="E330" s="185">
        <v>355</v>
      </c>
      <c r="F330" s="185">
        <v>3087</v>
      </c>
      <c r="G330" s="185">
        <f t="shared" si="35"/>
        <v>310804</v>
      </c>
      <c r="H330" s="185">
        <v>4832</v>
      </c>
      <c r="I330" s="185">
        <v>366</v>
      </c>
      <c r="J330" s="185">
        <v>28208</v>
      </c>
      <c r="K330" s="185">
        <v>86074</v>
      </c>
      <c r="L330" s="185">
        <v>114283</v>
      </c>
      <c r="M330" s="185">
        <v>6988</v>
      </c>
      <c r="N330" s="185">
        <v>25343</v>
      </c>
      <c r="O330" s="185">
        <v>143</v>
      </c>
      <c r="P330" s="185">
        <f t="shared" si="44"/>
        <v>88940</v>
      </c>
      <c r="Q330" s="185">
        <f t="shared" si="44"/>
        <v>6845</v>
      </c>
      <c r="R330" s="185">
        <f t="shared" si="36"/>
        <v>6.2864842045331396E-2</v>
      </c>
      <c r="S330" s="185">
        <f t="shared" si="37"/>
        <v>4.5868632802807414E-3</v>
      </c>
      <c r="T330" s="185">
        <f t="shared" si="38"/>
        <v>8.0091451658871063E-2</v>
      </c>
      <c r="U330" s="185">
        <f t="shared" si="45"/>
        <v>88321</v>
      </c>
      <c r="V330" s="185">
        <f t="shared" si="29"/>
        <v>68170.28571428571</v>
      </c>
      <c r="W330" s="185">
        <f t="shared" si="30"/>
        <v>20150.714285714286</v>
      </c>
      <c r="X330" s="185">
        <f t="shared" si="31"/>
        <v>5459.8571428571431</v>
      </c>
      <c r="Y330" s="185">
        <f t="shared" si="40"/>
        <v>92.428571428571431</v>
      </c>
    </row>
    <row r="331" spans="1:25" s="185" customFormat="1" x14ac:dyDescent="0.3">
      <c r="A331" s="127">
        <v>44181</v>
      </c>
      <c r="B331" s="185">
        <f t="shared" si="43"/>
        <v>3619144</v>
      </c>
      <c r="C331" s="185">
        <v>28913</v>
      </c>
      <c r="D331" s="185">
        <v>5648</v>
      </c>
      <c r="E331" s="185">
        <v>443</v>
      </c>
      <c r="F331" s="185">
        <v>4031</v>
      </c>
      <c r="G331" s="185">
        <f t="shared" si="35"/>
        <v>314835</v>
      </c>
      <c r="H331" s="185">
        <v>6053</v>
      </c>
      <c r="I331" s="185">
        <v>448</v>
      </c>
      <c r="J331" s="185">
        <v>27598</v>
      </c>
      <c r="K331" s="185">
        <v>79905</v>
      </c>
      <c r="L331" s="185">
        <v>107500</v>
      </c>
      <c r="M331" s="185">
        <v>6583</v>
      </c>
      <c r="N331" s="185">
        <v>22432</v>
      </c>
      <c r="O331" s="185">
        <v>89</v>
      </c>
      <c r="P331" s="185">
        <f t="shared" si="44"/>
        <v>85068</v>
      </c>
      <c r="Q331" s="185">
        <f t="shared" si="44"/>
        <v>6494</v>
      </c>
      <c r="R331" s="185">
        <f t="shared" si="36"/>
        <v>6.239515340398636E-2</v>
      </c>
      <c r="S331" s="185">
        <f t="shared" si="37"/>
        <v>4.4303797468354432E-3</v>
      </c>
      <c r="T331" s="185">
        <f t="shared" si="38"/>
        <v>7.9088628334442676E-2</v>
      </c>
      <c r="U331" s="185">
        <f t="shared" si="45"/>
        <v>89842.142857142855</v>
      </c>
      <c r="V331" s="185">
        <f t="shared" si="29"/>
        <v>69753.571428571435</v>
      </c>
      <c r="W331" s="185">
        <f t="shared" si="30"/>
        <v>20088.571428571428</v>
      </c>
      <c r="X331" s="185">
        <f t="shared" si="31"/>
        <v>5516.7142857142853</v>
      </c>
      <c r="Y331" s="185">
        <f t="shared" si="40"/>
        <v>89</v>
      </c>
    </row>
    <row r="332" spans="1:25" s="185" customFormat="1" x14ac:dyDescent="0.3">
      <c r="A332" s="127">
        <v>44182</v>
      </c>
      <c r="B332" s="185">
        <f t="shared" si="43"/>
        <v>3632090</v>
      </c>
      <c r="C332" s="185">
        <v>12946</v>
      </c>
      <c r="D332" s="185">
        <v>1574</v>
      </c>
      <c r="E332" s="185">
        <v>209</v>
      </c>
      <c r="F332" s="185">
        <v>1767</v>
      </c>
      <c r="G332" s="185">
        <f t="shared" si="35"/>
        <v>316602</v>
      </c>
      <c r="H332" s="185">
        <v>3136</v>
      </c>
      <c r="I332" s="185">
        <v>210</v>
      </c>
      <c r="J332" s="185">
        <v>12471</v>
      </c>
      <c r="K332" s="185">
        <v>30781</v>
      </c>
      <c r="L332" s="185">
        <v>43250</v>
      </c>
      <c r="M332" s="185">
        <v>1828</v>
      </c>
      <c r="N332" s="185">
        <v>10231</v>
      </c>
      <c r="O332" s="185">
        <v>16</v>
      </c>
      <c r="P332" s="185">
        <f t="shared" si="44"/>
        <v>33019</v>
      </c>
      <c r="Q332" s="185">
        <f t="shared" si="44"/>
        <v>1812</v>
      </c>
      <c r="R332" s="185">
        <f t="shared" si="36"/>
        <v>6.1378080547109769E-2</v>
      </c>
      <c r="S332" s="185">
        <f t="shared" si="37"/>
        <v>4.2081132423312144E-3</v>
      </c>
      <c r="T332" s="185">
        <f t="shared" si="38"/>
        <v>7.7589929856303155E-2</v>
      </c>
      <c r="U332" s="185">
        <f t="shared" si="45"/>
        <v>80673.28571428571</v>
      </c>
      <c r="V332" s="185">
        <f t="shared" si="29"/>
        <v>62850.571428571428</v>
      </c>
      <c r="W332" s="185">
        <f t="shared" si="30"/>
        <v>17822.714285714286</v>
      </c>
      <c r="X332" s="185">
        <f t="shared" si="31"/>
        <v>4876.5714285714284</v>
      </c>
      <c r="Y332" s="185">
        <f t="shared" si="40"/>
        <v>75</v>
      </c>
    </row>
    <row r="333" spans="1:25" s="185" customFormat="1" x14ac:dyDescent="0.3">
      <c r="A333" s="127">
        <v>44183</v>
      </c>
      <c r="B333" s="185">
        <f t="shared" si="43"/>
        <v>3659093</v>
      </c>
      <c r="C333" s="185">
        <v>27003</v>
      </c>
      <c r="D333" s="185">
        <v>5689</v>
      </c>
      <c r="E333" s="185">
        <v>650</v>
      </c>
      <c r="F333" s="185">
        <v>5479</v>
      </c>
      <c r="G333" s="185">
        <f t="shared" si="35"/>
        <v>322081</v>
      </c>
      <c r="H333" s="185">
        <v>8645</v>
      </c>
      <c r="I333" s="185">
        <v>662</v>
      </c>
      <c r="J333" s="185">
        <v>25429</v>
      </c>
      <c r="K333" s="185">
        <v>79947</v>
      </c>
      <c r="L333" s="185">
        <v>105394</v>
      </c>
      <c r="M333" s="185">
        <v>6636</v>
      </c>
      <c r="N333" s="185">
        <v>22256</v>
      </c>
      <c r="O333" s="185">
        <v>97</v>
      </c>
      <c r="P333" s="185">
        <f t="shared" si="44"/>
        <v>83138</v>
      </c>
      <c r="Q333" s="185">
        <f t="shared" si="44"/>
        <v>6539</v>
      </c>
      <c r="R333" s="185">
        <f t="shared" si="36"/>
        <v>6.1507194225826824E-2</v>
      </c>
      <c r="S333" s="185">
        <f t="shared" si="37"/>
        <v>4.2826208998315825E-3</v>
      </c>
      <c r="T333" s="185">
        <f t="shared" si="38"/>
        <v>7.7363241016250861E-2</v>
      </c>
      <c r="U333" s="185">
        <f t="shared" si="45"/>
        <v>82099.571428571435</v>
      </c>
      <c r="V333" s="185">
        <f t="shared" si="29"/>
        <v>64286.714285714283</v>
      </c>
      <c r="W333" s="185">
        <f t="shared" si="30"/>
        <v>17812.857142857141</v>
      </c>
      <c r="X333" s="185">
        <f t="shared" si="31"/>
        <v>4973.4285714285716</v>
      </c>
      <c r="Y333" s="185">
        <f t="shared" si="40"/>
        <v>76.285714285714292</v>
      </c>
    </row>
    <row r="334" spans="1:25" s="185" customFormat="1" x14ac:dyDescent="0.3">
      <c r="A334" s="127">
        <v>44184</v>
      </c>
      <c r="B334" s="185">
        <f t="shared" si="43"/>
        <v>3679182</v>
      </c>
      <c r="C334" s="185">
        <v>20089</v>
      </c>
      <c r="D334" s="185">
        <v>3650</v>
      </c>
      <c r="E334" s="185">
        <v>303</v>
      </c>
      <c r="F334" s="185">
        <v>1881</v>
      </c>
      <c r="G334" s="185">
        <f t="shared" si="35"/>
        <v>323962</v>
      </c>
      <c r="H334" s="185">
        <v>2889</v>
      </c>
      <c r="I334" s="185">
        <v>305</v>
      </c>
      <c r="J334" s="185">
        <v>19171</v>
      </c>
      <c r="K334" s="185">
        <v>35853</v>
      </c>
      <c r="L334" s="185">
        <v>55021</v>
      </c>
      <c r="M334" s="185">
        <v>4376</v>
      </c>
      <c r="N334" s="185">
        <v>5880</v>
      </c>
      <c r="O334" s="185">
        <v>32</v>
      </c>
      <c r="P334" s="185">
        <f t="shared" si="44"/>
        <v>49141</v>
      </c>
      <c r="Q334" s="185">
        <f t="shared" si="44"/>
        <v>4344</v>
      </c>
      <c r="R334" s="185">
        <f t="shared" si="36"/>
        <v>6.2072975723215587E-2</v>
      </c>
      <c r="S334" s="185">
        <f t="shared" si="37"/>
        <v>4.3851472388162531E-3</v>
      </c>
      <c r="T334" s="185">
        <f t="shared" si="38"/>
        <v>7.7499653187209541E-2</v>
      </c>
      <c r="U334" s="185">
        <f t="shared" si="45"/>
        <v>83530.71428571429</v>
      </c>
      <c r="V334" s="185">
        <f t="shared" si="29"/>
        <v>65906.28571428571</v>
      </c>
      <c r="W334" s="185">
        <f t="shared" si="30"/>
        <v>17624.428571428572</v>
      </c>
      <c r="X334" s="185">
        <f t="shared" si="31"/>
        <v>5107.7142857142853</v>
      </c>
      <c r="Y334" s="185">
        <f t="shared" si="40"/>
        <v>77.285714285714292</v>
      </c>
    </row>
    <row r="335" spans="1:25" s="185" customFormat="1" x14ac:dyDescent="0.3">
      <c r="A335" s="127">
        <v>44185</v>
      </c>
      <c r="B335" s="185">
        <f t="shared" si="43"/>
        <v>3692913</v>
      </c>
      <c r="C335" s="185">
        <v>13731</v>
      </c>
      <c r="D335" s="185">
        <v>2330</v>
      </c>
      <c r="E335" s="185">
        <v>429</v>
      </c>
      <c r="F335" s="185">
        <v>2950</v>
      </c>
      <c r="G335" s="185">
        <f t="shared" si="35"/>
        <v>326912</v>
      </c>
      <c r="H335" s="185">
        <v>4244</v>
      </c>
      <c r="I335" s="185">
        <v>434</v>
      </c>
      <c r="J335" s="185">
        <v>13186</v>
      </c>
      <c r="K335" s="185">
        <v>27817</v>
      </c>
      <c r="L335" s="185">
        <v>41004</v>
      </c>
      <c r="M335" s="185">
        <v>2716</v>
      </c>
      <c r="N335" s="185">
        <v>3866</v>
      </c>
      <c r="O335" s="185">
        <v>25</v>
      </c>
      <c r="P335" s="185">
        <f t="shared" si="44"/>
        <v>37138</v>
      </c>
      <c r="Q335" s="185">
        <f t="shared" si="44"/>
        <v>2691</v>
      </c>
      <c r="R335" s="185">
        <f t="shared" si="36"/>
        <v>6.2072820158032047E-2</v>
      </c>
      <c r="S335" s="185">
        <f t="shared" si="37"/>
        <v>4.5090726228889915E-3</v>
      </c>
      <c r="T335" s="185">
        <f t="shared" si="38"/>
        <v>7.6763316849472116E-2</v>
      </c>
      <c r="U335" s="185">
        <f t="shared" si="45"/>
        <v>83834.71428571429</v>
      </c>
      <c r="V335" s="185">
        <f t="shared" si="29"/>
        <v>66789.71428571429</v>
      </c>
      <c r="W335" s="185">
        <f t="shared" si="30"/>
        <v>17045</v>
      </c>
      <c r="X335" s="185">
        <f t="shared" si="31"/>
        <v>5127</v>
      </c>
      <c r="Y335" s="185">
        <f t="shared" si="40"/>
        <v>76.857142857142861</v>
      </c>
    </row>
    <row r="336" spans="1:25" s="185" customFormat="1" x14ac:dyDescent="0.3">
      <c r="A336" s="127">
        <v>44186</v>
      </c>
      <c r="B336" s="185">
        <f t="shared" si="43"/>
        <v>3727158</v>
      </c>
      <c r="C336" s="185">
        <v>34245</v>
      </c>
      <c r="D336" s="185">
        <v>6474</v>
      </c>
      <c r="E336" s="185">
        <v>457</v>
      </c>
      <c r="F336" s="185">
        <v>4634</v>
      </c>
      <c r="G336" s="185">
        <f t="shared" si="35"/>
        <v>331546</v>
      </c>
      <c r="H336" s="185">
        <v>8008</v>
      </c>
      <c r="I336" s="185">
        <v>470</v>
      </c>
      <c r="J336" s="185">
        <v>32350</v>
      </c>
      <c r="K336" s="185">
        <v>107528</v>
      </c>
      <c r="L336" s="185">
        <v>139871</v>
      </c>
      <c r="M336" s="185">
        <v>7648</v>
      </c>
      <c r="N336" s="185">
        <v>22854</v>
      </c>
      <c r="O336" s="185">
        <v>127</v>
      </c>
      <c r="P336" s="185">
        <f t="shared" si="44"/>
        <v>117017</v>
      </c>
      <c r="Q336" s="185">
        <f t="shared" si="44"/>
        <v>7521</v>
      </c>
      <c r="R336" s="185">
        <f t="shared" si="36"/>
        <v>6.0652490504236191E-2</v>
      </c>
      <c r="S336" s="185">
        <f t="shared" si="37"/>
        <v>4.6871400471372119E-3</v>
      </c>
      <c r="T336" s="185">
        <f t="shared" si="38"/>
        <v>7.3452613276429143E-2</v>
      </c>
      <c r="U336" s="185">
        <f t="shared" si="45"/>
        <v>86617.571428571435</v>
      </c>
      <c r="V336" s="185">
        <f t="shared" si="29"/>
        <v>70494.428571428565</v>
      </c>
      <c r="W336" s="185">
        <f t="shared" si="30"/>
        <v>16123.142857142857</v>
      </c>
      <c r="X336" s="185">
        <f t="shared" si="31"/>
        <v>5178</v>
      </c>
      <c r="Y336" s="185">
        <f t="shared" si="40"/>
        <v>75.571428571428569</v>
      </c>
    </row>
    <row r="337" spans="1:25" s="185" customFormat="1" x14ac:dyDescent="0.3">
      <c r="A337" s="127">
        <v>44187</v>
      </c>
      <c r="B337" s="185">
        <f t="shared" si="43"/>
        <v>3757937</v>
      </c>
      <c r="C337" s="185">
        <v>30779</v>
      </c>
      <c r="D337" s="185">
        <v>5940</v>
      </c>
      <c r="E337" s="185">
        <v>440</v>
      </c>
      <c r="F337" s="185">
        <v>3857</v>
      </c>
      <c r="G337" s="185">
        <f t="shared" si="35"/>
        <v>335403</v>
      </c>
      <c r="H337" s="185">
        <v>5752</v>
      </c>
      <c r="I337" s="185">
        <v>445</v>
      </c>
      <c r="J337" s="185">
        <v>29081</v>
      </c>
      <c r="K337" s="185">
        <v>86914</v>
      </c>
      <c r="L337" s="185">
        <v>115995</v>
      </c>
      <c r="M337" s="185">
        <v>7052</v>
      </c>
      <c r="N337" s="185">
        <v>16441</v>
      </c>
      <c r="O337" s="185">
        <v>72</v>
      </c>
      <c r="P337" s="185">
        <f>L337-N337</f>
        <v>99554</v>
      </c>
      <c r="Q337" s="185">
        <f t="shared" si="44"/>
        <v>6980</v>
      </c>
      <c r="R337" s="185">
        <f t="shared" si="36"/>
        <v>6.0586972789395351E-2</v>
      </c>
      <c r="S337" s="185">
        <f t="shared" si="37"/>
        <v>4.4055405925355904E-3</v>
      </c>
      <c r="T337" s="185">
        <f t="shared" si="38"/>
        <v>7.2173783663145363E-2</v>
      </c>
      <c r="U337" s="185">
        <f t="shared" si="45"/>
        <v>86862.142857142855</v>
      </c>
      <c r="V337" s="185">
        <f t="shared" si="29"/>
        <v>72010.71428571429</v>
      </c>
      <c r="W337" s="185">
        <f t="shared" si="30"/>
        <v>14851.428571428571</v>
      </c>
      <c r="X337" s="185">
        <f t="shared" si="31"/>
        <v>5197.2857142857147</v>
      </c>
      <c r="Y337" s="185">
        <f t="shared" si="40"/>
        <v>65.428571428571431</v>
      </c>
    </row>
    <row r="338" spans="1:25" s="185" customFormat="1" x14ac:dyDescent="0.3">
      <c r="A338" s="127">
        <v>44188</v>
      </c>
      <c r="B338" s="185">
        <f t="shared" si="43"/>
        <v>3779391</v>
      </c>
      <c r="C338" s="185">
        <v>21454</v>
      </c>
      <c r="D338" s="185">
        <v>4467</v>
      </c>
      <c r="E338" s="185">
        <v>613</v>
      </c>
      <c r="F338" s="185">
        <v>6540</v>
      </c>
      <c r="G338" s="185">
        <f t="shared" si="35"/>
        <v>341943</v>
      </c>
      <c r="H338" s="185">
        <v>10814</v>
      </c>
      <c r="I338" s="185">
        <v>628</v>
      </c>
      <c r="J338" s="185">
        <v>20198</v>
      </c>
      <c r="K338" s="185">
        <v>50920</v>
      </c>
      <c r="L338" s="185">
        <v>71128</v>
      </c>
      <c r="M338" s="185">
        <v>5246</v>
      </c>
      <c r="N338" s="185">
        <v>10177</v>
      </c>
      <c r="O338" s="185">
        <v>50</v>
      </c>
      <c r="P338" s="185">
        <f>L338-N338</f>
        <v>60951</v>
      </c>
      <c r="Q338" s="185">
        <f t="shared" si="44"/>
        <v>5196</v>
      </c>
      <c r="R338" s="185">
        <f t="shared" si="36"/>
        <v>6.2103022235128036E-2</v>
      </c>
      <c r="S338" s="185">
        <f t="shared" si="37"/>
        <v>4.5689984188430292E-3</v>
      </c>
      <c r="T338" s="185">
        <f t="shared" si="38"/>
        <v>7.3095979231516089E-2</v>
      </c>
      <c r="U338" s="185">
        <f t="shared" si="45"/>
        <v>81666.142857142855</v>
      </c>
      <c r="V338" s="185">
        <f t="shared" si="29"/>
        <v>68565.428571428565</v>
      </c>
      <c r="W338" s="185">
        <f t="shared" si="30"/>
        <v>13100.714285714286</v>
      </c>
      <c r="X338" s="185">
        <f t="shared" si="31"/>
        <v>5011.8571428571431</v>
      </c>
      <c r="Y338" s="185">
        <f t="shared" si="40"/>
        <v>59.857142857142854</v>
      </c>
    </row>
    <row r="339" spans="1:25" s="185" customFormat="1" x14ac:dyDescent="0.3">
      <c r="A339" s="127">
        <v>44189</v>
      </c>
      <c r="B339" s="185">
        <f t="shared" si="43"/>
        <v>3790184</v>
      </c>
      <c r="C339" s="185">
        <v>10793</v>
      </c>
      <c r="D339" s="185">
        <v>2647</v>
      </c>
      <c r="E339" s="185">
        <v>471</v>
      </c>
      <c r="F339" s="185">
        <v>6110</v>
      </c>
      <c r="G339" s="185">
        <f t="shared" si="35"/>
        <v>348053</v>
      </c>
      <c r="H339" s="185">
        <v>9850</v>
      </c>
      <c r="I339" s="185">
        <v>481</v>
      </c>
      <c r="J339" s="185">
        <v>9891</v>
      </c>
      <c r="K339" s="185">
        <v>20352</v>
      </c>
      <c r="L339" s="185">
        <v>30244</v>
      </c>
      <c r="M339" s="185">
        <v>3032</v>
      </c>
      <c r="N339" s="185">
        <v>1913</v>
      </c>
      <c r="O339" s="185">
        <v>13</v>
      </c>
      <c r="P339" s="185">
        <f t="shared" ref="P339:Q439" si="46">L339-N339</f>
        <v>28331</v>
      </c>
      <c r="Q339" s="185">
        <f t="shared" si="44"/>
        <v>3019</v>
      </c>
      <c r="R339" s="185">
        <f t="shared" si="36"/>
        <v>6.5704000844883356E-2</v>
      </c>
      <c r="S339" s="185">
        <f t="shared" si="37"/>
        <v>4.988787221029657E-3</v>
      </c>
      <c r="T339" s="185">
        <f t="shared" si="38"/>
        <v>7.6356597302585899E-2</v>
      </c>
      <c r="U339" s="185">
        <f t="shared" si="45"/>
        <v>79808.142857142855</v>
      </c>
      <c r="V339" s="185">
        <f t="shared" si="29"/>
        <v>67895.71428571429</v>
      </c>
      <c r="W339" s="185">
        <f t="shared" si="30"/>
        <v>11912.428571428571</v>
      </c>
      <c r="X339" s="185">
        <f t="shared" si="31"/>
        <v>5184.2857142857147</v>
      </c>
      <c r="Y339" s="185">
        <f t="shared" si="40"/>
        <v>59.428571428571431</v>
      </c>
    </row>
    <row r="340" spans="1:25" s="185" customFormat="1" x14ac:dyDescent="0.3">
      <c r="A340" s="127">
        <v>44190</v>
      </c>
      <c r="B340" s="185">
        <f t="shared" si="43"/>
        <v>3791716</v>
      </c>
      <c r="C340" s="185">
        <v>1532</v>
      </c>
      <c r="D340" s="185">
        <v>476</v>
      </c>
      <c r="E340" s="185">
        <v>47</v>
      </c>
      <c r="F340" s="185">
        <v>391</v>
      </c>
      <c r="G340" s="185">
        <f t="shared" si="35"/>
        <v>348444</v>
      </c>
      <c r="H340" s="185">
        <v>899</v>
      </c>
      <c r="I340" s="185">
        <v>47</v>
      </c>
      <c r="J340" s="185">
        <v>1360</v>
      </c>
      <c r="K340" s="185">
        <v>4425</v>
      </c>
      <c r="L340" s="185">
        <v>5788</v>
      </c>
      <c r="M340" s="185">
        <v>594</v>
      </c>
      <c r="N340" s="185">
        <v>355</v>
      </c>
      <c r="O340" s="185">
        <v>6</v>
      </c>
      <c r="P340" s="185">
        <f t="shared" si="46"/>
        <v>5433</v>
      </c>
      <c r="Q340" s="185">
        <f t="shared" si="44"/>
        <v>588</v>
      </c>
      <c r="R340" s="185">
        <f t="shared" si="36"/>
        <v>6.6798678142515749E-2</v>
      </c>
      <c r="S340" s="185">
        <f t="shared" si="37"/>
        <v>5.2857561070812865E-3</v>
      </c>
      <c r="T340" s="185">
        <f t="shared" si="38"/>
        <v>7.6312049601951884E-2</v>
      </c>
      <c r="U340" s="185">
        <f t="shared" si="45"/>
        <v>65578.71428571429</v>
      </c>
      <c r="V340" s="185">
        <f t="shared" si="29"/>
        <v>56795</v>
      </c>
      <c r="W340" s="185">
        <f t="shared" si="30"/>
        <v>8783.7142857142862</v>
      </c>
      <c r="X340" s="185">
        <f t="shared" si="31"/>
        <v>4334.1428571428569</v>
      </c>
      <c r="Y340" s="185">
        <f t="shared" si="40"/>
        <v>46.428571428571431</v>
      </c>
    </row>
    <row r="341" spans="1:25" s="185" customFormat="1" x14ac:dyDescent="0.3">
      <c r="A341" s="127">
        <v>44191</v>
      </c>
      <c r="B341" s="185">
        <f t="shared" si="43"/>
        <v>3808389</v>
      </c>
      <c r="C341" s="185">
        <v>16673</v>
      </c>
      <c r="D341" s="185">
        <v>4188</v>
      </c>
      <c r="E341" s="185">
        <v>482</v>
      </c>
      <c r="F341" s="185">
        <v>3173</v>
      </c>
      <c r="G341" s="185">
        <f t="shared" si="35"/>
        <v>351617</v>
      </c>
      <c r="H341" s="185">
        <v>4876</v>
      </c>
      <c r="I341" s="185">
        <v>494</v>
      </c>
      <c r="J341" s="185">
        <v>15169</v>
      </c>
      <c r="K341" s="185">
        <v>34838</v>
      </c>
      <c r="L341" s="185">
        <v>50007</v>
      </c>
      <c r="M341" s="185">
        <v>4940</v>
      </c>
      <c r="N341" s="185">
        <v>2565</v>
      </c>
      <c r="O341" s="185">
        <v>22</v>
      </c>
      <c r="P341" s="185">
        <f t="shared" si="46"/>
        <v>47442</v>
      </c>
      <c r="Q341" s="185">
        <f t="shared" si="44"/>
        <v>4918</v>
      </c>
      <c r="R341" s="185">
        <f>((SUM(M335:M341))/(SUM(L335:L341)))</f>
        <v>6.877853567000046E-2</v>
      </c>
      <c r="S341" s="185">
        <f>((SUM(O335:O341))/(SUM(N335:N341)))</f>
        <v>5.4150693644599542E-3</v>
      </c>
      <c r="T341" s="185">
        <f>((SUM(Q335:Q341))/(SUM(P335:P341)))</f>
        <v>7.8089555556678264E-2</v>
      </c>
      <c r="U341" s="185">
        <f>AVERAGE(L335:L341)</f>
        <v>64862.428571428572</v>
      </c>
      <c r="V341" s="185">
        <f>AVERAGE(P335:P341)</f>
        <v>56552.285714285717</v>
      </c>
      <c r="W341" s="185">
        <f>AVERAGE(N335:N341)</f>
        <v>8310.1428571428569</v>
      </c>
      <c r="X341" s="185">
        <f>AVERAGE(Q335:Q341)</f>
        <v>4416.1428571428569</v>
      </c>
      <c r="Y341" s="185">
        <f>AVERAGE(O335:O341)</f>
        <v>45</v>
      </c>
    </row>
    <row r="342" spans="1:25" s="185" customFormat="1" x14ac:dyDescent="0.3">
      <c r="A342" s="127">
        <v>44192</v>
      </c>
      <c r="B342" s="185">
        <f t="shared" si="43"/>
        <v>3819732</v>
      </c>
      <c r="C342" s="185">
        <v>11343</v>
      </c>
      <c r="D342" s="185">
        <v>2665</v>
      </c>
      <c r="E342" s="185">
        <v>516</v>
      </c>
      <c r="F342" s="185">
        <v>2926</v>
      </c>
      <c r="G342" s="185">
        <f t="shared" si="35"/>
        <v>354543</v>
      </c>
      <c r="H342" s="185">
        <v>4763</v>
      </c>
      <c r="I342" s="185">
        <v>521</v>
      </c>
      <c r="J342" s="185">
        <v>10437</v>
      </c>
      <c r="K342" s="185">
        <v>25904</v>
      </c>
      <c r="L342" s="185">
        <v>36346</v>
      </c>
      <c r="M342" s="185">
        <v>3058</v>
      </c>
      <c r="N342" s="185">
        <v>2490</v>
      </c>
      <c r="O342" s="185">
        <v>10</v>
      </c>
      <c r="P342" s="185">
        <f t="shared" si="46"/>
        <v>33856</v>
      </c>
      <c r="Q342" s="185">
        <f t="shared" si="44"/>
        <v>3048</v>
      </c>
      <c r="R342" s="185">
        <f>((SUM(M336:M342))/(SUM(L336:L342)))</f>
        <v>7.0252504011090858E-2</v>
      </c>
      <c r="S342" s="185">
        <f>((SUM(O336:O342))/(SUM(N336:N342)))</f>
        <v>5.2821551192886694E-3</v>
      </c>
      <c r="T342" s="185">
        <f>((SUM(Q336:Q342))/(SUM(P336:P342)))</f>
        <v>7.965174332117457E-2</v>
      </c>
      <c r="U342" s="185">
        <f>AVERAGE(L336:L342)</f>
        <v>64197</v>
      </c>
      <c r="V342" s="185">
        <f>AVERAGE(P336:P342)</f>
        <v>56083.428571428572</v>
      </c>
      <c r="W342" s="185">
        <f>AVERAGE(N336:N342)</f>
        <v>8113.5714285714284</v>
      </c>
      <c r="X342" s="185">
        <f>AVERAGE(Q336:Q342)</f>
        <v>4467.1428571428569</v>
      </c>
      <c r="Y342" s="185">
        <f>AVERAGE(O336:O342)</f>
        <v>42.857142857142854</v>
      </c>
    </row>
    <row r="343" spans="1:25" s="185" customFormat="1" x14ac:dyDescent="0.3">
      <c r="A343" s="127">
        <v>44193</v>
      </c>
      <c r="B343" s="185">
        <f t="shared" si="43"/>
        <v>3851409</v>
      </c>
      <c r="C343" s="185">
        <v>31677</v>
      </c>
      <c r="D343" s="185">
        <v>8385</v>
      </c>
      <c r="E343" s="185">
        <v>671</v>
      </c>
      <c r="F343" s="185">
        <v>4416</v>
      </c>
      <c r="G343" s="185">
        <f t="shared" si="35"/>
        <v>358959</v>
      </c>
      <c r="H343" s="185">
        <v>7911</v>
      </c>
      <c r="I343" s="185">
        <v>690</v>
      </c>
      <c r="J343" s="185">
        <v>28440</v>
      </c>
      <c r="K343" s="185">
        <v>91768</v>
      </c>
      <c r="L343" s="185">
        <v>120211</v>
      </c>
      <c r="M343" s="185">
        <v>9525</v>
      </c>
      <c r="N343" s="185">
        <v>10990</v>
      </c>
      <c r="O343" s="185">
        <v>96</v>
      </c>
      <c r="P343" s="185">
        <f t="shared" si="46"/>
        <v>109221</v>
      </c>
      <c r="Q343" s="185">
        <f t="shared" si="46"/>
        <v>9429</v>
      </c>
      <c r="R343" s="185">
        <f>((SUM(M337:M343))/(SUM(L337:L343)))</f>
        <v>7.7834584926428668E-2</v>
      </c>
      <c r="S343" s="185">
        <f>((SUM(O337:O343))/(SUM(N337:N343)))</f>
        <v>5.9869577797066614E-3</v>
      </c>
      <c r="T343" s="185">
        <f>((SUM(Q337:Q343))/(SUM(P337:P343)))</f>
        <v>8.622410262274291E-2</v>
      </c>
      <c r="U343" s="185">
        <f>AVERAGE(L337:L343)</f>
        <v>61388.428571428572</v>
      </c>
      <c r="V343" s="185">
        <f>AVERAGE(P337:P343)</f>
        <v>54969.714285714283</v>
      </c>
      <c r="W343" s="185">
        <f>AVERAGE(N337:N343)</f>
        <v>6418.7142857142853</v>
      </c>
      <c r="X343" s="185">
        <f>AVERAGE(Q337:Q343)</f>
        <v>4739.7142857142853</v>
      </c>
      <c r="Y343" s="185">
        <f>AVERAGE(O337:O343)</f>
        <v>38.428571428571431</v>
      </c>
    </row>
    <row r="344" spans="1:25" s="185" customFormat="1" x14ac:dyDescent="0.3">
      <c r="A344" s="127">
        <v>44194</v>
      </c>
      <c r="B344" s="185">
        <f t="shared" si="43"/>
        <v>3880344</v>
      </c>
      <c r="C344" s="185">
        <v>28935</v>
      </c>
      <c r="D344" s="185">
        <v>7178</v>
      </c>
      <c r="E344" s="185">
        <v>595</v>
      </c>
      <c r="F344" s="185">
        <v>3893</v>
      </c>
      <c r="G344" s="185">
        <f t="shared" si="35"/>
        <v>362852</v>
      </c>
      <c r="H344" s="185">
        <v>6153</v>
      </c>
      <c r="I344" s="185">
        <v>601</v>
      </c>
      <c r="J344" s="185">
        <v>26428</v>
      </c>
      <c r="K344" s="185">
        <v>76157</v>
      </c>
      <c r="L344" s="185">
        <v>102587</v>
      </c>
      <c r="M344" s="185">
        <v>8183</v>
      </c>
      <c r="N344" s="185">
        <v>6707</v>
      </c>
      <c r="O344" s="185">
        <v>50</v>
      </c>
      <c r="P344" s="185">
        <f t="shared" si="46"/>
        <v>95880</v>
      </c>
      <c r="Q344" s="185">
        <f t="shared" si="46"/>
        <v>8133</v>
      </c>
      <c r="R344" s="185">
        <f>((SUM(M338:M344))/(SUM(L338:L344)))</f>
        <v>8.3058098392788091E-2</v>
      </c>
      <c r="S344" s="185">
        <f>((SUM(O338:O344))/(SUM(N338:N344)))</f>
        <v>7.0176435491661219E-3</v>
      </c>
      <c r="T344" s="185">
        <f>((SUM(Q338:Q344))/(SUM(P338:P344)))</f>
        <v>9.0080658280724396E-2</v>
      </c>
      <c r="U344" s="185">
        <f>AVERAGE(L338:L344)</f>
        <v>59473</v>
      </c>
      <c r="V344" s="185">
        <f>AVERAGE(P338:P344)</f>
        <v>54444.857142857145</v>
      </c>
      <c r="W344" s="185">
        <f>AVERAGE(N338:N344)</f>
        <v>5028.1428571428569</v>
      </c>
      <c r="X344" s="185">
        <f>AVERAGE(Q338:Q344)</f>
        <v>4904.4285714285716</v>
      </c>
      <c r="Y344" s="185">
        <f>AVERAGE(O338:O344)</f>
        <v>35.285714285714285</v>
      </c>
    </row>
    <row r="345" spans="1:25" s="185" customFormat="1" x14ac:dyDescent="0.3">
      <c r="A345" s="127">
        <v>44195</v>
      </c>
      <c r="B345" s="185">
        <f t="shared" si="43"/>
        <v>3903954</v>
      </c>
      <c r="C345" s="185">
        <v>23610</v>
      </c>
      <c r="D345" s="185">
        <v>5713</v>
      </c>
      <c r="E345" s="185">
        <v>706</v>
      </c>
      <c r="F345" s="185">
        <v>5649</v>
      </c>
      <c r="G345" s="185">
        <f>F345+G344</f>
        <v>368501</v>
      </c>
      <c r="H345" s="185">
        <v>9873</v>
      </c>
      <c r="I345" s="185">
        <v>712</v>
      </c>
      <c r="J345" s="185">
        <v>21771</v>
      </c>
      <c r="K345" s="185">
        <v>53329</v>
      </c>
      <c r="L345" s="185">
        <v>75107</v>
      </c>
      <c r="M345" s="185">
        <v>6460</v>
      </c>
      <c r="N345" s="185">
        <v>7438</v>
      </c>
      <c r="O345" s="185">
        <v>67</v>
      </c>
      <c r="P345" s="185">
        <f t="shared" si="46"/>
        <v>67669</v>
      </c>
      <c r="Q345" s="185">
        <f t="shared" si="46"/>
        <v>6393</v>
      </c>
      <c r="R345" s="185">
        <f>((SUM(M339:M345))/(SUM(L339:L345)))</f>
        <v>8.5160246496466724E-2</v>
      </c>
      <c r="S345" s="185">
        <f>((SUM(O339:O345))/(SUM(N339:N345)))</f>
        <v>8.1335880214430962E-3</v>
      </c>
      <c r="T345" s="185">
        <f>((SUM(Q339:Q345))/(SUM(P339:P345)))</f>
        <v>9.1606675055178527E-2</v>
      </c>
      <c r="U345" s="185">
        <f>AVERAGE(L339:L345)</f>
        <v>60041.428571428572</v>
      </c>
      <c r="V345" s="185">
        <f>AVERAGE(P339:P345)</f>
        <v>55404.571428571428</v>
      </c>
      <c r="W345" s="185">
        <f>AVERAGE(N339:N345)</f>
        <v>4636.8571428571431</v>
      </c>
      <c r="X345" s="185">
        <f>AVERAGE(Q339:Q345)</f>
        <v>5075.4285714285716</v>
      </c>
      <c r="Y345" s="185">
        <f>AVERAGE(O339:O345)</f>
        <v>37.714285714285715</v>
      </c>
    </row>
    <row r="346" spans="1:25" s="185" customFormat="1" x14ac:dyDescent="0.3">
      <c r="A346" s="127">
        <v>44196</v>
      </c>
      <c r="B346" s="185">
        <f t="shared" si="43"/>
        <v>3919165</v>
      </c>
      <c r="C346" s="185">
        <v>15211</v>
      </c>
      <c r="D346" s="185">
        <v>4164</v>
      </c>
      <c r="E346" s="185">
        <v>642</v>
      </c>
      <c r="F346" s="185">
        <v>5826</v>
      </c>
      <c r="G346" s="185">
        <f>F346+G345</f>
        <v>374327</v>
      </c>
      <c r="H346" s="185">
        <v>11777</v>
      </c>
      <c r="I346" s="185">
        <v>650</v>
      </c>
      <c r="J346" s="185">
        <v>13744</v>
      </c>
      <c r="K346" s="185">
        <v>27962</v>
      </c>
      <c r="L346" s="185">
        <v>41715</v>
      </c>
      <c r="M346" s="185">
        <v>4591</v>
      </c>
      <c r="N346" s="185">
        <v>1488</v>
      </c>
      <c r="O346" s="185">
        <v>19</v>
      </c>
      <c r="P346" s="185">
        <f t="shared" si="46"/>
        <v>40227</v>
      </c>
      <c r="Q346" s="185">
        <f t="shared" si="46"/>
        <v>4572</v>
      </c>
      <c r="R346" s="185">
        <f t="shared" ref="R346:R409" si="47">((SUM(M340:M346))/(SUM(L340:L346)))</f>
        <v>8.6508508179293633E-2</v>
      </c>
      <c r="S346" s="185">
        <f t="shared" ref="S346:S439" si="48">((SUM(O340:O346))/(SUM(N340:N346)))</f>
        <v>8.4288077919645373E-3</v>
      </c>
      <c r="T346" s="185">
        <f t="shared" ref="T346:T439" si="49">((SUM(Q340:Q346))/(SUM(P340:P346)))</f>
        <v>9.276558059480447E-2</v>
      </c>
      <c r="U346" s="185">
        <f t="shared" ref="U346:U439" si="50">AVERAGE(L340:L346)</f>
        <v>61680.142857142855</v>
      </c>
      <c r="V346" s="185">
        <f t="shared" ref="V346:V409" si="51">AVERAGE(P340:P346)</f>
        <v>57104</v>
      </c>
      <c r="W346" s="185">
        <f t="shared" ref="W346:W439" si="52">AVERAGE(N340:N346)</f>
        <v>4576.1428571428569</v>
      </c>
      <c r="X346" s="185">
        <f t="shared" ref="X346:X439" si="53">AVERAGE(Q340:Q346)</f>
        <v>5297.2857142857147</v>
      </c>
      <c r="Y346" s="185">
        <f t="shared" ref="Y346:Y425" si="54">AVERAGE(O340:O346)</f>
        <v>38.571428571428569</v>
      </c>
    </row>
    <row r="347" spans="1:25" s="185" customFormat="1" x14ac:dyDescent="0.3">
      <c r="A347" s="127">
        <v>44197</v>
      </c>
      <c r="B347" s="185">
        <f t="shared" si="43"/>
        <v>3924420</v>
      </c>
      <c r="C347" s="185">
        <v>5255</v>
      </c>
      <c r="D347" s="185">
        <v>1352</v>
      </c>
      <c r="E347" s="185">
        <v>456</v>
      </c>
      <c r="F347" s="185">
        <v>2443</v>
      </c>
      <c r="G347" s="185">
        <f>F347+G346</f>
        <v>376770</v>
      </c>
      <c r="H347" s="185">
        <v>3830</v>
      </c>
      <c r="I347" s="185">
        <v>459</v>
      </c>
      <c r="J347" s="185">
        <v>4771</v>
      </c>
      <c r="K347" s="185">
        <v>11420</v>
      </c>
      <c r="L347" s="185">
        <v>16193</v>
      </c>
      <c r="M347" s="185">
        <v>1576</v>
      </c>
      <c r="N347" s="185">
        <v>866</v>
      </c>
      <c r="O347" s="185">
        <v>6</v>
      </c>
      <c r="P347" s="185">
        <f t="shared" si="46"/>
        <v>15327</v>
      </c>
      <c r="Q347" s="185">
        <f t="shared" si="46"/>
        <v>1570</v>
      </c>
      <c r="R347" s="185">
        <f t="shared" si="47"/>
        <v>8.6693685177060192E-2</v>
      </c>
      <c r="S347" s="185">
        <f t="shared" si="48"/>
        <v>8.2964601769911512E-3</v>
      </c>
      <c r="T347" s="185">
        <f t="shared" si="49"/>
        <v>9.2922255152311159E-2</v>
      </c>
      <c r="U347" s="185">
        <f t="shared" si="50"/>
        <v>63166.571428571428</v>
      </c>
      <c r="V347" s="185">
        <f t="shared" si="51"/>
        <v>58517.428571428572</v>
      </c>
      <c r="W347" s="185">
        <f t="shared" si="52"/>
        <v>4649.1428571428569</v>
      </c>
      <c r="X347" s="185">
        <f t="shared" si="53"/>
        <v>5437.5714285714284</v>
      </c>
      <c r="Y347" s="185">
        <f t="shared" si="54"/>
        <v>38.571428571428569</v>
      </c>
    </row>
    <row r="348" spans="1:25" s="185" customFormat="1" x14ac:dyDescent="0.3">
      <c r="A348" s="127">
        <v>44198</v>
      </c>
      <c r="B348" s="185">
        <f t="shared" si="43"/>
        <v>3942857</v>
      </c>
      <c r="C348" s="185">
        <v>18437</v>
      </c>
      <c r="D348" s="185">
        <v>4682</v>
      </c>
      <c r="E348" s="185">
        <v>509</v>
      </c>
      <c r="F348" s="185">
        <v>3183</v>
      </c>
      <c r="G348" s="185">
        <f t="shared" ref="G348:G411" si="55">F348+G347</f>
        <v>379953</v>
      </c>
      <c r="H348" s="185">
        <v>5407</v>
      </c>
      <c r="I348" s="185">
        <v>521</v>
      </c>
      <c r="J348" s="185">
        <v>16643</v>
      </c>
      <c r="K348" s="185">
        <v>44929</v>
      </c>
      <c r="L348" s="185">
        <v>61570</v>
      </c>
      <c r="M348" s="185">
        <v>5307</v>
      </c>
      <c r="N348" s="185">
        <v>7790</v>
      </c>
      <c r="O348" s="185">
        <v>72</v>
      </c>
      <c r="P348" s="185">
        <f t="shared" si="46"/>
        <v>53780</v>
      </c>
      <c r="Q348" s="185">
        <f t="shared" si="46"/>
        <v>5235</v>
      </c>
      <c r="R348" s="185">
        <f t="shared" si="47"/>
        <v>8.5293203652400437E-2</v>
      </c>
      <c r="S348" s="185">
        <f t="shared" si="48"/>
        <v>8.4725568587995445E-3</v>
      </c>
      <c r="T348" s="185">
        <f t="shared" si="49"/>
        <v>9.2268487354553327E-2</v>
      </c>
      <c r="U348" s="185">
        <f t="shared" si="50"/>
        <v>64818.428571428572</v>
      </c>
      <c r="V348" s="185">
        <f t="shared" si="51"/>
        <v>59422.857142857145</v>
      </c>
      <c r="W348" s="185">
        <f t="shared" si="52"/>
        <v>5395.5714285714284</v>
      </c>
      <c r="X348" s="185">
        <f t="shared" si="53"/>
        <v>5482.8571428571431</v>
      </c>
      <c r="Y348" s="185">
        <f t="shared" si="54"/>
        <v>45.714285714285715</v>
      </c>
    </row>
    <row r="349" spans="1:25" s="185" customFormat="1" x14ac:dyDescent="0.3">
      <c r="A349" s="127">
        <v>44199</v>
      </c>
      <c r="B349" s="185">
        <f t="shared" si="43"/>
        <v>3955330</v>
      </c>
      <c r="C349" s="185">
        <v>12473</v>
      </c>
      <c r="D349" s="185">
        <v>2985</v>
      </c>
      <c r="E349" s="185">
        <v>520</v>
      </c>
      <c r="F349" s="185">
        <v>3221</v>
      </c>
      <c r="G349" s="185">
        <f t="shared" si="55"/>
        <v>383174</v>
      </c>
      <c r="H349" s="185">
        <v>4822</v>
      </c>
      <c r="I349" s="185">
        <v>524</v>
      </c>
      <c r="J349" s="185">
        <v>11315</v>
      </c>
      <c r="K349" s="185">
        <v>29382</v>
      </c>
      <c r="L349" s="185">
        <v>40697</v>
      </c>
      <c r="M349" s="185">
        <v>3356</v>
      </c>
      <c r="N349" s="185">
        <v>4065</v>
      </c>
      <c r="O349" s="185">
        <v>37</v>
      </c>
      <c r="P349" s="185">
        <f t="shared" si="46"/>
        <v>36632</v>
      </c>
      <c r="Q349" s="185">
        <f t="shared" si="46"/>
        <v>3319</v>
      </c>
      <c r="R349" s="185">
        <f t="shared" si="47"/>
        <v>8.5133601117708693E-2</v>
      </c>
      <c r="S349" s="185">
        <f t="shared" si="48"/>
        <v>8.8196421309475401E-3</v>
      </c>
      <c r="T349" s="185">
        <f t="shared" si="49"/>
        <v>9.2303981506247371E-2</v>
      </c>
      <c r="U349" s="185">
        <f t="shared" si="50"/>
        <v>65440</v>
      </c>
      <c r="V349" s="185">
        <f t="shared" si="51"/>
        <v>59819.428571428572</v>
      </c>
      <c r="W349" s="185">
        <f t="shared" si="52"/>
        <v>5620.5714285714284</v>
      </c>
      <c r="X349" s="185">
        <f t="shared" si="53"/>
        <v>5521.5714285714284</v>
      </c>
      <c r="Y349" s="185">
        <f t="shared" si="54"/>
        <v>49.571428571428569</v>
      </c>
    </row>
    <row r="350" spans="1:25" s="185" customFormat="1" x14ac:dyDescent="0.3">
      <c r="A350" s="127">
        <v>44200</v>
      </c>
      <c r="B350" s="185">
        <f t="shared" si="43"/>
        <v>3989333</v>
      </c>
      <c r="C350" s="185">
        <v>34003</v>
      </c>
      <c r="D350" s="185">
        <v>9045</v>
      </c>
      <c r="E350" s="185">
        <v>875</v>
      </c>
      <c r="F350" s="185">
        <v>4938</v>
      </c>
      <c r="G350" s="185">
        <f t="shared" si="55"/>
        <v>388112</v>
      </c>
      <c r="H350" s="185">
        <v>9171</v>
      </c>
      <c r="I350" s="185">
        <v>891</v>
      </c>
      <c r="J350" s="185">
        <v>30423</v>
      </c>
      <c r="K350" s="185">
        <v>113148</v>
      </c>
      <c r="L350" s="185">
        <v>143572</v>
      </c>
      <c r="M350" s="185">
        <v>10107</v>
      </c>
      <c r="N350" s="185">
        <v>25112</v>
      </c>
      <c r="O350" s="185">
        <v>214</v>
      </c>
      <c r="P350" s="185">
        <f t="shared" si="46"/>
        <v>118460</v>
      </c>
      <c r="Q350" s="185">
        <f t="shared" si="46"/>
        <v>9893</v>
      </c>
      <c r="R350" s="185">
        <f t="shared" si="47"/>
        <v>8.2211527476887092E-2</v>
      </c>
      <c r="S350" s="185">
        <f t="shared" si="48"/>
        <v>8.6971159241387049E-3</v>
      </c>
      <c r="T350" s="185">
        <f t="shared" si="49"/>
        <v>9.1395525439570066E-2</v>
      </c>
      <c r="U350" s="185">
        <f t="shared" si="50"/>
        <v>68777.28571428571</v>
      </c>
      <c r="V350" s="185">
        <f t="shared" si="51"/>
        <v>61139.285714285717</v>
      </c>
      <c r="W350" s="185">
        <f t="shared" si="52"/>
        <v>7638</v>
      </c>
      <c r="X350" s="185">
        <f t="shared" si="53"/>
        <v>5587.8571428571431</v>
      </c>
      <c r="Y350" s="185">
        <f t="shared" si="54"/>
        <v>66.428571428571431</v>
      </c>
    </row>
    <row r="351" spans="1:25" s="185" customFormat="1" x14ac:dyDescent="0.3">
      <c r="A351" s="127">
        <v>44201</v>
      </c>
      <c r="B351" s="185">
        <f t="shared" si="43"/>
        <v>4019323</v>
      </c>
      <c r="C351" s="185">
        <v>29990</v>
      </c>
      <c r="D351" s="185">
        <v>7710</v>
      </c>
      <c r="E351" s="185">
        <v>741</v>
      </c>
      <c r="F351" s="185">
        <v>4710</v>
      </c>
      <c r="G351" s="185">
        <f t="shared" si="55"/>
        <v>392822</v>
      </c>
      <c r="H351" s="185">
        <v>7559</v>
      </c>
      <c r="I351" s="185">
        <v>744</v>
      </c>
      <c r="J351" s="185">
        <v>27133</v>
      </c>
      <c r="K351" s="185">
        <v>85851</v>
      </c>
      <c r="L351" s="185">
        <v>112986</v>
      </c>
      <c r="M351" s="185">
        <v>8493</v>
      </c>
      <c r="N351" s="185">
        <v>15182</v>
      </c>
      <c r="O351" s="185">
        <v>119</v>
      </c>
      <c r="P351" s="185">
        <f t="shared" si="46"/>
        <v>97804</v>
      </c>
      <c r="Q351" s="185">
        <f t="shared" si="46"/>
        <v>8374</v>
      </c>
      <c r="R351" s="185">
        <f t="shared" si="47"/>
        <v>8.110361093038386E-2</v>
      </c>
      <c r="S351" s="185">
        <f t="shared" si="48"/>
        <v>8.6211071826415454E-3</v>
      </c>
      <c r="T351" s="185">
        <f t="shared" si="49"/>
        <v>9.1547084315153099E-2</v>
      </c>
      <c r="U351" s="185">
        <f t="shared" si="50"/>
        <v>70262.857142857145</v>
      </c>
      <c r="V351" s="185">
        <f t="shared" si="51"/>
        <v>61414.142857142855</v>
      </c>
      <c r="W351" s="185">
        <f t="shared" si="52"/>
        <v>8848.7142857142862</v>
      </c>
      <c r="X351" s="185">
        <f t="shared" si="53"/>
        <v>5622.2857142857147</v>
      </c>
      <c r="Y351" s="185">
        <f t="shared" si="54"/>
        <v>76.285714285714292</v>
      </c>
    </row>
    <row r="352" spans="1:25" s="185" customFormat="1" x14ac:dyDescent="0.3">
      <c r="A352" s="127">
        <v>44202</v>
      </c>
      <c r="B352" s="185">
        <f t="shared" si="43"/>
        <v>4047141</v>
      </c>
      <c r="C352" s="185">
        <v>27818</v>
      </c>
      <c r="D352" s="185">
        <v>7051</v>
      </c>
      <c r="E352" s="185">
        <v>744</v>
      </c>
      <c r="F352" s="185">
        <v>4979</v>
      </c>
      <c r="G352" s="185">
        <f t="shared" si="55"/>
        <v>397801</v>
      </c>
      <c r="H352" s="185">
        <v>9275</v>
      </c>
      <c r="I352" s="185">
        <v>754</v>
      </c>
      <c r="J352" s="185">
        <v>25267</v>
      </c>
      <c r="K352" s="185">
        <v>71947</v>
      </c>
      <c r="L352" s="185">
        <v>97222</v>
      </c>
      <c r="M352" s="185">
        <v>7893</v>
      </c>
      <c r="N352" s="185">
        <v>11962</v>
      </c>
      <c r="O352" s="185">
        <v>101</v>
      </c>
      <c r="P352" s="185">
        <f t="shared" si="46"/>
        <v>85260</v>
      </c>
      <c r="Q352" s="185">
        <f t="shared" si="46"/>
        <v>7792</v>
      </c>
      <c r="R352" s="185">
        <f t="shared" si="47"/>
        <v>8.0401980718156255E-2</v>
      </c>
      <c r="S352" s="185">
        <f t="shared" si="48"/>
        <v>8.5458511998796356E-3</v>
      </c>
      <c r="T352" s="185">
        <f t="shared" si="49"/>
        <v>9.107466088627679E-2</v>
      </c>
      <c r="U352" s="185">
        <f t="shared" si="50"/>
        <v>73422.142857142855</v>
      </c>
      <c r="V352" s="185">
        <f t="shared" si="51"/>
        <v>63927.142857142855</v>
      </c>
      <c r="W352" s="185">
        <f t="shared" si="52"/>
        <v>9495</v>
      </c>
      <c r="X352" s="185">
        <f t="shared" si="53"/>
        <v>5822.1428571428569</v>
      </c>
      <c r="Y352" s="185">
        <f t="shared" si="54"/>
        <v>81.142857142857139</v>
      </c>
    </row>
    <row r="353" spans="1:25" s="185" customFormat="1" x14ac:dyDescent="0.3">
      <c r="A353" s="127">
        <v>44203</v>
      </c>
      <c r="B353" s="185">
        <f t="shared" si="43"/>
        <v>4073431</v>
      </c>
      <c r="C353" s="185">
        <v>26290</v>
      </c>
      <c r="D353" s="185">
        <v>6451</v>
      </c>
      <c r="E353" s="185">
        <v>661</v>
      </c>
      <c r="F353" s="185">
        <v>4400</v>
      </c>
      <c r="G353" s="185">
        <f t="shared" si="55"/>
        <v>402201</v>
      </c>
      <c r="H353" s="185">
        <v>9425</v>
      </c>
      <c r="I353" s="185">
        <v>667</v>
      </c>
      <c r="J353" s="185">
        <v>23995</v>
      </c>
      <c r="K353" s="185">
        <v>77540</v>
      </c>
      <c r="L353" s="185">
        <v>101533</v>
      </c>
      <c r="M353" s="185">
        <v>7249</v>
      </c>
      <c r="N353" s="185">
        <v>13755</v>
      </c>
      <c r="O353" s="185">
        <v>71</v>
      </c>
      <c r="P353" s="185">
        <f t="shared" si="46"/>
        <v>87778</v>
      </c>
      <c r="Q353" s="185">
        <f t="shared" si="46"/>
        <v>7178</v>
      </c>
      <c r="R353" s="185">
        <f t="shared" si="47"/>
        <v>7.6652264920099064E-2</v>
      </c>
      <c r="S353" s="185">
        <f t="shared" si="48"/>
        <v>7.874815830920083E-3</v>
      </c>
      <c r="T353" s="185">
        <f t="shared" si="49"/>
        <v>8.7590724808652209E-2</v>
      </c>
      <c r="U353" s="185">
        <f t="shared" si="50"/>
        <v>81967.571428571435</v>
      </c>
      <c r="V353" s="185">
        <f t="shared" si="51"/>
        <v>70720.142857142855</v>
      </c>
      <c r="W353" s="185">
        <f t="shared" si="52"/>
        <v>11247.428571428571</v>
      </c>
      <c r="X353" s="185">
        <f t="shared" si="53"/>
        <v>6194.4285714285716</v>
      </c>
      <c r="Y353" s="185">
        <f t="shared" si="54"/>
        <v>88.571428571428569</v>
      </c>
    </row>
    <row r="354" spans="1:25" s="185" customFormat="1" x14ac:dyDescent="0.3">
      <c r="A354" s="127">
        <v>44204</v>
      </c>
      <c r="B354" s="185">
        <f t="shared" si="43"/>
        <v>4097334</v>
      </c>
      <c r="C354" s="185">
        <v>23903</v>
      </c>
      <c r="D354" s="185">
        <v>5738</v>
      </c>
      <c r="E354" s="185">
        <v>652</v>
      </c>
      <c r="F354" s="185">
        <v>4483</v>
      </c>
      <c r="G354" s="185">
        <f t="shared" si="55"/>
        <v>406684</v>
      </c>
      <c r="H354" s="185">
        <v>8844</v>
      </c>
      <c r="I354" s="185">
        <v>661</v>
      </c>
      <c r="J354" s="185">
        <v>21882</v>
      </c>
      <c r="K354" s="185">
        <v>68425</v>
      </c>
      <c r="L354" s="185">
        <v>90302</v>
      </c>
      <c r="M354" s="185">
        <v>6600</v>
      </c>
      <c r="N354" s="185">
        <v>12972</v>
      </c>
      <c r="O354" s="185">
        <v>72</v>
      </c>
      <c r="P354" s="185">
        <f t="shared" si="46"/>
        <v>77330</v>
      </c>
      <c r="Q354" s="185">
        <f t="shared" si="46"/>
        <v>6528</v>
      </c>
      <c r="R354" s="185">
        <f t="shared" si="47"/>
        <v>7.5638773727314548E-2</v>
      </c>
      <c r="S354" s="185">
        <f t="shared" si="48"/>
        <v>7.5519055901715143E-3</v>
      </c>
      <c r="T354" s="185">
        <f t="shared" si="49"/>
        <v>8.6741801365780802E-2</v>
      </c>
      <c r="U354" s="185">
        <f t="shared" si="50"/>
        <v>92554.571428571435</v>
      </c>
      <c r="V354" s="185">
        <f t="shared" si="51"/>
        <v>79577.71428571429</v>
      </c>
      <c r="W354" s="185">
        <f t="shared" si="52"/>
        <v>12976.857142857143</v>
      </c>
      <c r="X354" s="185">
        <f t="shared" si="53"/>
        <v>6902.7142857142853</v>
      </c>
      <c r="Y354" s="185">
        <f t="shared" si="54"/>
        <v>98</v>
      </c>
    </row>
    <row r="355" spans="1:25" s="185" customFormat="1" x14ac:dyDescent="0.3">
      <c r="A355" s="127">
        <v>44205</v>
      </c>
      <c r="B355" s="185">
        <f t="shared" si="43"/>
        <v>4113581</v>
      </c>
      <c r="C355" s="185">
        <v>16247</v>
      </c>
      <c r="D355" s="185">
        <v>3592</v>
      </c>
      <c r="E355" s="185">
        <v>468</v>
      </c>
      <c r="F355" s="185">
        <v>2801</v>
      </c>
      <c r="G355" s="185">
        <f t="shared" si="55"/>
        <v>409485</v>
      </c>
      <c r="H355" s="185">
        <v>4591</v>
      </c>
      <c r="I355" s="185">
        <v>473</v>
      </c>
      <c r="J355" s="185">
        <v>15124</v>
      </c>
      <c r="K355" s="185">
        <v>32403</v>
      </c>
      <c r="L355" s="185">
        <v>47526</v>
      </c>
      <c r="M355" s="185">
        <v>4141</v>
      </c>
      <c r="N355" s="185">
        <v>4680</v>
      </c>
      <c r="O355" s="185">
        <v>21</v>
      </c>
      <c r="P355" s="185">
        <f t="shared" si="46"/>
        <v>42846</v>
      </c>
      <c r="Q355" s="185">
        <f t="shared" si="46"/>
        <v>4120</v>
      </c>
      <c r="R355" s="185">
        <f t="shared" si="47"/>
        <v>7.5475121403260764E-2</v>
      </c>
      <c r="S355" s="185">
        <f t="shared" si="48"/>
        <v>7.2382819624293273E-3</v>
      </c>
      <c r="T355" s="185">
        <f t="shared" si="49"/>
        <v>8.6436798447199287E-2</v>
      </c>
      <c r="U355" s="185">
        <f t="shared" si="50"/>
        <v>90548.28571428571</v>
      </c>
      <c r="V355" s="185">
        <f t="shared" si="51"/>
        <v>78015.71428571429</v>
      </c>
      <c r="W355" s="185">
        <f t="shared" si="52"/>
        <v>12532.571428571429</v>
      </c>
      <c r="X355" s="185">
        <f t="shared" si="53"/>
        <v>6743.4285714285716</v>
      </c>
      <c r="Y355" s="185">
        <f t="shared" si="54"/>
        <v>90.714285714285708</v>
      </c>
    </row>
    <row r="356" spans="1:25" s="185" customFormat="1" x14ac:dyDescent="0.3">
      <c r="A356" s="127">
        <v>44206</v>
      </c>
      <c r="B356" s="185">
        <f t="shared" si="43"/>
        <v>4124964</v>
      </c>
      <c r="C356" s="185">
        <v>11383</v>
      </c>
      <c r="D356" s="185">
        <v>2375</v>
      </c>
      <c r="E356" s="185">
        <v>413</v>
      </c>
      <c r="F356" s="185">
        <v>2341</v>
      </c>
      <c r="G356" s="185">
        <f t="shared" si="55"/>
        <v>411826</v>
      </c>
      <c r="H356" s="185">
        <v>4018</v>
      </c>
      <c r="I356" s="185">
        <v>420</v>
      </c>
      <c r="J356" s="185">
        <v>10548</v>
      </c>
      <c r="K356" s="185">
        <v>26712</v>
      </c>
      <c r="L356" s="185">
        <v>37263</v>
      </c>
      <c r="M356" s="185">
        <v>2743</v>
      </c>
      <c r="N356" s="185">
        <v>4591</v>
      </c>
      <c r="O356" s="185">
        <v>32</v>
      </c>
      <c r="P356" s="185">
        <f t="shared" si="46"/>
        <v>32672</v>
      </c>
      <c r="Q356" s="185">
        <f t="shared" si="46"/>
        <v>2711</v>
      </c>
      <c r="R356" s="185">
        <f t="shared" si="47"/>
        <v>7.4913864759741378E-2</v>
      </c>
      <c r="S356" s="185">
        <f t="shared" si="48"/>
        <v>7.1384866408321437E-3</v>
      </c>
      <c r="T356" s="185">
        <f t="shared" si="49"/>
        <v>8.5946693719450337E-2</v>
      </c>
      <c r="U356" s="185">
        <f t="shared" si="50"/>
        <v>90057.71428571429</v>
      </c>
      <c r="V356" s="185">
        <f t="shared" si="51"/>
        <v>77450</v>
      </c>
      <c r="W356" s="185">
        <f t="shared" si="52"/>
        <v>12607.714285714286</v>
      </c>
      <c r="X356" s="185">
        <f t="shared" si="53"/>
        <v>6656.5714285714284</v>
      </c>
      <c r="Y356" s="185">
        <f t="shared" si="54"/>
        <v>90</v>
      </c>
    </row>
    <row r="357" spans="1:25" s="185" customFormat="1" x14ac:dyDescent="0.3">
      <c r="A357" s="127">
        <v>44207</v>
      </c>
      <c r="B357" s="185">
        <f t="shared" si="43"/>
        <v>4152675</v>
      </c>
      <c r="C357" s="185">
        <v>27711</v>
      </c>
      <c r="D357" s="185">
        <v>6462</v>
      </c>
      <c r="E357" s="185">
        <v>700</v>
      </c>
      <c r="F357" s="185">
        <v>4779</v>
      </c>
      <c r="G357" s="185">
        <f t="shared" si="55"/>
        <v>416605</v>
      </c>
      <c r="H357" s="185">
        <v>9538</v>
      </c>
      <c r="I357" s="185">
        <v>706</v>
      </c>
      <c r="J357" s="185">
        <v>25126</v>
      </c>
      <c r="K357" s="185">
        <v>105541</v>
      </c>
      <c r="L357" s="185">
        <v>130676</v>
      </c>
      <c r="M357" s="185">
        <v>7371</v>
      </c>
      <c r="N357" s="185">
        <v>25629</v>
      </c>
      <c r="O357" s="185">
        <v>138</v>
      </c>
      <c r="P357" s="185">
        <f t="shared" si="46"/>
        <v>105047</v>
      </c>
      <c r="Q357" s="185">
        <f t="shared" si="46"/>
        <v>7233</v>
      </c>
      <c r="R357" s="185">
        <f t="shared" si="47"/>
        <v>7.2047649585106593E-2</v>
      </c>
      <c r="S357" s="185">
        <f t="shared" si="48"/>
        <v>6.2407768302711469E-3</v>
      </c>
      <c r="T357" s="185">
        <f t="shared" si="49"/>
        <v>8.3096132860004127E-2</v>
      </c>
      <c r="U357" s="185">
        <f t="shared" si="50"/>
        <v>88215.428571428565</v>
      </c>
      <c r="V357" s="185">
        <f t="shared" si="51"/>
        <v>75533.857142857145</v>
      </c>
      <c r="W357" s="185">
        <f t="shared" si="52"/>
        <v>12681.571428571429</v>
      </c>
      <c r="X357" s="185">
        <f t="shared" si="53"/>
        <v>6276.5714285714284</v>
      </c>
      <c r="Y357" s="185">
        <f t="shared" si="54"/>
        <v>79.142857142857139</v>
      </c>
    </row>
    <row r="358" spans="1:25" s="185" customFormat="1" x14ac:dyDescent="0.3">
      <c r="A358" s="127">
        <v>44208</v>
      </c>
      <c r="B358" s="185">
        <f t="shared" si="43"/>
        <v>4178040</v>
      </c>
      <c r="C358" s="185">
        <v>25365</v>
      </c>
      <c r="D358" s="185">
        <v>5536</v>
      </c>
      <c r="E358" s="185">
        <v>610</v>
      </c>
      <c r="F358" s="185">
        <v>4120</v>
      </c>
      <c r="G358" s="185">
        <f t="shared" si="55"/>
        <v>420725</v>
      </c>
      <c r="H358" s="185">
        <v>7165</v>
      </c>
      <c r="I358" s="185">
        <v>622</v>
      </c>
      <c r="J358" s="185">
        <v>23244</v>
      </c>
      <c r="K358" s="185">
        <v>81143</v>
      </c>
      <c r="L358" s="185">
        <v>104398</v>
      </c>
      <c r="M358" s="185">
        <v>6319</v>
      </c>
      <c r="N358" s="185">
        <v>18770</v>
      </c>
      <c r="O358" s="185">
        <v>105</v>
      </c>
      <c r="P358" s="185">
        <f t="shared" si="46"/>
        <v>85628</v>
      </c>
      <c r="Q358" s="185">
        <f t="shared" si="46"/>
        <v>6214</v>
      </c>
      <c r="R358" s="185">
        <f t="shared" si="47"/>
        <v>6.9493529527688364E-2</v>
      </c>
      <c r="S358" s="185">
        <f t="shared" si="48"/>
        <v>5.8467501813575292E-3</v>
      </c>
      <c r="T358" s="185">
        <f t="shared" si="49"/>
        <v>8.0873314090688223E-2</v>
      </c>
      <c r="U358" s="185">
        <f t="shared" si="50"/>
        <v>86988.571428571435</v>
      </c>
      <c r="V358" s="185">
        <f t="shared" si="51"/>
        <v>73794.428571428565</v>
      </c>
      <c r="W358" s="185">
        <f t="shared" si="52"/>
        <v>13194.142857142857</v>
      </c>
      <c r="X358" s="185">
        <f t="shared" si="53"/>
        <v>5968</v>
      </c>
      <c r="Y358" s="185">
        <f t="shared" si="54"/>
        <v>77.142857142857139</v>
      </c>
    </row>
    <row r="359" spans="1:25" s="185" customFormat="1" x14ac:dyDescent="0.3">
      <c r="A359" s="127">
        <v>44209</v>
      </c>
      <c r="B359" s="185">
        <f t="shared" si="43"/>
        <v>4201377</v>
      </c>
      <c r="C359" s="185">
        <v>23337</v>
      </c>
      <c r="D359" s="185">
        <v>4883</v>
      </c>
      <c r="E359" s="185">
        <v>581</v>
      </c>
      <c r="F359" s="185">
        <v>3853</v>
      </c>
      <c r="G359" s="185">
        <f t="shared" si="55"/>
        <v>424578</v>
      </c>
      <c r="H359" s="185">
        <v>7231</v>
      </c>
      <c r="I359" s="185">
        <v>589</v>
      </c>
      <c r="J359" s="185">
        <v>21442</v>
      </c>
      <c r="K359" s="185">
        <v>70621</v>
      </c>
      <c r="L359" s="185">
        <v>92068</v>
      </c>
      <c r="M359" s="185">
        <v>5632</v>
      </c>
      <c r="N359" s="185">
        <v>15482</v>
      </c>
      <c r="O359" s="185">
        <v>90</v>
      </c>
      <c r="P359" s="185">
        <f t="shared" si="46"/>
        <v>76586</v>
      </c>
      <c r="Q359" s="185">
        <f t="shared" si="46"/>
        <v>5542</v>
      </c>
      <c r="R359" s="185">
        <f t="shared" si="47"/>
        <v>6.6341927170460085E-2</v>
      </c>
      <c r="S359" s="185">
        <f t="shared" si="48"/>
        <v>5.5173708528457746E-3</v>
      </c>
      <c r="T359" s="185">
        <f t="shared" si="49"/>
        <v>7.7824397946787374E-2</v>
      </c>
      <c r="U359" s="185">
        <f t="shared" si="50"/>
        <v>86252.28571428571</v>
      </c>
      <c r="V359" s="185">
        <f t="shared" si="51"/>
        <v>72555.28571428571</v>
      </c>
      <c r="W359" s="185">
        <f t="shared" si="52"/>
        <v>13697</v>
      </c>
      <c r="X359" s="185">
        <f t="shared" si="53"/>
        <v>5646.5714285714284</v>
      </c>
      <c r="Y359" s="185">
        <f t="shared" si="54"/>
        <v>75.571428571428569</v>
      </c>
    </row>
    <row r="360" spans="1:25" s="185" customFormat="1" x14ac:dyDescent="0.3">
      <c r="A360" s="127">
        <v>44210</v>
      </c>
      <c r="B360" s="185">
        <f t="shared" si="43"/>
        <v>4224309</v>
      </c>
      <c r="C360" s="185">
        <v>22932</v>
      </c>
      <c r="D360" s="185">
        <v>4997</v>
      </c>
      <c r="E360" s="185">
        <v>563</v>
      </c>
      <c r="F360" s="185">
        <v>4247</v>
      </c>
      <c r="G360" s="185">
        <f t="shared" si="55"/>
        <v>428825</v>
      </c>
      <c r="H360" s="185">
        <v>9265</v>
      </c>
      <c r="I360" s="185">
        <v>570</v>
      </c>
      <c r="J360" s="185">
        <v>21101</v>
      </c>
      <c r="K360" s="185">
        <v>82947</v>
      </c>
      <c r="L360" s="185">
        <v>104058</v>
      </c>
      <c r="M360" s="185">
        <v>5814</v>
      </c>
      <c r="N360" s="185">
        <v>19099</v>
      </c>
      <c r="O360" s="185">
        <v>68</v>
      </c>
      <c r="P360" s="185">
        <f t="shared" si="46"/>
        <v>84959</v>
      </c>
      <c r="Q360" s="185">
        <f t="shared" si="46"/>
        <v>5746</v>
      </c>
      <c r="R360" s="185">
        <f t="shared" si="47"/>
        <v>6.3698784906917633E-2</v>
      </c>
      <c r="S360" s="185">
        <f t="shared" si="48"/>
        <v>5.1964474477144522E-3</v>
      </c>
      <c r="T360" s="185">
        <f t="shared" si="49"/>
        <v>7.5423507329706097E-2</v>
      </c>
      <c r="U360" s="185">
        <f t="shared" si="50"/>
        <v>86613</v>
      </c>
      <c r="V360" s="185">
        <f t="shared" si="51"/>
        <v>72152.571428571435</v>
      </c>
      <c r="W360" s="185">
        <f t="shared" si="52"/>
        <v>14460.428571428571</v>
      </c>
      <c r="X360" s="185">
        <f t="shared" si="53"/>
        <v>5442</v>
      </c>
      <c r="Y360" s="185">
        <f t="shared" si="54"/>
        <v>75.142857142857139</v>
      </c>
    </row>
    <row r="361" spans="1:25" s="185" customFormat="1" x14ac:dyDescent="0.3">
      <c r="A361" s="127">
        <v>44211</v>
      </c>
      <c r="B361" s="185">
        <f t="shared" si="43"/>
        <v>4245925</v>
      </c>
      <c r="C361" s="185">
        <v>21616</v>
      </c>
      <c r="D361" s="185">
        <v>4394</v>
      </c>
      <c r="E361" s="185">
        <v>466</v>
      </c>
      <c r="F361" s="185">
        <v>3786</v>
      </c>
      <c r="G361" s="185">
        <f t="shared" si="55"/>
        <v>432611</v>
      </c>
      <c r="H361" s="185">
        <v>7996</v>
      </c>
      <c r="I361" s="185">
        <v>479</v>
      </c>
      <c r="J361" s="185">
        <v>20048</v>
      </c>
      <c r="K361" s="185">
        <v>69440</v>
      </c>
      <c r="L361" s="185">
        <v>89490</v>
      </c>
      <c r="M361" s="185">
        <v>5367</v>
      </c>
      <c r="N361" s="185">
        <v>20855</v>
      </c>
      <c r="O361" s="185">
        <v>73</v>
      </c>
      <c r="P361" s="185">
        <f t="shared" si="46"/>
        <v>68635</v>
      </c>
      <c r="Q361" s="185">
        <f t="shared" si="46"/>
        <v>5294</v>
      </c>
      <c r="R361" s="185">
        <f t="shared" si="47"/>
        <v>6.1747806282298805E-2</v>
      </c>
      <c r="S361" s="185">
        <f t="shared" si="48"/>
        <v>4.830165160486133E-3</v>
      </c>
      <c r="T361" s="185">
        <f t="shared" si="49"/>
        <v>7.4258672409659665E-2</v>
      </c>
      <c r="U361" s="185">
        <f t="shared" si="50"/>
        <v>86497</v>
      </c>
      <c r="V361" s="185">
        <f t="shared" si="51"/>
        <v>70910.428571428565</v>
      </c>
      <c r="W361" s="185">
        <f t="shared" si="52"/>
        <v>15586.571428571429</v>
      </c>
      <c r="X361" s="185">
        <f t="shared" si="53"/>
        <v>5265.7142857142853</v>
      </c>
      <c r="Y361" s="185">
        <f t="shared" si="54"/>
        <v>75.285714285714292</v>
      </c>
    </row>
    <row r="362" spans="1:25" s="185" customFormat="1" x14ac:dyDescent="0.3">
      <c r="A362" s="127">
        <v>44212</v>
      </c>
      <c r="B362" s="185">
        <f t="shared" si="43"/>
        <v>4260218</v>
      </c>
      <c r="C362" s="185">
        <v>14293</v>
      </c>
      <c r="D362" s="185">
        <v>2666</v>
      </c>
      <c r="E362" s="185">
        <v>353</v>
      </c>
      <c r="F362" s="185">
        <v>2306</v>
      </c>
      <c r="G362" s="185">
        <f t="shared" si="55"/>
        <v>434917</v>
      </c>
      <c r="H362" s="185">
        <v>3979</v>
      </c>
      <c r="I362" s="185">
        <v>358</v>
      </c>
      <c r="J362" s="185">
        <v>13374</v>
      </c>
      <c r="K362" s="185">
        <v>29822</v>
      </c>
      <c r="L362" s="185">
        <v>43194</v>
      </c>
      <c r="M362" s="185">
        <v>3150</v>
      </c>
      <c r="N362" s="185">
        <v>8903</v>
      </c>
      <c r="O362" s="185">
        <v>48</v>
      </c>
      <c r="P362" s="185">
        <f t="shared" si="46"/>
        <v>34291</v>
      </c>
      <c r="Q362" s="185">
        <f t="shared" si="46"/>
        <v>3102</v>
      </c>
      <c r="R362" s="185">
        <f t="shared" si="47"/>
        <v>6.0544259557146589E-2</v>
      </c>
      <c r="S362" s="185">
        <f t="shared" si="48"/>
        <v>4.888422204378403E-3</v>
      </c>
      <c r="T362" s="185">
        <f t="shared" si="49"/>
        <v>7.3474123546076617E-2</v>
      </c>
      <c r="U362" s="185">
        <f t="shared" si="50"/>
        <v>85878.142857142855</v>
      </c>
      <c r="V362" s="185">
        <f t="shared" si="51"/>
        <v>69688.28571428571</v>
      </c>
      <c r="W362" s="185">
        <f t="shared" si="52"/>
        <v>16189.857142857143</v>
      </c>
      <c r="X362" s="185">
        <f t="shared" si="53"/>
        <v>5120.2857142857147</v>
      </c>
      <c r="Y362" s="185">
        <f t="shared" si="54"/>
        <v>79.142857142857139</v>
      </c>
    </row>
    <row r="363" spans="1:25" s="185" customFormat="1" x14ac:dyDescent="0.3">
      <c r="A363" s="127">
        <v>44213</v>
      </c>
      <c r="B363" s="185">
        <f t="shared" si="43"/>
        <v>4271228</v>
      </c>
      <c r="C363" s="185">
        <v>11010</v>
      </c>
      <c r="D363" s="185">
        <v>1987</v>
      </c>
      <c r="E363" s="185">
        <v>367</v>
      </c>
      <c r="F363" s="185">
        <v>2361</v>
      </c>
      <c r="G363" s="185">
        <f t="shared" si="55"/>
        <v>437278</v>
      </c>
      <c r="H363" s="185">
        <v>3785</v>
      </c>
      <c r="I363" s="185">
        <v>369</v>
      </c>
      <c r="J363" s="185">
        <v>10323</v>
      </c>
      <c r="K363" s="185">
        <v>30495</v>
      </c>
      <c r="L363" s="185">
        <v>40819</v>
      </c>
      <c r="M363" s="185">
        <v>2415</v>
      </c>
      <c r="N363" s="185">
        <v>9169</v>
      </c>
      <c r="O363" s="185">
        <v>49</v>
      </c>
      <c r="P363" s="185">
        <f t="shared" si="46"/>
        <v>31650</v>
      </c>
      <c r="Q363" s="185">
        <f t="shared" si="46"/>
        <v>2366</v>
      </c>
      <c r="R363" s="185">
        <f t="shared" si="47"/>
        <v>5.964580959578504E-2</v>
      </c>
      <c r="S363" s="185">
        <f t="shared" si="48"/>
        <v>4.8427998337672914E-3</v>
      </c>
      <c r="T363" s="185">
        <f t="shared" si="49"/>
        <v>7.2919662445870545E-2</v>
      </c>
      <c r="U363" s="185">
        <f t="shared" si="50"/>
        <v>86386.142857142855</v>
      </c>
      <c r="V363" s="185">
        <f t="shared" si="51"/>
        <v>69542.28571428571</v>
      </c>
      <c r="W363" s="185">
        <f t="shared" si="52"/>
        <v>16843.857142857141</v>
      </c>
      <c r="X363" s="185">
        <f t="shared" si="53"/>
        <v>5071</v>
      </c>
      <c r="Y363" s="185">
        <f t="shared" si="54"/>
        <v>81.571428571428569</v>
      </c>
    </row>
    <row r="364" spans="1:25" s="185" customFormat="1" x14ac:dyDescent="0.3">
      <c r="A364" s="127">
        <v>44214</v>
      </c>
      <c r="B364" s="185">
        <f t="shared" si="43"/>
        <v>4291172</v>
      </c>
      <c r="C364" s="185">
        <v>19944</v>
      </c>
      <c r="D364" s="185">
        <v>4313</v>
      </c>
      <c r="E364" s="185">
        <v>581</v>
      </c>
      <c r="F364" s="185">
        <v>3743</v>
      </c>
      <c r="G364" s="185">
        <f t="shared" si="55"/>
        <v>441021</v>
      </c>
      <c r="H364" s="185">
        <v>8215</v>
      </c>
      <c r="I364" s="185">
        <v>594</v>
      </c>
      <c r="J364" s="185">
        <v>18072</v>
      </c>
      <c r="K364" s="185">
        <v>76033</v>
      </c>
      <c r="L364" s="185">
        <v>94101</v>
      </c>
      <c r="M364" s="185">
        <v>5037</v>
      </c>
      <c r="N364" s="185">
        <v>20589</v>
      </c>
      <c r="O364" s="185">
        <v>112</v>
      </c>
      <c r="P364" s="185">
        <f t="shared" si="46"/>
        <v>73512</v>
      </c>
      <c r="Q364" s="185">
        <f t="shared" si="46"/>
        <v>4925</v>
      </c>
      <c r="R364" s="185">
        <f t="shared" si="47"/>
        <v>5.937746423341219E-2</v>
      </c>
      <c r="S364" s="185">
        <f t="shared" si="48"/>
        <v>4.8286921775186724E-3</v>
      </c>
      <c r="T364" s="185">
        <f t="shared" si="49"/>
        <v>7.2901039184116362E-2</v>
      </c>
      <c r="U364" s="185">
        <f t="shared" si="50"/>
        <v>81161.142857142855</v>
      </c>
      <c r="V364" s="185">
        <f t="shared" si="51"/>
        <v>65037.285714285717</v>
      </c>
      <c r="W364" s="185">
        <f t="shared" si="52"/>
        <v>16123.857142857143</v>
      </c>
      <c r="X364" s="185">
        <f t="shared" si="53"/>
        <v>4741.2857142857147</v>
      </c>
      <c r="Y364" s="185">
        <f t="shared" si="54"/>
        <v>77.857142857142861</v>
      </c>
    </row>
    <row r="365" spans="1:25" s="185" customFormat="1" x14ac:dyDescent="0.3">
      <c r="A365" s="127">
        <v>44215</v>
      </c>
      <c r="B365" s="185">
        <f t="shared" si="43"/>
        <v>4317701</v>
      </c>
      <c r="C365" s="185">
        <v>26529</v>
      </c>
      <c r="D365" s="185">
        <v>5379</v>
      </c>
      <c r="E365" s="185">
        <v>560</v>
      </c>
      <c r="F365" s="185">
        <v>3947</v>
      </c>
      <c r="G365" s="185">
        <f t="shared" si="55"/>
        <v>444968</v>
      </c>
      <c r="H365" s="185">
        <v>6947</v>
      </c>
      <c r="I365" s="185">
        <v>565</v>
      </c>
      <c r="J365" s="185">
        <v>24392</v>
      </c>
      <c r="K365" s="185">
        <v>112880</v>
      </c>
      <c r="L365" s="185">
        <v>137295</v>
      </c>
      <c r="M365" s="185">
        <v>6253</v>
      </c>
      <c r="N365" s="185">
        <v>37635</v>
      </c>
      <c r="O365" s="185">
        <v>175</v>
      </c>
      <c r="P365" s="185">
        <f t="shared" si="46"/>
        <v>99660</v>
      </c>
      <c r="Q365" s="185">
        <f t="shared" si="46"/>
        <v>6078</v>
      </c>
      <c r="R365" s="185">
        <f t="shared" si="47"/>
        <v>5.6017636537581635E-2</v>
      </c>
      <c r="S365" s="185">
        <f t="shared" si="48"/>
        <v>4.6685695199344124E-3</v>
      </c>
      <c r="T365" s="185">
        <f t="shared" si="49"/>
        <v>7.0431478841576578E-2</v>
      </c>
      <c r="U365" s="185">
        <f t="shared" si="50"/>
        <v>85860.71428571429</v>
      </c>
      <c r="V365" s="185">
        <f t="shared" si="51"/>
        <v>67041.857142857145</v>
      </c>
      <c r="W365" s="185">
        <f t="shared" si="52"/>
        <v>18818.857142857141</v>
      </c>
      <c r="X365" s="185">
        <f t="shared" si="53"/>
        <v>4721.8571428571431</v>
      </c>
      <c r="Y365" s="185">
        <f t="shared" si="54"/>
        <v>87.857142857142861</v>
      </c>
    </row>
    <row r="366" spans="1:25" s="185" customFormat="1" x14ac:dyDescent="0.3">
      <c r="A366" s="127">
        <v>44216</v>
      </c>
      <c r="B366" s="185">
        <f t="shared" si="43"/>
        <v>4338993</v>
      </c>
      <c r="C366" s="185">
        <v>21292</v>
      </c>
      <c r="D366" s="185">
        <v>4434</v>
      </c>
      <c r="E366" s="185">
        <v>518</v>
      </c>
      <c r="F366" s="185">
        <v>4028</v>
      </c>
      <c r="G366" s="185">
        <f t="shared" si="55"/>
        <v>448996</v>
      </c>
      <c r="H366" s="185">
        <v>8049</v>
      </c>
      <c r="I366" s="185">
        <v>527</v>
      </c>
      <c r="J366" s="185">
        <v>19614</v>
      </c>
      <c r="K366" s="185">
        <v>82711</v>
      </c>
      <c r="L366" s="185">
        <v>102331</v>
      </c>
      <c r="M366" s="185">
        <v>5206</v>
      </c>
      <c r="N366" s="185">
        <v>24089</v>
      </c>
      <c r="O366" s="185">
        <v>115</v>
      </c>
      <c r="P366" s="185">
        <f t="shared" si="46"/>
        <v>78242</v>
      </c>
      <c r="Q366" s="185">
        <f t="shared" si="46"/>
        <v>5091</v>
      </c>
      <c r="R366" s="185">
        <f t="shared" si="47"/>
        <v>5.438025938673751E-2</v>
      </c>
      <c r="S366" s="185">
        <f t="shared" si="48"/>
        <v>4.5603859226587048E-3</v>
      </c>
      <c r="T366" s="185">
        <f t="shared" si="49"/>
        <v>6.9226179480156025E-2</v>
      </c>
      <c r="U366" s="185">
        <f t="shared" si="50"/>
        <v>87326.857142857145</v>
      </c>
      <c r="V366" s="185">
        <f t="shared" si="51"/>
        <v>67278.428571428565</v>
      </c>
      <c r="W366" s="185">
        <f t="shared" si="52"/>
        <v>20048.428571428572</v>
      </c>
      <c r="X366" s="185">
        <f t="shared" si="53"/>
        <v>4657.4285714285716</v>
      </c>
      <c r="Y366" s="185">
        <f t="shared" si="54"/>
        <v>91.428571428571431</v>
      </c>
    </row>
    <row r="367" spans="1:25" s="185" customFormat="1" x14ac:dyDescent="0.3">
      <c r="A367" s="127">
        <v>44217</v>
      </c>
      <c r="B367" s="185">
        <f t="shared" si="43"/>
        <v>4360526</v>
      </c>
      <c r="C367" s="185">
        <v>21533</v>
      </c>
      <c r="D367" s="185">
        <v>4341</v>
      </c>
      <c r="E367" s="185">
        <v>536</v>
      </c>
      <c r="F367" s="185">
        <v>4574</v>
      </c>
      <c r="G367" s="185">
        <f t="shared" si="55"/>
        <v>453570</v>
      </c>
      <c r="H367" s="185">
        <v>9554</v>
      </c>
      <c r="I367" s="185">
        <v>549</v>
      </c>
      <c r="J367" s="185">
        <v>19903</v>
      </c>
      <c r="K367" s="185">
        <v>93648</v>
      </c>
      <c r="L367" s="185">
        <v>113553</v>
      </c>
      <c r="M367" s="185">
        <v>5099</v>
      </c>
      <c r="N367" s="185">
        <v>30745</v>
      </c>
      <c r="O367" s="185">
        <v>144</v>
      </c>
      <c r="P367" s="185">
        <f t="shared" si="46"/>
        <v>82808</v>
      </c>
      <c r="Q367" s="185">
        <f t="shared" si="46"/>
        <v>4955</v>
      </c>
      <c r="R367" s="185">
        <f t="shared" si="47"/>
        <v>5.2396731224920785E-2</v>
      </c>
      <c r="S367" s="185">
        <f t="shared" si="48"/>
        <v>4.710991216238445E-3</v>
      </c>
      <c r="T367" s="185">
        <f t="shared" si="49"/>
        <v>6.7856518159207166E-2</v>
      </c>
      <c r="U367" s="185">
        <f t="shared" si="50"/>
        <v>88683.28571428571</v>
      </c>
      <c r="V367" s="185">
        <f t="shared" si="51"/>
        <v>66971.142857142855</v>
      </c>
      <c r="W367" s="185">
        <f t="shared" si="52"/>
        <v>21712.142857142859</v>
      </c>
      <c r="X367" s="185">
        <f t="shared" si="53"/>
        <v>4544.4285714285716</v>
      </c>
      <c r="Y367" s="185">
        <f t="shared" si="54"/>
        <v>102.28571428571429</v>
      </c>
    </row>
    <row r="368" spans="1:25" s="185" customFormat="1" x14ac:dyDescent="0.3">
      <c r="A368" s="127">
        <v>44218</v>
      </c>
      <c r="B368" s="185">
        <f t="shared" si="43"/>
        <v>4380009</v>
      </c>
      <c r="C368" s="185">
        <v>19483</v>
      </c>
      <c r="D368" s="185">
        <v>3945</v>
      </c>
      <c r="E368" s="185">
        <v>487</v>
      </c>
      <c r="F368" s="185">
        <v>4136</v>
      </c>
      <c r="G368" s="185">
        <f t="shared" si="55"/>
        <v>457706</v>
      </c>
      <c r="H368" s="185">
        <v>9090</v>
      </c>
      <c r="I368" s="185">
        <v>502</v>
      </c>
      <c r="J368" s="185">
        <v>17986</v>
      </c>
      <c r="K368" s="185">
        <v>78950</v>
      </c>
      <c r="L368" s="185">
        <v>96929</v>
      </c>
      <c r="M368" s="185">
        <v>4723</v>
      </c>
      <c r="N368" s="185">
        <v>31164</v>
      </c>
      <c r="O368" s="185">
        <v>124</v>
      </c>
      <c r="P368" s="185">
        <f t="shared" si="46"/>
        <v>65765</v>
      </c>
      <c r="Q368" s="185">
        <f t="shared" si="46"/>
        <v>4599</v>
      </c>
      <c r="R368" s="185">
        <f t="shared" si="47"/>
        <v>5.0751167580887012E-2</v>
      </c>
      <c r="S368" s="185">
        <f t="shared" si="48"/>
        <v>4.7259911025669468E-3</v>
      </c>
      <c r="T368" s="185">
        <f t="shared" si="49"/>
        <v>6.6782850569186661E-2</v>
      </c>
      <c r="U368" s="185">
        <f t="shared" si="50"/>
        <v>89746</v>
      </c>
      <c r="V368" s="185">
        <f t="shared" si="51"/>
        <v>66561.142857142855</v>
      </c>
      <c r="W368" s="185">
        <f t="shared" si="52"/>
        <v>23184.857142857141</v>
      </c>
      <c r="X368" s="185">
        <f t="shared" si="53"/>
        <v>4445.1428571428569</v>
      </c>
      <c r="Y368" s="185">
        <f t="shared" si="54"/>
        <v>109.57142857142857</v>
      </c>
    </row>
    <row r="369" spans="1:25" s="185" customFormat="1" ht="15" customHeight="1" x14ac:dyDescent="0.3">
      <c r="A369" s="127">
        <v>44219</v>
      </c>
      <c r="B369" s="185">
        <f t="shared" si="43"/>
        <v>4393069</v>
      </c>
      <c r="C369" s="185">
        <v>13060</v>
      </c>
      <c r="D369" s="185">
        <v>2437</v>
      </c>
      <c r="E369" s="185">
        <v>338</v>
      </c>
      <c r="F369" s="185">
        <v>2482</v>
      </c>
      <c r="G369" s="185">
        <f t="shared" si="55"/>
        <v>460188</v>
      </c>
      <c r="H369" s="185">
        <v>4184</v>
      </c>
      <c r="I369" s="185">
        <v>347</v>
      </c>
      <c r="J369" s="185">
        <v>12170</v>
      </c>
      <c r="K369" s="185">
        <v>39435</v>
      </c>
      <c r="L369" s="185">
        <v>51594</v>
      </c>
      <c r="M369" s="185">
        <v>2935</v>
      </c>
      <c r="N369" s="185">
        <v>14818</v>
      </c>
      <c r="O369" s="185">
        <v>42</v>
      </c>
      <c r="P369" s="185">
        <f t="shared" si="46"/>
        <v>36776</v>
      </c>
      <c r="Q369" s="185">
        <f t="shared" si="46"/>
        <v>2893</v>
      </c>
      <c r="R369" s="185">
        <f t="shared" si="47"/>
        <v>4.974380401556968E-2</v>
      </c>
      <c r="S369" s="185">
        <f t="shared" si="48"/>
        <v>4.5241336670451644E-3</v>
      </c>
      <c r="T369" s="185">
        <f t="shared" si="49"/>
        <v>6.5982370258724679E-2</v>
      </c>
      <c r="U369" s="185">
        <f t="shared" si="50"/>
        <v>90946</v>
      </c>
      <c r="V369" s="185">
        <f t="shared" si="51"/>
        <v>66916.142857142855</v>
      </c>
      <c r="W369" s="185">
        <f t="shared" si="52"/>
        <v>24029.857142857141</v>
      </c>
      <c r="X369" s="185">
        <f t="shared" si="53"/>
        <v>4415.2857142857147</v>
      </c>
      <c r="Y369" s="185">
        <f t="shared" si="54"/>
        <v>108.71428571428571</v>
      </c>
    </row>
    <row r="370" spans="1:25" s="185" customFormat="1" x14ac:dyDescent="0.3">
      <c r="A370" s="127">
        <v>44220</v>
      </c>
      <c r="B370" s="185">
        <f t="shared" si="43"/>
        <v>4403537</v>
      </c>
      <c r="C370" s="185">
        <v>10468</v>
      </c>
      <c r="D370" s="185">
        <v>1587</v>
      </c>
      <c r="E370" s="185">
        <v>306</v>
      </c>
      <c r="F370" s="185">
        <v>2381</v>
      </c>
      <c r="G370" s="185">
        <f t="shared" si="55"/>
        <v>462569</v>
      </c>
      <c r="H370" s="185">
        <v>4047</v>
      </c>
      <c r="I370" s="185">
        <v>312</v>
      </c>
      <c r="J370" s="185">
        <v>9853</v>
      </c>
      <c r="K370" s="185">
        <v>35908</v>
      </c>
      <c r="L370" s="185">
        <v>45765</v>
      </c>
      <c r="M370" s="185">
        <v>1900</v>
      </c>
      <c r="N370" s="185">
        <v>18141</v>
      </c>
      <c r="O370" s="185">
        <v>87</v>
      </c>
      <c r="P370" s="185">
        <f t="shared" si="46"/>
        <v>27624</v>
      </c>
      <c r="Q370" s="185">
        <f t="shared" si="46"/>
        <v>1813</v>
      </c>
      <c r="R370" s="185">
        <f t="shared" si="47"/>
        <v>4.8557596388847324E-2</v>
      </c>
      <c r="S370" s="185">
        <f t="shared" si="48"/>
        <v>4.5095128710189013E-3</v>
      </c>
      <c r="T370" s="185">
        <f t="shared" si="49"/>
        <v>6.5363586835979468E-2</v>
      </c>
      <c r="U370" s="185">
        <f t="shared" si="50"/>
        <v>91652.571428571435</v>
      </c>
      <c r="V370" s="185">
        <f t="shared" si="51"/>
        <v>66341</v>
      </c>
      <c r="W370" s="185">
        <f t="shared" si="52"/>
        <v>25311.571428571428</v>
      </c>
      <c r="X370" s="185">
        <f t="shared" si="53"/>
        <v>4336.2857142857147</v>
      </c>
      <c r="Y370" s="185">
        <f t="shared" si="54"/>
        <v>114.14285714285714</v>
      </c>
    </row>
    <row r="371" spans="1:25" s="185" customFormat="1" x14ac:dyDescent="0.3">
      <c r="A371" s="127">
        <v>44221</v>
      </c>
      <c r="B371" s="185">
        <f t="shared" si="43"/>
        <v>4426732</v>
      </c>
      <c r="C371" s="185">
        <v>23195</v>
      </c>
      <c r="D371" s="185">
        <v>4348</v>
      </c>
      <c r="E371" s="185">
        <v>508</v>
      </c>
      <c r="F371" s="185">
        <v>4517</v>
      </c>
      <c r="G371" s="185">
        <f t="shared" si="55"/>
        <v>467086</v>
      </c>
      <c r="H371" s="185">
        <v>9601</v>
      </c>
      <c r="I371" s="185">
        <v>522</v>
      </c>
      <c r="J371" s="185">
        <v>21511</v>
      </c>
      <c r="K371" s="185">
        <v>109759</v>
      </c>
      <c r="L371" s="185">
        <v>131304</v>
      </c>
      <c r="M371" s="185">
        <v>5014</v>
      </c>
      <c r="N371" s="185">
        <v>41042</v>
      </c>
      <c r="O371" s="185">
        <v>169</v>
      </c>
      <c r="P371" s="185">
        <f t="shared" si="46"/>
        <v>90262</v>
      </c>
      <c r="Q371" s="185">
        <f t="shared" si="46"/>
        <v>4845</v>
      </c>
      <c r="R371" s="185">
        <f t="shared" si="47"/>
        <v>4.5862301129541483E-2</v>
      </c>
      <c r="S371" s="185">
        <f t="shared" si="48"/>
        <v>4.3312385520710003E-3</v>
      </c>
      <c r="T371" s="185">
        <f t="shared" si="49"/>
        <v>6.2921787349549091E-2</v>
      </c>
      <c r="U371" s="185">
        <f t="shared" si="50"/>
        <v>96967.28571428571</v>
      </c>
      <c r="V371" s="185">
        <f t="shared" si="51"/>
        <v>68733.857142857145</v>
      </c>
      <c r="W371" s="185">
        <f t="shared" si="52"/>
        <v>28233.428571428572</v>
      </c>
      <c r="X371" s="185">
        <f t="shared" si="53"/>
        <v>4324.8571428571431</v>
      </c>
      <c r="Y371" s="185">
        <f t="shared" si="54"/>
        <v>122.28571428571429</v>
      </c>
    </row>
    <row r="372" spans="1:25" s="185" customFormat="1" x14ac:dyDescent="0.3">
      <c r="A372" s="127">
        <v>44222</v>
      </c>
      <c r="B372" s="185">
        <f t="shared" si="43"/>
        <v>4448595</v>
      </c>
      <c r="C372" s="185">
        <v>21863</v>
      </c>
      <c r="D372" s="185">
        <v>3766</v>
      </c>
      <c r="E372" s="185">
        <v>366</v>
      </c>
      <c r="F372" s="185">
        <v>3459</v>
      </c>
      <c r="G372" s="185">
        <f t="shared" si="55"/>
        <v>470545</v>
      </c>
      <c r="H372" s="185">
        <v>7360</v>
      </c>
      <c r="I372" s="185">
        <v>375</v>
      </c>
      <c r="J372" s="185">
        <v>20417</v>
      </c>
      <c r="K372" s="185">
        <v>107158</v>
      </c>
      <c r="L372" s="185">
        <v>127574</v>
      </c>
      <c r="M372" s="185">
        <v>4369</v>
      </c>
      <c r="N372" s="185">
        <v>44957</v>
      </c>
      <c r="O372" s="185">
        <v>170</v>
      </c>
      <c r="P372" s="185">
        <f t="shared" si="46"/>
        <v>82617</v>
      </c>
      <c r="Q372" s="185">
        <f t="shared" si="46"/>
        <v>4199</v>
      </c>
      <c r="R372" s="185">
        <f t="shared" si="47"/>
        <v>4.3712727000971528E-2</v>
      </c>
      <c r="S372" s="185">
        <f t="shared" si="48"/>
        <v>4.1521106969300732E-3</v>
      </c>
      <c r="T372" s="185">
        <f t="shared" si="49"/>
        <v>6.1183725710739635E-2</v>
      </c>
      <c r="U372" s="185">
        <f t="shared" si="50"/>
        <v>95578.571428571435</v>
      </c>
      <c r="V372" s="185">
        <f t="shared" si="51"/>
        <v>66299.142857142855</v>
      </c>
      <c r="W372" s="185">
        <f t="shared" si="52"/>
        <v>29279.428571428572</v>
      </c>
      <c r="X372" s="185">
        <f t="shared" si="53"/>
        <v>4056.4285714285716</v>
      </c>
      <c r="Y372" s="185">
        <f t="shared" si="54"/>
        <v>121.57142857142857</v>
      </c>
    </row>
    <row r="373" spans="1:25" s="185" customFormat="1" x14ac:dyDescent="0.3">
      <c r="A373" s="127">
        <v>44223</v>
      </c>
      <c r="B373" s="185">
        <f t="shared" si="43"/>
        <v>4467329</v>
      </c>
      <c r="C373" s="185">
        <v>18734</v>
      </c>
      <c r="D373" s="185">
        <v>3090</v>
      </c>
      <c r="E373" s="185">
        <v>384</v>
      </c>
      <c r="F373" s="185">
        <v>3530</v>
      </c>
      <c r="G373" s="185">
        <f t="shared" si="55"/>
        <v>474075</v>
      </c>
      <c r="H373" s="185">
        <v>8010</v>
      </c>
      <c r="I373" s="185">
        <v>391</v>
      </c>
      <c r="J373" s="185">
        <v>17698</v>
      </c>
      <c r="K373" s="185">
        <v>85011</v>
      </c>
      <c r="L373" s="185">
        <v>102717</v>
      </c>
      <c r="M373" s="185">
        <v>3604</v>
      </c>
      <c r="N373" s="185">
        <v>34151</v>
      </c>
      <c r="O373" s="185">
        <v>145</v>
      </c>
      <c r="P373" s="185">
        <f t="shared" si="46"/>
        <v>68566</v>
      </c>
      <c r="Q373" s="185">
        <f t="shared" si="46"/>
        <v>3459</v>
      </c>
      <c r="R373" s="185">
        <f t="shared" si="47"/>
        <v>4.1294462801522477E-2</v>
      </c>
      <c r="S373" s="185">
        <f t="shared" si="48"/>
        <v>4.0973313862095262E-3</v>
      </c>
      <c r="T373" s="185">
        <f t="shared" si="49"/>
        <v>5.8895114190018881E-2</v>
      </c>
      <c r="U373" s="185">
        <f t="shared" si="50"/>
        <v>95633.71428571429</v>
      </c>
      <c r="V373" s="185">
        <f t="shared" si="51"/>
        <v>64916.857142857145</v>
      </c>
      <c r="W373" s="185">
        <f t="shared" si="52"/>
        <v>30716.857142857141</v>
      </c>
      <c r="X373" s="185">
        <f t="shared" si="53"/>
        <v>3823.2857142857142</v>
      </c>
      <c r="Y373" s="185">
        <f t="shared" si="54"/>
        <v>125.85714285714286</v>
      </c>
    </row>
    <row r="374" spans="1:25" s="185" customFormat="1" x14ac:dyDescent="0.3">
      <c r="A374" s="127">
        <v>44224</v>
      </c>
      <c r="B374" s="185">
        <f t="shared" si="43"/>
        <v>4485248</v>
      </c>
      <c r="C374" s="185">
        <v>17919</v>
      </c>
      <c r="D374" s="185">
        <v>3102</v>
      </c>
      <c r="E374" s="185">
        <v>375</v>
      </c>
      <c r="F374" s="185">
        <v>3506</v>
      </c>
      <c r="G374" s="185">
        <f t="shared" si="55"/>
        <v>477581</v>
      </c>
      <c r="H374" s="185">
        <v>8152</v>
      </c>
      <c r="I374" s="185">
        <v>382</v>
      </c>
      <c r="J374" s="185">
        <v>16872</v>
      </c>
      <c r="K374" s="185">
        <v>101183</v>
      </c>
      <c r="L374" s="185">
        <v>118063</v>
      </c>
      <c r="M374" s="185">
        <v>3695</v>
      </c>
      <c r="N374" s="185">
        <v>40235</v>
      </c>
      <c r="O374" s="185">
        <v>143</v>
      </c>
      <c r="P374" s="185">
        <f t="shared" si="46"/>
        <v>77828</v>
      </c>
      <c r="Q374" s="185">
        <f t="shared" si="46"/>
        <v>3552</v>
      </c>
      <c r="R374" s="185">
        <f t="shared" si="47"/>
        <v>3.8934870152801559E-2</v>
      </c>
      <c r="S374" s="185">
        <f t="shared" si="48"/>
        <v>3.9196821494111569E-3</v>
      </c>
      <c r="T374" s="185">
        <f t="shared" si="49"/>
        <v>5.6426025391711425E-2</v>
      </c>
      <c r="U374" s="185">
        <f t="shared" si="50"/>
        <v>96278</v>
      </c>
      <c r="V374" s="185">
        <f t="shared" si="51"/>
        <v>64205.428571428572</v>
      </c>
      <c r="W374" s="185">
        <f t="shared" si="52"/>
        <v>32072.571428571428</v>
      </c>
      <c r="X374" s="185">
        <f t="shared" si="53"/>
        <v>3622.8571428571427</v>
      </c>
      <c r="Y374" s="185">
        <f t="shared" si="54"/>
        <v>125.71428571428571</v>
      </c>
    </row>
    <row r="375" spans="1:25" s="185" customFormat="1" x14ac:dyDescent="0.3">
      <c r="A375" s="127">
        <v>44225</v>
      </c>
      <c r="B375" s="185">
        <f t="shared" si="43"/>
        <v>4501227</v>
      </c>
      <c r="C375" s="185">
        <v>15979</v>
      </c>
      <c r="D375" s="185">
        <v>2648</v>
      </c>
      <c r="E375" s="185">
        <v>323</v>
      </c>
      <c r="F375" s="185">
        <v>3236</v>
      </c>
      <c r="G375" s="185">
        <f t="shared" si="55"/>
        <v>480817</v>
      </c>
      <c r="H375" s="185">
        <v>8154</v>
      </c>
      <c r="I375" s="185">
        <v>328</v>
      </c>
      <c r="J375" s="185">
        <v>15096</v>
      </c>
      <c r="K375" s="185">
        <v>83217</v>
      </c>
      <c r="L375" s="185">
        <v>98314</v>
      </c>
      <c r="M375" s="185">
        <v>3085</v>
      </c>
      <c r="N375" s="185">
        <v>40365</v>
      </c>
      <c r="O375" s="185">
        <v>102</v>
      </c>
      <c r="P375" s="185">
        <f t="shared" si="46"/>
        <v>57949</v>
      </c>
      <c r="Q375" s="185">
        <f t="shared" si="46"/>
        <v>2983</v>
      </c>
      <c r="R375" s="185">
        <f t="shared" si="47"/>
        <v>3.6429543438698947E-2</v>
      </c>
      <c r="S375" s="185">
        <f t="shared" si="48"/>
        <v>3.6712321733437738E-3</v>
      </c>
      <c r="T375" s="185">
        <f t="shared" si="49"/>
        <v>5.3765437410273946E-2</v>
      </c>
      <c r="U375" s="185">
        <f t="shared" si="50"/>
        <v>96475.857142857145</v>
      </c>
      <c r="V375" s="185">
        <f t="shared" si="51"/>
        <v>63088.857142857145</v>
      </c>
      <c r="W375" s="185">
        <f t="shared" si="52"/>
        <v>33387</v>
      </c>
      <c r="X375" s="185">
        <f t="shared" si="53"/>
        <v>3392</v>
      </c>
      <c r="Y375" s="185">
        <f t="shared" si="54"/>
        <v>122.57142857142857</v>
      </c>
    </row>
    <row r="376" spans="1:25" s="185" customFormat="1" x14ac:dyDescent="0.3">
      <c r="A376" s="127">
        <v>44226</v>
      </c>
      <c r="B376" s="185">
        <f t="shared" si="43"/>
        <v>4511201</v>
      </c>
      <c r="C376" s="185">
        <v>9974</v>
      </c>
      <c r="D376" s="185">
        <v>1693</v>
      </c>
      <c r="E376" s="185">
        <v>252</v>
      </c>
      <c r="F376" s="185">
        <v>2467</v>
      </c>
      <c r="G376" s="185">
        <f t="shared" si="55"/>
        <v>483284</v>
      </c>
      <c r="H376" s="185">
        <v>4064</v>
      </c>
      <c r="I376" s="185">
        <v>257</v>
      </c>
      <c r="J376" s="185">
        <v>9384</v>
      </c>
      <c r="K376" s="185">
        <v>35400</v>
      </c>
      <c r="L376" s="185">
        <v>44792</v>
      </c>
      <c r="M376" s="185">
        <v>2024</v>
      </c>
      <c r="N376" s="185">
        <v>15829</v>
      </c>
      <c r="O376" s="185">
        <v>55</v>
      </c>
      <c r="P376" s="185">
        <f t="shared" si="46"/>
        <v>28963</v>
      </c>
      <c r="Q376" s="185">
        <f t="shared" si="46"/>
        <v>1969</v>
      </c>
      <c r="R376" s="185">
        <f t="shared" si="47"/>
        <v>3.5437505328863819E-2</v>
      </c>
      <c r="S376" s="185">
        <f t="shared" si="48"/>
        <v>3.7108043626448537E-3</v>
      </c>
      <c r="T376" s="185">
        <f t="shared" si="49"/>
        <v>5.2603795679665472E-2</v>
      </c>
      <c r="U376" s="185">
        <f t="shared" si="50"/>
        <v>95504.142857142855</v>
      </c>
      <c r="V376" s="185">
        <f t="shared" si="51"/>
        <v>61972.714285714283</v>
      </c>
      <c r="W376" s="185">
        <f t="shared" si="52"/>
        <v>33531.428571428572</v>
      </c>
      <c r="X376" s="185">
        <f t="shared" si="53"/>
        <v>3260</v>
      </c>
      <c r="Y376" s="185">
        <f t="shared" si="54"/>
        <v>124.42857142857143</v>
      </c>
    </row>
    <row r="377" spans="1:25" s="185" customFormat="1" x14ac:dyDescent="0.3">
      <c r="A377" s="127">
        <v>44227</v>
      </c>
      <c r="B377" s="185">
        <f t="shared" si="43"/>
        <v>4519511</v>
      </c>
      <c r="C377" s="185">
        <v>8310</v>
      </c>
      <c r="D377" s="185">
        <v>1337</v>
      </c>
      <c r="E377" s="185">
        <v>266</v>
      </c>
      <c r="F377" s="185">
        <v>2218</v>
      </c>
      <c r="G377" s="185">
        <f t="shared" si="55"/>
        <v>485502</v>
      </c>
      <c r="H377" s="185">
        <v>3469</v>
      </c>
      <c r="I377" s="185">
        <v>272</v>
      </c>
      <c r="J377" s="185">
        <v>7762</v>
      </c>
      <c r="K377" s="185">
        <v>36580</v>
      </c>
      <c r="L377" s="185">
        <v>44347</v>
      </c>
      <c r="M377" s="185">
        <v>1555</v>
      </c>
      <c r="N377" s="185">
        <v>17920</v>
      </c>
      <c r="O377" s="185">
        <v>56</v>
      </c>
      <c r="P377" s="185">
        <f t="shared" si="46"/>
        <v>26427</v>
      </c>
      <c r="Q377" s="185">
        <f t="shared" si="46"/>
        <v>1499</v>
      </c>
      <c r="R377" s="185">
        <f t="shared" si="47"/>
        <v>3.4995675382357656E-2</v>
      </c>
      <c r="S377" s="185">
        <f t="shared" si="48"/>
        <v>3.5821048277391377E-3</v>
      </c>
      <c r="T377" s="185">
        <f t="shared" si="49"/>
        <v>5.2023522232392996E-2</v>
      </c>
      <c r="U377" s="185">
        <f t="shared" si="50"/>
        <v>95301.571428571435</v>
      </c>
      <c r="V377" s="185">
        <f t="shared" si="51"/>
        <v>61801.714285714283</v>
      </c>
      <c r="W377" s="185">
        <f t="shared" si="52"/>
        <v>33499.857142857145</v>
      </c>
      <c r="X377" s="185">
        <f t="shared" si="53"/>
        <v>3215.1428571428573</v>
      </c>
      <c r="Y377" s="185">
        <f t="shared" si="54"/>
        <v>120</v>
      </c>
    </row>
    <row r="378" spans="1:25" s="185" customFormat="1" x14ac:dyDescent="0.3">
      <c r="A378" s="127">
        <v>44228</v>
      </c>
      <c r="B378" s="185">
        <f t="shared" si="43"/>
        <v>4534000</v>
      </c>
      <c r="C378" s="185">
        <v>14489</v>
      </c>
      <c r="D378" s="185">
        <v>2708</v>
      </c>
      <c r="E378" s="185">
        <v>322</v>
      </c>
      <c r="F378" s="185">
        <v>2950</v>
      </c>
      <c r="G378" s="185">
        <f t="shared" si="55"/>
        <v>488452</v>
      </c>
      <c r="H378" s="185">
        <v>7101</v>
      </c>
      <c r="I378" s="185">
        <v>329</v>
      </c>
      <c r="J378" s="185">
        <v>13316</v>
      </c>
      <c r="K378" s="185">
        <v>95552</v>
      </c>
      <c r="L378" s="185">
        <v>108881</v>
      </c>
      <c r="M378" s="185">
        <v>3089</v>
      </c>
      <c r="N378" s="185">
        <v>37820</v>
      </c>
      <c r="O378" s="185">
        <v>153</v>
      </c>
      <c r="P378" s="185">
        <f t="shared" si="46"/>
        <v>71061</v>
      </c>
      <c r="Q378" s="185">
        <f t="shared" si="46"/>
        <v>2936</v>
      </c>
      <c r="R378" s="185">
        <f t="shared" si="47"/>
        <v>3.3226925272379818E-2</v>
      </c>
      <c r="S378" s="185">
        <f t="shared" si="48"/>
        <v>3.5628272590875875E-3</v>
      </c>
      <c r="T378" s="185">
        <f t="shared" si="49"/>
        <v>4.9822089881498076E-2</v>
      </c>
      <c r="U378" s="185">
        <f t="shared" si="50"/>
        <v>92098.28571428571</v>
      </c>
      <c r="V378" s="185">
        <f t="shared" si="51"/>
        <v>59058.714285714283</v>
      </c>
      <c r="W378" s="185">
        <f t="shared" si="52"/>
        <v>33039.571428571428</v>
      </c>
      <c r="X378" s="185">
        <f t="shared" si="53"/>
        <v>2942.4285714285716</v>
      </c>
      <c r="Y378" s="185">
        <f t="shared" si="54"/>
        <v>117.71428571428571</v>
      </c>
    </row>
    <row r="379" spans="1:25" s="185" customFormat="1" x14ac:dyDescent="0.3">
      <c r="A379" s="127">
        <v>44229</v>
      </c>
      <c r="B379" s="185">
        <f t="shared" si="43"/>
        <v>4546155</v>
      </c>
      <c r="C379" s="185">
        <v>12155</v>
      </c>
      <c r="D379" s="185">
        <v>2364</v>
      </c>
      <c r="E379" s="185">
        <v>368</v>
      </c>
      <c r="F379" s="185">
        <v>2802</v>
      </c>
      <c r="G379" s="185">
        <f t="shared" si="55"/>
        <v>491254</v>
      </c>
      <c r="H379" s="185">
        <v>4881</v>
      </c>
      <c r="I379" s="185">
        <v>372</v>
      </c>
      <c r="J379" s="185">
        <v>11107</v>
      </c>
      <c r="K379" s="185">
        <v>76820</v>
      </c>
      <c r="L379" s="185">
        <v>87951</v>
      </c>
      <c r="M379" s="185">
        <v>2630</v>
      </c>
      <c r="N379" s="185">
        <v>35305</v>
      </c>
      <c r="O379" s="185">
        <v>167</v>
      </c>
      <c r="P379" s="185">
        <f t="shared" si="46"/>
        <v>52646</v>
      </c>
      <c r="Q379" s="185">
        <f t="shared" si="46"/>
        <v>2463</v>
      </c>
      <c r="R379" s="185">
        <f t="shared" si="47"/>
        <v>3.2528736582020115E-2</v>
      </c>
      <c r="S379" s="185">
        <f t="shared" si="48"/>
        <v>3.7044557247602932E-3</v>
      </c>
      <c r="T379" s="185">
        <f t="shared" si="49"/>
        <v>4.9188921343626124E-2</v>
      </c>
      <c r="U379" s="185">
        <f t="shared" si="50"/>
        <v>86437.857142857145</v>
      </c>
      <c r="V379" s="185">
        <f t="shared" si="51"/>
        <v>54777.142857142855</v>
      </c>
      <c r="W379" s="185">
        <f t="shared" si="52"/>
        <v>31660.714285714286</v>
      </c>
      <c r="X379" s="185">
        <f t="shared" si="53"/>
        <v>2694.4285714285716</v>
      </c>
      <c r="Y379" s="185">
        <f t="shared" si="54"/>
        <v>117.28571428571429</v>
      </c>
    </row>
    <row r="380" spans="1:25" s="185" customFormat="1" x14ac:dyDescent="0.3">
      <c r="A380" s="127">
        <v>44230</v>
      </c>
      <c r="B380" s="185">
        <f t="shared" si="43"/>
        <v>4563940</v>
      </c>
      <c r="C380" s="185">
        <v>17785</v>
      </c>
      <c r="D380" s="185">
        <v>3264</v>
      </c>
      <c r="E380" s="185">
        <v>401</v>
      </c>
      <c r="F380" s="185">
        <v>4113</v>
      </c>
      <c r="G380" s="185">
        <f t="shared" si="55"/>
        <v>495367</v>
      </c>
      <c r="H380" s="185">
        <v>7996</v>
      </c>
      <c r="I380" s="185">
        <v>408</v>
      </c>
      <c r="J380" s="185">
        <v>16295</v>
      </c>
      <c r="K380" s="185">
        <v>107937</v>
      </c>
      <c r="L380" s="185">
        <v>124270</v>
      </c>
      <c r="M380" s="185">
        <v>3733</v>
      </c>
      <c r="N380" s="185">
        <v>47775</v>
      </c>
      <c r="O380" s="185">
        <v>220</v>
      </c>
      <c r="P380" s="185">
        <f t="shared" si="46"/>
        <v>76495</v>
      </c>
      <c r="Q380" s="185">
        <f t="shared" si="46"/>
        <v>3513</v>
      </c>
      <c r="R380" s="185">
        <f t="shared" si="47"/>
        <v>3.161575313827563E-2</v>
      </c>
      <c r="S380" s="185">
        <f t="shared" si="48"/>
        <v>3.8087303240396347E-3</v>
      </c>
      <c r="T380" s="185">
        <f t="shared" si="49"/>
        <v>4.8330348085821817E-2</v>
      </c>
      <c r="U380" s="185">
        <f t="shared" si="50"/>
        <v>89516.857142857145</v>
      </c>
      <c r="V380" s="185">
        <f t="shared" si="51"/>
        <v>55909.857142857145</v>
      </c>
      <c r="W380" s="185">
        <f t="shared" si="52"/>
        <v>33607</v>
      </c>
      <c r="X380" s="185">
        <f t="shared" si="53"/>
        <v>2702.1428571428573</v>
      </c>
      <c r="Y380" s="185">
        <f t="shared" si="54"/>
        <v>128</v>
      </c>
    </row>
    <row r="381" spans="1:25" s="185" customFormat="1" x14ac:dyDescent="0.3">
      <c r="A381" s="127">
        <v>44231</v>
      </c>
      <c r="B381" s="185">
        <f t="shared" si="43"/>
        <v>4579336</v>
      </c>
      <c r="C381" s="185">
        <v>15396</v>
      </c>
      <c r="D381" s="185">
        <v>2904</v>
      </c>
      <c r="E381" s="185">
        <v>352</v>
      </c>
      <c r="F381" s="185">
        <v>3534</v>
      </c>
      <c r="G381" s="185">
        <f t="shared" si="55"/>
        <v>498901</v>
      </c>
      <c r="H381" s="185">
        <v>8531</v>
      </c>
      <c r="I381" s="185">
        <v>358</v>
      </c>
      <c r="J381" s="185">
        <v>14181</v>
      </c>
      <c r="K381" s="185">
        <v>110777</v>
      </c>
      <c r="L381" s="185">
        <v>124964</v>
      </c>
      <c r="M381" s="185">
        <v>3391</v>
      </c>
      <c r="N381" s="185">
        <v>50656</v>
      </c>
      <c r="O381" s="185">
        <v>206</v>
      </c>
      <c r="P381" s="185">
        <f t="shared" si="46"/>
        <v>74308</v>
      </c>
      <c r="Q381" s="185">
        <f t="shared" si="46"/>
        <v>3185</v>
      </c>
      <c r="R381" s="185">
        <f t="shared" si="47"/>
        <v>3.0791499544607186E-2</v>
      </c>
      <c r="S381" s="185">
        <f t="shared" si="48"/>
        <v>3.9036105344567918E-3</v>
      </c>
      <c r="T381" s="185">
        <f t="shared" si="49"/>
        <v>4.7822735136612442E-2</v>
      </c>
      <c r="U381" s="185">
        <f t="shared" si="50"/>
        <v>90502.71428571429</v>
      </c>
      <c r="V381" s="185">
        <f t="shared" si="51"/>
        <v>55407</v>
      </c>
      <c r="W381" s="185">
        <f t="shared" si="52"/>
        <v>35095.714285714283</v>
      </c>
      <c r="X381" s="185">
        <f t="shared" si="53"/>
        <v>2649.7142857142858</v>
      </c>
      <c r="Y381" s="185">
        <f t="shared" si="54"/>
        <v>137</v>
      </c>
    </row>
    <row r="382" spans="1:25" s="185" customFormat="1" x14ac:dyDescent="0.3">
      <c r="A382" s="127">
        <v>44232</v>
      </c>
      <c r="B382" s="185">
        <f t="shared" si="43"/>
        <v>4593401</v>
      </c>
      <c r="C382" s="185">
        <v>14065</v>
      </c>
      <c r="D382" s="185">
        <v>2498</v>
      </c>
      <c r="E382" s="185">
        <v>294</v>
      </c>
      <c r="F382" s="185">
        <v>3877</v>
      </c>
      <c r="G382" s="185">
        <f t="shared" si="55"/>
        <v>502778</v>
      </c>
      <c r="H382" s="185">
        <v>7716</v>
      </c>
      <c r="I382" s="185">
        <v>299</v>
      </c>
      <c r="J382" s="185">
        <v>13061</v>
      </c>
      <c r="K382" s="185">
        <v>84826</v>
      </c>
      <c r="L382" s="185">
        <v>97885</v>
      </c>
      <c r="M382" s="185">
        <v>2955</v>
      </c>
      <c r="N382" s="185">
        <v>40123</v>
      </c>
      <c r="O382" s="185">
        <v>148</v>
      </c>
      <c r="P382" s="185">
        <f t="shared" si="46"/>
        <v>57762</v>
      </c>
      <c r="Q382" s="185">
        <f t="shared" si="46"/>
        <v>2807</v>
      </c>
      <c r="R382" s="185">
        <f t="shared" si="47"/>
        <v>3.0607022698194569E-2</v>
      </c>
      <c r="S382" s="185">
        <f t="shared" si="48"/>
        <v>4.0948872989226984E-3</v>
      </c>
      <c r="T382" s="185">
        <f t="shared" si="49"/>
        <v>4.7391800073259695E-2</v>
      </c>
      <c r="U382" s="185">
        <f t="shared" si="50"/>
        <v>90441.428571428565</v>
      </c>
      <c r="V382" s="185">
        <f t="shared" si="51"/>
        <v>55380.285714285717</v>
      </c>
      <c r="W382" s="185">
        <f t="shared" si="52"/>
        <v>35061.142857142855</v>
      </c>
      <c r="X382" s="185">
        <f t="shared" si="53"/>
        <v>2624.5714285714284</v>
      </c>
      <c r="Y382" s="185">
        <f t="shared" si="54"/>
        <v>143.57142857142858</v>
      </c>
    </row>
    <row r="383" spans="1:25" s="185" customFormat="1" x14ac:dyDescent="0.3">
      <c r="A383" s="127">
        <v>44233</v>
      </c>
      <c r="B383" s="185">
        <f t="shared" si="43"/>
        <v>4602434</v>
      </c>
      <c r="C383" s="185">
        <v>9033</v>
      </c>
      <c r="D383" s="185">
        <v>1487</v>
      </c>
      <c r="E383" s="185">
        <v>244</v>
      </c>
      <c r="F383" s="185">
        <v>2335</v>
      </c>
      <c r="G383" s="185">
        <f t="shared" si="55"/>
        <v>505113</v>
      </c>
      <c r="H383" s="185">
        <v>3741</v>
      </c>
      <c r="I383" s="185">
        <v>248</v>
      </c>
      <c r="J383" s="185">
        <v>8446</v>
      </c>
      <c r="K383" s="185">
        <v>33827</v>
      </c>
      <c r="L383" s="185">
        <v>42275</v>
      </c>
      <c r="M383" s="185">
        <v>1766</v>
      </c>
      <c r="N383" s="185">
        <v>13030</v>
      </c>
      <c r="O383" s="185">
        <v>46</v>
      </c>
      <c r="P383" s="185">
        <f t="shared" si="46"/>
        <v>29245</v>
      </c>
      <c r="Q383" s="185">
        <f t="shared" si="46"/>
        <v>1720</v>
      </c>
      <c r="R383" s="185">
        <f t="shared" si="47"/>
        <v>3.0320042247289371E-2</v>
      </c>
      <c r="S383" s="185">
        <f t="shared" si="48"/>
        <v>4.1050327866825479E-3</v>
      </c>
      <c r="T383" s="185">
        <f t="shared" si="49"/>
        <v>4.6715505330666283E-2</v>
      </c>
      <c r="U383" s="185">
        <f t="shared" si="50"/>
        <v>90081.857142857145</v>
      </c>
      <c r="V383" s="185">
        <f t="shared" si="51"/>
        <v>55420.571428571428</v>
      </c>
      <c r="W383" s="185">
        <f t="shared" si="52"/>
        <v>34661.285714285717</v>
      </c>
      <c r="X383" s="185">
        <f t="shared" si="53"/>
        <v>2589</v>
      </c>
      <c r="Y383" s="185">
        <f t="shared" si="54"/>
        <v>142.28571428571428</v>
      </c>
    </row>
    <row r="384" spans="1:25" s="185" customFormat="1" x14ac:dyDescent="0.3">
      <c r="A384" s="127">
        <v>44234</v>
      </c>
      <c r="B384" s="185">
        <f t="shared" si="43"/>
        <v>4607644</v>
      </c>
      <c r="C384" s="185">
        <v>5210</v>
      </c>
      <c r="D384" s="185">
        <v>821</v>
      </c>
      <c r="E384" s="185">
        <v>205</v>
      </c>
      <c r="F384" s="185">
        <v>1733</v>
      </c>
      <c r="G384" s="185">
        <f t="shared" si="55"/>
        <v>506846</v>
      </c>
      <c r="H384" s="185">
        <v>3023</v>
      </c>
      <c r="I384" s="185">
        <v>209</v>
      </c>
      <c r="J384" s="185">
        <v>4893</v>
      </c>
      <c r="K384" s="185">
        <v>26677</v>
      </c>
      <c r="L384" s="185">
        <v>31588</v>
      </c>
      <c r="M384" s="185">
        <v>976</v>
      </c>
      <c r="N384" s="185">
        <v>12839</v>
      </c>
      <c r="O384" s="185">
        <v>35</v>
      </c>
      <c r="P384" s="185">
        <f t="shared" si="46"/>
        <v>18749</v>
      </c>
      <c r="Q384" s="185">
        <f t="shared" si="46"/>
        <v>941</v>
      </c>
      <c r="R384" s="185">
        <f t="shared" si="47"/>
        <v>3.0009031844535735E-2</v>
      </c>
      <c r="S384" s="185">
        <f t="shared" si="48"/>
        <v>4.1044336302557801E-3</v>
      </c>
      <c r="T384" s="185">
        <f t="shared" si="49"/>
        <v>4.6191350265340575E-2</v>
      </c>
      <c r="U384" s="185">
        <f t="shared" si="50"/>
        <v>88259.142857142855</v>
      </c>
      <c r="V384" s="185">
        <f t="shared" si="51"/>
        <v>54323.714285714283</v>
      </c>
      <c r="W384" s="185">
        <f t="shared" si="52"/>
        <v>33935.428571428572</v>
      </c>
      <c r="X384" s="185">
        <f t="shared" si="53"/>
        <v>2509.2857142857142</v>
      </c>
      <c r="Y384" s="185">
        <f t="shared" si="54"/>
        <v>139.28571428571428</v>
      </c>
    </row>
    <row r="385" spans="1:25" s="185" customFormat="1" x14ac:dyDescent="0.3">
      <c r="A385" s="127">
        <v>44235</v>
      </c>
      <c r="B385" s="185">
        <f t="shared" si="43"/>
        <v>4624000</v>
      </c>
      <c r="C385" s="185">
        <v>16356</v>
      </c>
      <c r="D385" s="185">
        <v>2643</v>
      </c>
      <c r="E385" s="185">
        <v>286</v>
      </c>
      <c r="F385" s="185">
        <v>3739</v>
      </c>
      <c r="G385" s="185">
        <f t="shared" si="55"/>
        <v>510585</v>
      </c>
      <c r="H385" s="185">
        <v>7426</v>
      </c>
      <c r="I385" s="185">
        <v>292</v>
      </c>
      <c r="J385" s="185">
        <v>15099</v>
      </c>
      <c r="K385" s="185">
        <v>124394</v>
      </c>
      <c r="L385" s="185">
        <v>139505</v>
      </c>
      <c r="M385" s="185">
        <v>3065</v>
      </c>
      <c r="N385" s="185">
        <v>56272</v>
      </c>
      <c r="O385" s="185">
        <v>237</v>
      </c>
      <c r="P385" s="185">
        <f t="shared" si="46"/>
        <v>83233</v>
      </c>
      <c r="Q385" s="185">
        <f t="shared" si="46"/>
        <v>2828</v>
      </c>
      <c r="R385" s="185">
        <f t="shared" si="47"/>
        <v>2.8554773162584549E-2</v>
      </c>
      <c r="S385" s="185">
        <f t="shared" si="48"/>
        <v>4.1367187499999998E-3</v>
      </c>
      <c r="T385" s="185">
        <f t="shared" si="49"/>
        <v>4.4483459807663883E-2</v>
      </c>
      <c r="U385" s="185">
        <f t="shared" si="50"/>
        <v>92634</v>
      </c>
      <c r="V385" s="185">
        <f t="shared" si="51"/>
        <v>56062.571428571428</v>
      </c>
      <c r="W385" s="185">
        <f t="shared" si="52"/>
        <v>36571.428571428572</v>
      </c>
      <c r="X385" s="185">
        <f t="shared" si="53"/>
        <v>2493.8571428571427</v>
      </c>
      <c r="Y385" s="185">
        <f t="shared" si="54"/>
        <v>151.28571428571428</v>
      </c>
    </row>
    <row r="386" spans="1:25" s="185" customFormat="1" x14ac:dyDescent="0.3">
      <c r="A386" s="127">
        <v>44236</v>
      </c>
      <c r="B386" s="185">
        <f t="shared" si="43"/>
        <v>4637155</v>
      </c>
      <c r="C386" s="185">
        <v>13155</v>
      </c>
      <c r="D386" s="185">
        <v>1936</v>
      </c>
      <c r="E386" s="185">
        <v>296</v>
      </c>
      <c r="F386" s="185">
        <v>3098</v>
      </c>
      <c r="G386" s="185">
        <f t="shared" si="55"/>
        <v>513683</v>
      </c>
      <c r="H386" s="185">
        <v>5914</v>
      </c>
      <c r="I386" s="185">
        <v>304</v>
      </c>
      <c r="J386" s="185">
        <v>12245</v>
      </c>
      <c r="K386" s="185">
        <v>93165</v>
      </c>
      <c r="L386" s="185">
        <v>105440</v>
      </c>
      <c r="M386" s="185">
        <v>2268</v>
      </c>
      <c r="N386" s="185">
        <v>41482</v>
      </c>
      <c r="O386" s="185">
        <v>122</v>
      </c>
      <c r="P386" s="185">
        <f t="shared" si="46"/>
        <v>63958</v>
      </c>
      <c r="Q386" s="185">
        <f t="shared" si="46"/>
        <v>2146</v>
      </c>
      <c r="R386" s="185">
        <f t="shared" si="47"/>
        <v>2.7261246352828464E-2</v>
      </c>
      <c r="S386" s="185">
        <f t="shared" si="48"/>
        <v>3.8676161524466295E-3</v>
      </c>
      <c r="T386" s="185">
        <f t="shared" si="49"/>
        <v>4.2452012383900929E-2</v>
      </c>
      <c r="U386" s="185">
        <f t="shared" si="50"/>
        <v>95132.428571428565</v>
      </c>
      <c r="V386" s="185">
        <f t="shared" si="51"/>
        <v>57678.571428571428</v>
      </c>
      <c r="W386" s="185">
        <f t="shared" si="52"/>
        <v>37453.857142857145</v>
      </c>
      <c r="X386" s="185">
        <f t="shared" si="53"/>
        <v>2448.5714285714284</v>
      </c>
      <c r="Y386" s="185">
        <f t="shared" si="54"/>
        <v>144.85714285714286</v>
      </c>
    </row>
    <row r="387" spans="1:25" s="185" customFormat="1" x14ac:dyDescent="0.3">
      <c r="A387" s="127">
        <v>44237</v>
      </c>
      <c r="B387" s="185">
        <f t="shared" si="43"/>
        <v>4652267</v>
      </c>
      <c r="C387" s="185">
        <v>15112</v>
      </c>
      <c r="D387" s="185">
        <v>2251</v>
      </c>
      <c r="E387" s="185">
        <v>281</v>
      </c>
      <c r="F387" s="185">
        <v>3966</v>
      </c>
      <c r="G387" s="185">
        <f t="shared" si="55"/>
        <v>517649</v>
      </c>
      <c r="H387" s="185">
        <v>7610</v>
      </c>
      <c r="I387" s="185">
        <v>286</v>
      </c>
      <c r="J387" s="185">
        <v>14032</v>
      </c>
      <c r="K387" s="185">
        <v>96321</v>
      </c>
      <c r="L387" s="185">
        <v>110363</v>
      </c>
      <c r="M387" s="185">
        <v>2552</v>
      </c>
      <c r="N387" s="185">
        <v>41329</v>
      </c>
      <c r="O387" s="185">
        <v>127</v>
      </c>
      <c r="P387" s="185">
        <f t="shared" si="46"/>
        <v>69034</v>
      </c>
      <c r="Q387" s="185">
        <f t="shared" si="46"/>
        <v>2425</v>
      </c>
      <c r="R387" s="185">
        <f t="shared" si="47"/>
        <v>2.6031410079445417E-2</v>
      </c>
      <c r="S387" s="185">
        <f t="shared" si="48"/>
        <v>3.6014405762304922E-3</v>
      </c>
      <c r="T387" s="185">
        <f t="shared" si="49"/>
        <v>4.0505792489824347E-2</v>
      </c>
      <c r="U387" s="185">
        <f t="shared" si="50"/>
        <v>93145.71428571429</v>
      </c>
      <c r="V387" s="185">
        <f t="shared" si="51"/>
        <v>56612.714285714283</v>
      </c>
      <c r="W387" s="185">
        <f t="shared" si="52"/>
        <v>36533</v>
      </c>
      <c r="X387" s="185">
        <f t="shared" si="53"/>
        <v>2293.1428571428573</v>
      </c>
      <c r="Y387" s="185">
        <f t="shared" si="54"/>
        <v>131.57142857142858</v>
      </c>
    </row>
    <row r="388" spans="1:25" s="185" customFormat="1" x14ac:dyDescent="0.3">
      <c r="A388" s="127">
        <v>44238</v>
      </c>
      <c r="B388" s="185">
        <f t="shared" ref="B388:B451" si="56">C388+B387</f>
        <v>4666529</v>
      </c>
      <c r="C388" s="185">
        <v>14262</v>
      </c>
      <c r="D388" s="185">
        <v>2090</v>
      </c>
      <c r="E388" s="185">
        <v>236</v>
      </c>
      <c r="F388" s="185">
        <v>3490</v>
      </c>
      <c r="G388" s="185">
        <f t="shared" si="55"/>
        <v>521139</v>
      </c>
      <c r="H388" s="185">
        <v>8488</v>
      </c>
      <c r="I388" s="185">
        <v>245</v>
      </c>
      <c r="J388" s="185">
        <v>13352</v>
      </c>
      <c r="K388" s="185">
        <v>110066</v>
      </c>
      <c r="L388" s="185">
        <v>123412</v>
      </c>
      <c r="M388" s="185">
        <v>2440</v>
      </c>
      <c r="N388" s="185">
        <v>50230</v>
      </c>
      <c r="O388" s="185">
        <v>131</v>
      </c>
      <c r="P388" s="185">
        <f t="shared" si="46"/>
        <v>73182</v>
      </c>
      <c r="Q388" s="185">
        <f t="shared" si="46"/>
        <v>2309</v>
      </c>
      <c r="R388" s="185">
        <f t="shared" si="47"/>
        <v>2.4631496092044496E-2</v>
      </c>
      <c r="S388" s="185">
        <f t="shared" si="48"/>
        <v>3.3136836333013454E-3</v>
      </c>
      <c r="T388" s="185">
        <f t="shared" si="49"/>
        <v>3.840440527073638E-2</v>
      </c>
      <c r="U388" s="185">
        <f t="shared" si="50"/>
        <v>92924</v>
      </c>
      <c r="V388" s="185">
        <f t="shared" si="51"/>
        <v>56451.857142857145</v>
      </c>
      <c r="W388" s="185">
        <f t="shared" si="52"/>
        <v>36472.142857142855</v>
      </c>
      <c r="X388" s="185">
        <f t="shared" si="53"/>
        <v>2168</v>
      </c>
      <c r="Y388" s="185">
        <f t="shared" si="54"/>
        <v>120.85714285714286</v>
      </c>
    </row>
    <row r="389" spans="1:25" s="185" customFormat="1" x14ac:dyDescent="0.3">
      <c r="A389" s="127">
        <v>44239</v>
      </c>
      <c r="B389" s="185">
        <f t="shared" si="56"/>
        <v>4677883</v>
      </c>
      <c r="C389" s="185">
        <v>11354</v>
      </c>
      <c r="D389" s="185">
        <v>1690</v>
      </c>
      <c r="E389" s="185">
        <v>227</v>
      </c>
      <c r="F389" s="185">
        <v>3282</v>
      </c>
      <c r="G389" s="185">
        <f t="shared" si="55"/>
        <v>524421</v>
      </c>
      <c r="H389" s="185">
        <v>6734</v>
      </c>
      <c r="I389" s="185">
        <v>238</v>
      </c>
      <c r="J389" s="185">
        <v>10649</v>
      </c>
      <c r="K389" s="185">
        <v>80792</v>
      </c>
      <c r="L389" s="185">
        <v>91449</v>
      </c>
      <c r="M389" s="185">
        <v>2050</v>
      </c>
      <c r="N389" s="185">
        <v>40736</v>
      </c>
      <c r="O389" s="185">
        <v>108</v>
      </c>
      <c r="P389" s="185">
        <f t="shared" si="46"/>
        <v>50713</v>
      </c>
      <c r="Q389" s="185">
        <f t="shared" si="46"/>
        <v>1942</v>
      </c>
      <c r="R389" s="185">
        <f t="shared" si="47"/>
        <v>2.3472436152240882E-2</v>
      </c>
      <c r="S389" s="185">
        <f t="shared" si="48"/>
        <v>3.1494463070202176E-3</v>
      </c>
      <c r="T389" s="185">
        <f t="shared" si="49"/>
        <v>3.6873186744100957E-2</v>
      </c>
      <c r="U389" s="185">
        <f t="shared" si="50"/>
        <v>92004.571428571435</v>
      </c>
      <c r="V389" s="185">
        <f t="shared" si="51"/>
        <v>55444.857142857145</v>
      </c>
      <c r="W389" s="185">
        <f t="shared" si="52"/>
        <v>36559.714285714283</v>
      </c>
      <c r="X389" s="185">
        <f t="shared" si="53"/>
        <v>2044.4285714285713</v>
      </c>
      <c r="Y389" s="185">
        <f t="shared" si="54"/>
        <v>115.14285714285714</v>
      </c>
    </row>
    <row r="390" spans="1:25" s="185" customFormat="1" x14ac:dyDescent="0.3">
      <c r="A390" s="127">
        <v>44240</v>
      </c>
      <c r="B390" s="185">
        <f t="shared" si="56"/>
        <v>4686137</v>
      </c>
      <c r="C390" s="185">
        <v>8254</v>
      </c>
      <c r="D390" s="185">
        <v>1108</v>
      </c>
      <c r="E390" s="185">
        <v>205</v>
      </c>
      <c r="F390" s="185">
        <v>2191</v>
      </c>
      <c r="G390" s="185">
        <f t="shared" si="55"/>
        <v>526612</v>
      </c>
      <c r="H390" s="185">
        <v>3534</v>
      </c>
      <c r="I390" s="185">
        <v>212</v>
      </c>
      <c r="J390" s="185">
        <v>7809</v>
      </c>
      <c r="K390" s="185">
        <v>30811</v>
      </c>
      <c r="L390" s="185">
        <v>38625</v>
      </c>
      <c r="M390" s="185">
        <v>1344</v>
      </c>
      <c r="N390" s="185">
        <v>12492</v>
      </c>
      <c r="O390" s="185">
        <v>36</v>
      </c>
      <c r="P390" s="185">
        <f t="shared" si="46"/>
        <v>26133</v>
      </c>
      <c r="Q390" s="185">
        <f t="shared" si="46"/>
        <v>1308</v>
      </c>
      <c r="R390" s="185">
        <f t="shared" si="47"/>
        <v>2.2947240865608339E-2</v>
      </c>
      <c r="S390" s="185">
        <f t="shared" si="48"/>
        <v>3.1169237998277077E-3</v>
      </c>
      <c r="T390" s="185">
        <f t="shared" si="49"/>
        <v>3.6101111163058891E-2</v>
      </c>
      <c r="U390" s="185">
        <f t="shared" si="50"/>
        <v>91483.142857142855</v>
      </c>
      <c r="V390" s="185">
        <f t="shared" si="51"/>
        <v>55000.285714285717</v>
      </c>
      <c r="W390" s="185">
        <f t="shared" si="52"/>
        <v>36482.857142857145</v>
      </c>
      <c r="X390" s="185">
        <f t="shared" si="53"/>
        <v>1985.5714285714287</v>
      </c>
      <c r="Y390" s="185">
        <f t="shared" si="54"/>
        <v>113.71428571428571</v>
      </c>
    </row>
    <row r="391" spans="1:25" s="185" customFormat="1" x14ac:dyDescent="0.3">
      <c r="A391" s="127">
        <v>44241</v>
      </c>
      <c r="B391" s="185">
        <f t="shared" si="56"/>
        <v>4692122</v>
      </c>
      <c r="C391" s="185">
        <v>5985</v>
      </c>
      <c r="D391" s="185">
        <v>806</v>
      </c>
      <c r="E391" s="185">
        <v>175</v>
      </c>
      <c r="F391" s="185">
        <v>1909</v>
      </c>
      <c r="G391" s="185">
        <f t="shared" si="55"/>
        <v>528521</v>
      </c>
      <c r="H391" s="185">
        <v>3085</v>
      </c>
      <c r="I391" s="185">
        <v>181</v>
      </c>
      <c r="J391" s="185">
        <v>5636</v>
      </c>
      <c r="K391" s="185">
        <v>31790</v>
      </c>
      <c r="L391" s="185">
        <v>37429</v>
      </c>
      <c r="M391" s="185">
        <v>980</v>
      </c>
      <c r="N391" s="185">
        <v>15850</v>
      </c>
      <c r="O391" s="185">
        <v>29</v>
      </c>
      <c r="P391" s="185">
        <f t="shared" si="46"/>
        <v>21579</v>
      </c>
      <c r="Q391" s="185">
        <f t="shared" si="46"/>
        <v>951</v>
      </c>
      <c r="R391" s="185">
        <f t="shared" si="47"/>
        <v>2.2746018015452871E-2</v>
      </c>
      <c r="S391" s="185">
        <f t="shared" si="48"/>
        <v>3.0573820295598532E-3</v>
      </c>
      <c r="T391" s="185">
        <f t="shared" si="49"/>
        <v>3.5863466655665338E-2</v>
      </c>
      <c r="U391" s="185">
        <f t="shared" si="50"/>
        <v>92317.571428571435</v>
      </c>
      <c r="V391" s="185">
        <f t="shared" si="51"/>
        <v>55404.571428571428</v>
      </c>
      <c r="W391" s="185">
        <f t="shared" si="52"/>
        <v>36913</v>
      </c>
      <c r="X391" s="185">
        <f t="shared" si="53"/>
        <v>1987</v>
      </c>
      <c r="Y391" s="185">
        <f t="shared" si="54"/>
        <v>112.85714285714286</v>
      </c>
    </row>
    <row r="392" spans="1:25" s="185" customFormat="1" x14ac:dyDescent="0.3">
      <c r="A392" s="127">
        <v>44242</v>
      </c>
      <c r="B392" s="185">
        <f t="shared" si="56"/>
        <v>4702563</v>
      </c>
      <c r="C392" s="185">
        <v>10441</v>
      </c>
      <c r="D392" s="185">
        <v>1639</v>
      </c>
      <c r="E392" s="185">
        <v>271</v>
      </c>
      <c r="F392" s="185">
        <v>3101</v>
      </c>
      <c r="G392" s="185">
        <f t="shared" si="55"/>
        <v>531622</v>
      </c>
      <c r="H392" s="185">
        <v>6558</v>
      </c>
      <c r="I392" s="185">
        <v>277</v>
      </c>
      <c r="J392" s="185">
        <v>9608</v>
      </c>
      <c r="K392" s="185">
        <v>80178</v>
      </c>
      <c r="L392" s="185">
        <v>89783</v>
      </c>
      <c r="M392" s="185">
        <v>1887</v>
      </c>
      <c r="N392" s="185">
        <v>38275</v>
      </c>
      <c r="O392" s="185">
        <v>135</v>
      </c>
      <c r="P392" s="185">
        <f t="shared" si="46"/>
        <v>51508</v>
      </c>
      <c r="Q392" s="185">
        <f t="shared" si="46"/>
        <v>1752</v>
      </c>
      <c r="R392" s="185">
        <f t="shared" si="47"/>
        <v>2.2667187481663905E-2</v>
      </c>
      <c r="S392" s="185">
        <f t="shared" si="48"/>
        <v>2.8619682687587877E-3</v>
      </c>
      <c r="T392" s="185">
        <f t="shared" si="49"/>
        <v>3.6036921487081132E-2</v>
      </c>
      <c r="U392" s="185">
        <f t="shared" si="50"/>
        <v>85214.428571428565</v>
      </c>
      <c r="V392" s="185">
        <f t="shared" si="51"/>
        <v>50872.428571428572</v>
      </c>
      <c r="W392" s="185">
        <f t="shared" si="52"/>
        <v>34342</v>
      </c>
      <c r="X392" s="185">
        <f t="shared" si="53"/>
        <v>1833.2857142857142</v>
      </c>
      <c r="Y392" s="185">
        <f t="shared" si="54"/>
        <v>98.285714285714292</v>
      </c>
    </row>
    <row r="393" spans="1:25" s="185" customFormat="1" x14ac:dyDescent="0.3">
      <c r="A393" s="127">
        <v>44243</v>
      </c>
      <c r="B393" s="185">
        <f t="shared" si="56"/>
        <v>4715443</v>
      </c>
      <c r="C393" s="185">
        <v>12880</v>
      </c>
      <c r="D393" s="185">
        <v>1921</v>
      </c>
      <c r="E393" s="185">
        <v>282</v>
      </c>
      <c r="F393" s="185">
        <v>3062</v>
      </c>
      <c r="G393" s="185">
        <f t="shared" si="55"/>
        <v>534684</v>
      </c>
      <c r="H393" s="185">
        <v>6070</v>
      </c>
      <c r="I393" s="185">
        <v>290</v>
      </c>
      <c r="J393" s="185">
        <v>11977</v>
      </c>
      <c r="K393" s="185">
        <v>112006</v>
      </c>
      <c r="L393" s="185">
        <v>123999</v>
      </c>
      <c r="M393" s="185">
        <v>2214</v>
      </c>
      <c r="N393" s="185">
        <v>53169</v>
      </c>
      <c r="O393" s="185">
        <v>168</v>
      </c>
      <c r="P393" s="185">
        <f t="shared" si="46"/>
        <v>70830</v>
      </c>
      <c r="Q393" s="185">
        <f t="shared" si="46"/>
        <v>2046</v>
      </c>
      <c r="R393" s="185">
        <f t="shared" si="47"/>
        <v>2.1895424836601306E-2</v>
      </c>
      <c r="S393" s="185">
        <f t="shared" si="48"/>
        <v>2.9117624890412207E-3</v>
      </c>
      <c r="T393" s="185">
        <f t="shared" si="49"/>
        <v>3.5079164359370654E-2</v>
      </c>
      <c r="U393" s="185">
        <f t="shared" si="50"/>
        <v>87865.71428571429</v>
      </c>
      <c r="V393" s="185">
        <f t="shared" si="51"/>
        <v>51854.142857142855</v>
      </c>
      <c r="W393" s="185">
        <f t="shared" si="52"/>
        <v>36011.571428571428</v>
      </c>
      <c r="X393" s="185">
        <f t="shared" si="53"/>
        <v>1819</v>
      </c>
      <c r="Y393" s="185">
        <f t="shared" si="54"/>
        <v>104.85714285714286</v>
      </c>
    </row>
    <row r="394" spans="1:25" s="185" customFormat="1" x14ac:dyDescent="0.3">
      <c r="A394" s="127">
        <v>44244</v>
      </c>
      <c r="B394" s="185">
        <f t="shared" si="56"/>
        <v>4728352</v>
      </c>
      <c r="C394" s="185">
        <v>12909</v>
      </c>
      <c r="D394" s="185">
        <v>1867</v>
      </c>
      <c r="E394" s="185">
        <v>246</v>
      </c>
      <c r="F394" s="185">
        <v>3031</v>
      </c>
      <c r="G394" s="185">
        <f t="shared" si="55"/>
        <v>537715</v>
      </c>
      <c r="H394" s="185">
        <v>6478</v>
      </c>
      <c r="I394" s="185">
        <v>254</v>
      </c>
      <c r="J394" s="185">
        <v>12059</v>
      </c>
      <c r="K394" s="185">
        <v>95505</v>
      </c>
      <c r="L394" s="185">
        <v>107569</v>
      </c>
      <c r="M394" s="185">
        <v>2161</v>
      </c>
      <c r="N394" s="185">
        <v>42951</v>
      </c>
      <c r="O394" s="185">
        <v>117</v>
      </c>
      <c r="P394" s="185">
        <f t="shared" si="46"/>
        <v>64618</v>
      </c>
      <c r="Q394" s="185">
        <f t="shared" si="46"/>
        <v>2044</v>
      </c>
      <c r="R394" s="185">
        <f t="shared" si="47"/>
        <v>2.1356730571352973E-2</v>
      </c>
      <c r="S394" s="185">
        <f t="shared" si="48"/>
        <v>2.8537305431942076E-3</v>
      </c>
      <c r="T394" s="185">
        <f t="shared" si="49"/>
        <v>3.4448618513343542E-2</v>
      </c>
      <c r="U394" s="185">
        <f t="shared" si="50"/>
        <v>87466.571428571435</v>
      </c>
      <c r="V394" s="185">
        <f t="shared" si="51"/>
        <v>51223.285714285717</v>
      </c>
      <c r="W394" s="185">
        <f t="shared" si="52"/>
        <v>36243.285714285717</v>
      </c>
      <c r="X394" s="185">
        <f t="shared" si="53"/>
        <v>1764.5714285714287</v>
      </c>
      <c r="Y394" s="185">
        <f t="shared" si="54"/>
        <v>103.42857142857143</v>
      </c>
    </row>
    <row r="395" spans="1:25" s="185" customFormat="1" x14ac:dyDescent="0.3">
      <c r="A395" s="127">
        <v>44245</v>
      </c>
      <c r="B395" s="185">
        <f t="shared" si="56"/>
        <v>4740603</v>
      </c>
      <c r="C395" s="185">
        <v>12251</v>
      </c>
      <c r="D395" s="185">
        <v>1698</v>
      </c>
      <c r="E395" s="185">
        <v>266</v>
      </c>
      <c r="F395" s="185">
        <v>3030</v>
      </c>
      <c r="G395" s="185">
        <f t="shared" si="55"/>
        <v>540745</v>
      </c>
      <c r="H395" s="185">
        <v>7604</v>
      </c>
      <c r="I395" s="185">
        <v>273</v>
      </c>
      <c r="J395" s="185">
        <v>11542</v>
      </c>
      <c r="K395" s="185">
        <v>105045</v>
      </c>
      <c r="L395" s="185">
        <v>116593</v>
      </c>
      <c r="M395" s="185">
        <v>2007</v>
      </c>
      <c r="N395" s="185">
        <v>50215</v>
      </c>
      <c r="O395" s="185">
        <v>100</v>
      </c>
      <c r="P395" s="185">
        <f t="shared" si="46"/>
        <v>66378</v>
      </c>
      <c r="Q395" s="185">
        <f t="shared" si="46"/>
        <v>1907</v>
      </c>
      <c r="R395" s="185">
        <f t="shared" si="47"/>
        <v>2.0882092074120444E-2</v>
      </c>
      <c r="S395" s="185">
        <f t="shared" si="48"/>
        <v>2.7317019330831572E-3</v>
      </c>
      <c r="T395" s="185">
        <f t="shared" si="49"/>
        <v>3.3972122959185121E-2</v>
      </c>
      <c r="U395" s="185">
        <f t="shared" si="50"/>
        <v>86492.428571428565</v>
      </c>
      <c r="V395" s="185">
        <f t="shared" si="51"/>
        <v>50251.285714285717</v>
      </c>
      <c r="W395" s="185">
        <f t="shared" si="52"/>
        <v>36241.142857142855</v>
      </c>
      <c r="X395" s="185">
        <f t="shared" si="53"/>
        <v>1707.1428571428571</v>
      </c>
      <c r="Y395" s="185">
        <f t="shared" si="54"/>
        <v>99</v>
      </c>
    </row>
    <row r="396" spans="1:25" s="185" customFormat="1" x14ac:dyDescent="0.3">
      <c r="A396" s="127">
        <v>44246</v>
      </c>
      <c r="B396" s="185">
        <f t="shared" si="56"/>
        <v>4751358</v>
      </c>
      <c r="C396" s="185">
        <v>10755</v>
      </c>
      <c r="D396" s="185">
        <v>1435</v>
      </c>
      <c r="E396" s="185">
        <v>229</v>
      </c>
      <c r="F396" s="185">
        <v>3135</v>
      </c>
      <c r="G396" s="185">
        <f t="shared" si="55"/>
        <v>543880</v>
      </c>
      <c r="H396" s="185">
        <v>6855</v>
      </c>
      <c r="I396" s="185">
        <v>239</v>
      </c>
      <c r="J396" s="185">
        <v>10161</v>
      </c>
      <c r="K396" s="185">
        <v>73996</v>
      </c>
      <c r="L396" s="185">
        <v>84166</v>
      </c>
      <c r="M396" s="185">
        <v>1651</v>
      </c>
      <c r="N396" s="185">
        <v>36730</v>
      </c>
      <c r="O396" s="185">
        <v>79</v>
      </c>
      <c r="P396" s="185">
        <f t="shared" si="46"/>
        <v>47436</v>
      </c>
      <c r="Q396" s="185">
        <f t="shared" si="46"/>
        <v>1572</v>
      </c>
      <c r="R396" s="185">
        <f t="shared" si="47"/>
        <v>2.0469302733029739E-2</v>
      </c>
      <c r="S396" s="185">
        <f t="shared" si="48"/>
        <v>2.6593827348387147E-3</v>
      </c>
      <c r="T396" s="185">
        <f t="shared" si="49"/>
        <v>3.3229836835188042E-2</v>
      </c>
      <c r="U396" s="185">
        <f t="shared" si="50"/>
        <v>85452</v>
      </c>
      <c r="V396" s="185">
        <f t="shared" si="51"/>
        <v>49783.142857142855</v>
      </c>
      <c r="W396" s="185">
        <f t="shared" si="52"/>
        <v>35668.857142857145</v>
      </c>
      <c r="X396" s="185">
        <f t="shared" si="53"/>
        <v>1654.2857142857142</v>
      </c>
      <c r="Y396" s="185">
        <f t="shared" si="54"/>
        <v>94.857142857142861</v>
      </c>
    </row>
    <row r="397" spans="1:25" s="185" customFormat="1" x14ac:dyDescent="0.3">
      <c r="A397" s="127">
        <v>44247</v>
      </c>
      <c r="B397" s="185">
        <f t="shared" si="56"/>
        <v>4760366</v>
      </c>
      <c r="C397" s="185">
        <v>9008</v>
      </c>
      <c r="D397" s="185">
        <v>1031</v>
      </c>
      <c r="E397" s="185">
        <v>159</v>
      </c>
      <c r="F397" s="185">
        <v>2307</v>
      </c>
      <c r="G397" s="185">
        <f t="shared" si="55"/>
        <v>546187</v>
      </c>
      <c r="H397" s="185">
        <v>3814</v>
      </c>
      <c r="I397" s="185">
        <v>167</v>
      </c>
      <c r="J397" s="185">
        <v>8610</v>
      </c>
      <c r="K397" s="185">
        <v>36487</v>
      </c>
      <c r="L397" s="185">
        <v>45099</v>
      </c>
      <c r="M397" s="185">
        <v>1237</v>
      </c>
      <c r="N397" s="185">
        <v>12263</v>
      </c>
      <c r="O397" s="185">
        <v>27</v>
      </c>
      <c r="P397" s="185">
        <f t="shared" si="46"/>
        <v>32836</v>
      </c>
      <c r="Q397" s="185">
        <f t="shared" si="46"/>
        <v>1210</v>
      </c>
      <c r="R397" s="185">
        <f t="shared" si="47"/>
        <v>2.0073167746651716E-2</v>
      </c>
      <c r="S397" s="185">
        <f t="shared" si="48"/>
        <v>2.6257451303451952E-3</v>
      </c>
      <c r="T397" s="185">
        <f t="shared" si="49"/>
        <v>3.2326815603136397E-2</v>
      </c>
      <c r="U397" s="185">
        <f t="shared" si="50"/>
        <v>86376.857142857145</v>
      </c>
      <c r="V397" s="185">
        <f t="shared" si="51"/>
        <v>50740.714285714283</v>
      </c>
      <c r="W397" s="185">
        <f t="shared" si="52"/>
        <v>35636.142857142855</v>
      </c>
      <c r="X397" s="185">
        <f t="shared" si="53"/>
        <v>1640.2857142857142</v>
      </c>
      <c r="Y397" s="185">
        <f t="shared" si="54"/>
        <v>93.571428571428569</v>
      </c>
    </row>
    <row r="398" spans="1:25" s="185" customFormat="1" x14ac:dyDescent="0.3">
      <c r="A398" s="127">
        <v>44248</v>
      </c>
      <c r="B398" s="185">
        <f t="shared" si="56"/>
        <v>4767965</v>
      </c>
      <c r="C398" s="185">
        <v>7599</v>
      </c>
      <c r="D398" s="185">
        <v>924</v>
      </c>
      <c r="E398" s="185">
        <v>205</v>
      </c>
      <c r="F398" s="185">
        <v>2358</v>
      </c>
      <c r="G398" s="185">
        <f t="shared" si="55"/>
        <v>548545</v>
      </c>
      <c r="H398" s="185">
        <v>4237</v>
      </c>
      <c r="I398" s="185">
        <v>211</v>
      </c>
      <c r="J398" s="185">
        <v>7183</v>
      </c>
      <c r="K398" s="185">
        <v>38526</v>
      </c>
      <c r="L398" s="185">
        <v>45727</v>
      </c>
      <c r="M398" s="185">
        <v>1059</v>
      </c>
      <c r="N398" s="185">
        <v>16423</v>
      </c>
      <c r="O398" s="185">
        <v>37</v>
      </c>
      <c r="P398" s="185">
        <f t="shared" si="46"/>
        <v>29304</v>
      </c>
      <c r="Q398" s="185">
        <f t="shared" si="46"/>
        <v>1022</v>
      </c>
      <c r="R398" s="185">
        <f t="shared" si="47"/>
        <v>1.9930302674341205E-2</v>
      </c>
      <c r="S398" s="185">
        <f t="shared" si="48"/>
        <v>2.6517242206810492E-3</v>
      </c>
      <c r="T398" s="185">
        <f t="shared" si="49"/>
        <v>3.183433909233694E-2</v>
      </c>
      <c r="U398" s="185">
        <f t="shared" si="50"/>
        <v>87562.28571428571</v>
      </c>
      <c r="V398" s="185">
        <f t="shared" si="51"/>
        <v>51844.285714285717</v>
      </c>
      <c r="W398" s="185">
        <f t="shared" si="52"/>
        <v>35718</v>
      </c>
      <c r="X398" s="185">
        <f t="shared" si="53"/>
        <v>1650.4285714285713</v>
      </c>
      <c r="Y398" s="185">
        <f t="shared" si="54"/>
        <v>94.714285714285708</v>
      </c>
    </row>
    <row r="399" spans="1:25" s="185" customFormat="1" x14ac:dyDescent="0.3">
      <c r="A399" s="127">
        <v>44249</v>
      </c>
      <c r="B399" s="185">
        <f t="shared" si="56"/>
        <v>4784131</v>
      </c>
      <c r="C399" s="185">
        <v>16166</v>
      </c>
      <c r="D399" s="185">
        <v>2102</v>
      </c>
      <c r="E399" s="185">
        <v>213</v>
      </c>
      <c r="F399" s="185">
        <v>3034</v>
      </c>
      <c r="G399" s="185">
        <f t="shared" si="55"/>
        <v>551579</v>
      </c>
      <c r="H399" s="185">
        <v>7051</v>
      </c>
      <c r="I399" s="185">
        <v>220</v>
      </c>
      <c r="J399" s="185">
        <v>15255</v>
      </c>
      <c r="K399" s="185">
        <v>125373</v>
      </c>
      <c r="L399" s="185">
        <v>140633</v>
      </c>
      <c r="M399" s="185">
        <v>2392</v>
      </c>
      <c r="N399" s="185">
        <v>58053</v>
      </c>
      <c r="O399" s="185">
        <v>171</v>
      </c>
      <c r="P399" s="185">
        <f t="shared" si="46"/>
        <v>82580</v>
      </c>
      <c r="Q399" s="185">
        <f t="shared" si="46"/>
        <v>2221</v>
      </c>
      <c r="R399" s="185">
        <f t="shared" si="47"/>
        <v>1.9164308979098685E-2</v>
      </c>
      <c r="S399" s="185">
        <f t="shared" si="48"/>
        <v>2.5907695957065129E-3</v>
      </c>
      <c r="T399" s="185">
        <f t="shared" si="49"/>
        <v>3.0514084399794913E-2</v>
      </c>
      <c r="U399" s="185">
        <f t="shared" si="50"/>
        <v>94826.571428571435</v>
      </c>
      <c r="V399" s="185">
        <f t="shared" si="51"/>
        <v>56283.142857142855</v>
      </c>
      <c r="W399" s="185">
        <f t="shared" si="52"/>
        <v>38543.428571428572</v>
      </c>
      <c r="X399" s="185">
        <f t="shared" si="53"/>
        <v>1717.4285714285713</v>
      </c>
      <c r="Y399" s="185">
        <f t="shared" si="54"/>
        <v>99.857142857142861</v>
      </c>
    </row>
    <row r="400" spans="1:25" s="185" customFormat="1" x14ac:dyDescent="0.3">
      <c r="A400" s="127">
        <v>44250</v>
      </c>
      <c r="B400" s="185">
        <f t="shared" si="56"/>
        <v>4797713</v>
      </c>
      <c r="C400" s="185">
        <v>13582</v>
      </c>
      <c r="D400" s="185">
        <v>1822</v>
      </c>
      <c r="E400" s="185">
        <v>288</v>
      </c>
      <c r="F400" s="185">
        <v>3237</v>
      </c>
      <c r="G400" s="185">
        <f t="shared" si="55"/>
        <v>554816</v>
      </c>
      <c r="H400" s="185">
        <v>6210</v>
      </c>
      <c r="I400" s="185">
        <v>292</v>
      </c>
      <c r="J400" s="185">
        <v>12769</v>
      </c>
      <c r="K400" s="185">
        <v>105450</v>
      </c>
      <c r="L400" s="185">
        <v>118262</v>
      </c>
      <c r="M400" s="185">
        <v>2086</v>
      </c>
      <c r="N400" s="185">
        <v>50284</v>
      </c>
      <c r="O400" s="185">
        <v>142</v>
      </c>
      <c r="P400" s="185">
        <f t="shared" si="46"/>
        <v>67978</v>
      </c>
      <c r="Q400" s="185">
        <f t="shared" si="46"/>
        <v>1944</v>
      </c>
      <c r="R400" s="185">
        <f t="shared" si="47"/>
        <v>1.9136872786069122E-2</v>
      </c>
      <c r="S400" s="185">
        <f t="shared" si="48"/>
        <v>2.5213641591643908E-3</v>
      </c>
      <c r="T400" s="185">
        <f t="shared" si="49"/>
        <v>3.0475800884616367E-2</v>
      </c>
      <c r="U400" s="185">
        <f t="shared" si="50"/>
        <v>94007</v>
      </c>
      <c r="V400" s="185">
        <f t="shared" si="51"/>
        <v>55875.714285714283</v>
      </c>
      <c r="W400" s="185">
        <f t="shared" si="52"/>
        <v>38131.285714285717</v>
      </c>
      <c r="X400" s="185">
        <f t="shared" si="53"/>
        <v>1702.8571428571429</v>
      </c>
      <c r="Y400" s="185">
        <f t="shared" si="54"/>
        <v>96.142857142857139</v>
      </c>
    </row>
    <row r="401" spans="1:25" s="185" customFormat="1" x14ac:dyDescent="0.3">
      <c r="A401" s="127">
        <v>44251</v>
      </c>
      <c r="B401" s="185">
        <f t="shared" si="56"/>
        <v>4809479</v>
      </c>
      <c r="C401" s="185">
        <v>11766</v>
      </c>
      <c r="D401" s="185">
        <v>1678</v>
      </c>
      <c r="E401" s="185">
        <v>259</v>
      </c>
      <c r="F401" s="185">
        <v>3150</v>
      </c>
      <c r="G401" s="185">
        <f t="shared" si="55"/>
        <v>557966</v>
      </c>
      <c r="H401" s="185">
        <v>6792</v>
      </c>
      <c r="I401" s="185">
        <v>265</v>
      </c>
      <c r="J401" s="185">
        <v>11055</v>
      </c>
      <c r="K401" s="185">
        <v>88858</v>
      </c>
      <c r="L401" s="185">
        <v>99937</v>
      </c>
      <c r="M401" s="185">
        <v>1920</v>
      </c>
      <c r="N401" s="185">
        <v>39197</v>
      </c>
      <c r="O401" s="185">
        <v>129</v>
      </c>
      <c r="P401" s="185">
        <f t="shared" si="46"/>
        <v>60740</v>
      </c>
      <c r="Q401" s="185">
        <f t="shared" si="46"/>
        <v>1791</v>
      </c>
      <c r="R401" s="185">
        <f t="shared" si="47"/>
        <v>1.8990893534455589E-2</v>
      </c>
      <c r="S401" s="185">
        <f t="shared" si="48"/>
        <v>2.6029297208975356E-3</v>
      </c>
      <c r="T401" s="185">
        <f t="shared" si="49"/>
        <v>3.0127668804809271E-2</v>
      </c>
      <c r="U401" s="185">
        <f t="shared" si="50"/>
        <v>92916.71428571429</v>
      </c>
      <c r="V401" s="185">
        <f t="shared" si="51"/>
        <v>55321.714285714283</v>
      </c>
      <c r="W401" s="185">
        <f t="shared" si="52"/>
        <v>37595</v>
      </c>
      <c r="X401" s="185">
        <f t="shared" si="53"/>
        <v>1666.7142857142858</v>
      </c>
      <c r="Y401" s="185">
        <f t="shared" si="54"/>
        <v>97.857142857142861</v>
      </c>
    </row>
    <row r="402" spans="1:25" s="185" customFormat="1" x14ac:dyDescent="0.3">
      <c r="A402" s="127">
        <v>44252</v>
      </c>
      <c r="B402" s="185">
        <f t="shared" si="56"/>
        <v>4820864</v>
      </c>
      <c r="C402" s="185">
        <v>11385</v>
      </c>
      <c r="D402" s="185">
        <v>1584</v>
      </c>
      <c r="E402" s="185">
        <v>256</v>
      </c>
      <c r="F402" s="185">
        <v>3164</v>
      </c>
      <c r="G402" s="185">
        <f t="shared" si="55"/>
        <v>561130</v>
      </c>
      <c r="H402" s="185">
        <v>7013</v>
      </c>
      <c r="I402" s="185">
        <v>263</v>
      </c>
      <c r="J402" s="185">
        <v>10716</v>
      </c>
      <c r="K402" s="185">
        <v>109058</v>
      </c>
      <c r="L402" s="185">
        <v>119783</v>
      </c>
      <c r="M402" s="185">
        <v>1847</v>
      </c>
      <c r="N402" s="185">
        <v>53351</v>
      </c>
      <c r="O402" s="185">
        <v>111</v>
      </c>
      <c r="P402" s="185">
        <f t="shared" si="46"/>
        <v>66432</v>
      </c>
      <c r="Q402" s="185">
        <f t="shared" si="46"/>
        <v>1736</v>
      </c>
      <c r="R402" s="185">
        <f t="shared" si="47"/>
        <v>1.8653410994680288E-2</v>
      </c>
      <c r="S402" s="185">
        <f t="shared" si="48"/>
        <v>2.6135838768911869E-3</v>
      </c>
      <c r="T402" s="185">
        <f t="shared" si="49"/>
        <v>2.9681956902294311E-2</v>
      </c>
      <c r="U402" s="185">
        <f t="shared" si="50"/>
        <v>93372.428571428565</v>
      </c>
      <c r="V402" s="185">
        <f t="shared" si="51"/>
        <v>55329.428571428572</v>
      </c>
      <c r="W402" s="185">
        <f t="shared" si="52"/>
        <v>38043</v>
      </c>
      <c r="X402" s="185">
        <f t="shared" si="53"/>
        <v>1642.2857142857142</v>
      </c>
      <c r="Y402" s="185">
        <f t="shared" si="54"/>
        <v>99.428571428571431</v>
      </c>
    </row>
    <row r="403" spans="1:25" s="185" customFormat="1" x14ac:dyDescent="0.3">
      <c r="A403" s="127">
        <v>44253</v>
      </c>
      <c r="B403" s="185">
        <f t="shared" si="56"/>
        <v>4831608</v>
      </c>
      <c r="C403" s="185">
        <v>10744</v>
      </c>
      <c r="D403" s="185">
        <v>1431</v>
      </c>
      <c r="E403" s="185">
        <v>244</v>
      </c>
      <c r="F403" s="185">
        <v>3046</v>
      </c>
      <c r="G403" s="185">
        <f t="shared" si="55"/>
        <v>564176</v>
      </c>
      <c r="H403" s="185">
        <v>7635</v>
      </c>
      <c r="I403" s="185">
        <v>252</v>
      </c>
      <c r="J403" s="185">
        <v>10122</v>
      </c>
      <c r="K403" s="185">
        <v>77739</v>
      </c>
      <c r="L403" s="185">
        <v>87877</v>
      </c>
      <c r="M403" s="185">
        <v>1664</v>
      </c>
      <c r="N403" s="185">
        <v>40939</v>
      </c>
      <c r="O403" s="185">
        <v>90</v>
      </c>
      <c r="P403" s="185">
        <f t="shared" si="46"/>
        <v>46938</v>
      </c>
      <c r="Q403" s="185">
        <f t="shared" si="46"/>
        <v>1574</v>
      </c>
      <c r="R403" s="185">
        <f t="shared" si="47"/>
        <v>1.856787734399484E-2</v>
      </c>
      <c r="S403" s="185">
        <f t="shared" si="48"/>
        <v>2.613581752985102E-3</v>
      </c>
      <c r="T403" s="185">
        <f t="shared" si="49"/>
        <v>2.9725341771628302E-2</v>
      </c>
      <c r="U403" s="185">
        <f t="shared" si="50"/>
        <v>93902.571428571435</v>
      </c>
      <c r="V403" s="185">
        <f t="shared" si="51"/>
        <v>55258.285714285717</v>
      </c>
      <c r="W403" s="185">
        <f t="shared" si="52"/>
        <v>38644.285714285717</v>
      </c>
      <c r="X403" s="185">
        <f t="shared" si="53"/>
        <v>1642.5714285714287</v>
      </c>
      <c r="Y403" s="185">
        <f t="shared" si="54"/>
        <v>101</v>
      </c>
    </row>
    <row r="404" spans="1:25" s="185" customFormat="1" x14ac:dyDescent="0.3">
      <c r="A404" s="127">
        <v>44254</v>
      </c>
      <c r="B404" s="185">
        <f t="shared" si="56"/>
        <v>4838611</v>
      </c>
      <c r="C404" s="185">
        <v>7003</v>
      </c>
      <c r="D404" s="185">
        <v>966</v>
      </c>
      <c r="E404" s="185">
        <v>201</v>
      </c>
      <c r="F404" s="185">
        <v>2034</v>
      </c>
      <c r="G404" s="185">
        <f t="shared" si="55"/>
        <v>566210</v>
      </c>
      <c r="H404" s="185">
        <v>3511</v>
      </c>
      <c r="I404" s="185">
        <v>204</v>
      </c>
      <c r="J404" s="185">
        <v>6565</v>
      </c>
      <c r="K404" s="185">
        <v>26959</v>
      </c>
      <c r="L404" s="185">
        <v>33530</v>
      </c>
      <c r="M404" s="185">
        <v>1138</v>
      </c>
      <c r="N404" s="185">
        <v>9812</v>
      </c>
      <c r="O404" s="185">
        <v>45</v>
      </c>
      <c r="P404" s="185">
        <f t="shared" si="46"/>
        <v>23718</v>
      </c>
      <c r="Q404" s="185">
        <f t="shared" si="46"/>
        <v>1093</v>
      </c>
      <c r="R404" s="185">
        <f t="shared" si="47"/>
        <v>1.8747222217920585E-2</v>
      </c>
      <c r="S404" s="185">
        <f t="shared" si="48"/>
        <v>2.7046284586602202E-3</v>
      </c>
      <c r="T404" s="185">
        <f t="shared" si="49"/>
        <v>3.0133178003124254E-2</v>
      </c>
      <c r="U404" s="185">
        <f t="shared" si="50"/>
        <v>92249.857142857145</v>
      </c>
      <c r="V404" s="185">
        <f t="shared" si="51"/>
        <v>53955.714285714283</v>
      </c>
      <c r="W404" s="185">
        <f t="shared" si="52"/>
        <v>38294.142857142855</v>
      </c>
      <c r="X404" s="185">
        <f t="shared" si="53"/>
        <v>1625.8571428571429</v>
      </c>
      <c r="Y404" s="185">
        <f t="shared" si="54"/>
        <v>103.57142857142857</v>
      </c>
    </row>
    <row r="405" spans="1:25" s="185" customFormat="1" x14ac:dyDescent="0.3">
      <c r="A405" s="127">
        <v>44255</v>
      </c>
      <c r="B405" s="185">
        <f t="shared" si="56"/>
        <v>4844530</v>
      </c>
      <c r="C405" s="185">
        <v>5919</v>
      </c>
      <c r="D405" s="185">
        <v>854</v>
      </c>
      <c r="E405" s="185">
        <v>220</v>
      </c>
      <c r="F405" s="185">
        <v>1995</v>
      </c>
      <c r="G405" s="185">
        <f t="shared" si="55"/>
        <v>568205</v>
      </c>
      <c r="H405" s="185">
        <v>3330</v>
      </c>
      <c r="I405" s="185">
        <v>222</v>
      </c>
      <c r="J405" s="185">
        <v>5509</v>
      </c>
      <c r="K405" s="185">
        <v>33601</v>
      </c>
      <c r="L405" s="185">
        <v>39123</v>
      </c>
      <c r="M405" s="185">
        <v>1003</v>
      </c>
      <c r="N405" s="185">
        <v>15962</v>
      </c>
      <c r="O405" s="185">
        <v>46</v>
      </c>
      <c r="P405" s="185">
        <f t="shared" si="46"/>
        <v>23161</v>
      </c>
      <c r="Q405" s="185">
        <f t="shared" si="46"/>
        <v>957</v>
      </c>
      <c r="R405" s="185">
        <f t="shared" si="47"/>
        <v>1.885331184629466E-2</v>
      </c>
      <c r="S405" s="185">
        <f t="shared" si="48"/>
        <v>2.7429203506752664E-3</v>
      </c>
      <c r="T405" s="185">
        <f t="shared" si="49"/>
        <v>3.0456442926466907E-2</v>
      </c>
      <c r="U405" s="185">
        <f t="shared" si="50"/>
        <v>91306.428571428565</v>
      </c>
      <c r="V405" s="185">
        <f t="shared" si="51"/>
        <v>53078.142857142855</v>
      </c>
      <c r="W405" s="185">
        <f t="shared" si="52"/>
        <v>38228.285714285717</v>
      </c>
      <c r="X405" s="185">
        <f t="shared" si="53"/>
        <v>1616.5714285714287</v>
      </c>
      <c r="Y405" s="185">
        <f t="shared" si="54"/>
        <v>104.85714285714286</v>
      </c>
    </row>
    <row r="406" spans="1:25" s="185" customFormat="1" x14ac:dyDescent="0.3">
      <c r="A406" s="127">
        <v>44256</v>
      </c>
      <c r="B406" s="185">
        <f t="shared" si="56"/>
        <v>4857837</v>
      </c>
      <c r="C406" s="185">
        <v>13307</v>
      </c>
      <c r="D406" s="185">
        <v>1784</v>
      </c>
      <c r="E406" s="185">
        <v>255</v>
      </c>
      <c r="F406" s="185">
        <v>3220</v>
      </c>
      <c r="G406" s="185">
        <f t="shared" si="55"/>
        <v>571425</v>
      </c>
      <c r="H406" s="185">
        <v>7252</v>
      </c>
      <c r="I406" s="185">
        <v>265</v>
      </c>
      <c r="J406" s="185">
        <v>12369</v>
      </c>
      <c r="K406" s="185">
        <v>118284</v>
      </c>
      <c r="L406" s="185">
        <v>130740</v>
      </c>
      <c r="M406" s="185">
        <v>2047</v>
      </c>
      <c r="N406" s="185">
        <v>57780</v>
      </c>
      <c r="O406" s="185">
        <v>162</v>
      </c>
      <c r="P406" s="185">
        <f t="shared" si="46"/>
        <v>72960</v>
      </c>
      <c r="Q406" s="185">
        <f t="shared" si="46"/>
        <v>1885</v>
      </c>
      <c r="R406" s="185">
        <f t="shared" si="47"/>
        <v>1.8601450611201872E-2</v>
      </c>
      <c r="S406" s="185">
        <f t="shared" si="48"/>
        <v>2.7120546151688019E-3</v>
      </c>
      <c r="T406" s="185">
        <f t="shared" si="49"/>
        <v>3.0337609517941462E-2</v>
      </c>
      <c r="U406" s="185">
        <f t="shared" si="50"/>
        <v>89893.142857142855</v>
      </c>
      <c r="V406" s="185">
        <f t="shared" si="51"/>
        <v>51703.857142857145</v>
      </c>
      <c r="W406" s="185">
        <f t="shared" si="52"/>
        <v>38189.285714285717</v>
      </c>
      <c r="X406" s="185">
        <f t="shared" si="53"/>
        <v>1568.5714285714287</v>
      </c>
      <c r="Y406" s="185">
        <f t="shared" si="54"/>
        <v>103.57142857142857</v>
      </c>
    </row>
    <row r="407" spans="1:25" s="185" customFormat="1" x14ac:dyDescent="0.3">
      <c r="A407" s="127">
        <v>44257</v>
      </c>
      <c r="B407" s="185">
        <f t="shared" si="56"/>
        <v>4868922</v>
      </c>
      <c r="C407" s="185">
        <v>11085</v>
      </c>
      <c r="D407" s="185">
        <v>1429</v>
      </c>
      <c r="E407" s="185">
        <v>244</v>
      </c>
      <c r="F407" s="185">
        <v>3026</v>
      </c>
      <c r="G407" s="185">
        <f t="shared" si="55"/>
        <v>574451</v>
      </c>
      <c r="H407" s="185">
        <v>5937</v>
      </c>
      <c r="I407" s="185">
        <v>252</v>
      </c>
      <c r="J407" s="185">
        <v>10395</v>
      </c>
      <c r="K407" s="185">
        <v>94337</v>
      </c>
      <c r="L407" s="185">
        <v>104862</v>
      </c>
      <c r="M407" s="185">
        <v>1638</v>
      </c>
      <c r="N407" s="185">
        <v>49138</v>
      </c>
      <c r="O407" s="185">
        <v>146</v>
      </c>
      <c r="P407" s="185">
        <f t="shared" si="46"/>
        <v>55724</v>
      </c>
      <c r="Q407" s="185">
        <f t="shared" si="46"/>
        <v>1492</v>
      </c>
      <c r="R407" s="185">
        <f t="shared" si="47"/>
        <v>1.8278742295226774E-2</v>
      </c>
      <c r="S407" s="185">
        <f t="shared" si="48"/>
        <v>2.7387585046153152E-3</v>
      </c>
      <c r="T407" s="185">
        <f t="shared" si="49"/>
        <v>3.0108129595364814E-2</v>
      </c>
      <c r="U407" s="185">
        <f t="shared" si="50"/>
        <v>87978.857142857145</v>
      </c>
      <c r="V407" s="185">
        <f t="shared" si="51"/>
        <v>49953.285714285717</v>
      </c>
      <c r="W407" s="185">
        <f t="shared" si="52"/>
        <v>38025.571428571428</v>
      </c>
      <c r="X407" s="185">
        <f t="shared" si="53"/>
        <v>1504</v>
      </c>
      <c r="Y407" s="185">
        <f t="shared" si="54"/>
        <v>104.14285714285714</v>
      </c>
    </row>
    <row r="408" spans="1:25" s="185" customFormat="1" x14ac:dyDescent="0.3">
      <c r="A408" s="127">
        <v>44258</v>
      </c>
      <c r="B408" s="185">
        <f t="shared" si="56"/>
        <v>4880070</v>
      </c>
      <c r="C408" s="185">
        <v>11148</v>
      </c>
      <c r="D408" s="185">
        <v>1568</v>
      </c>
      <c r="E408" s="185">
        <v>303</v>
      </c>
      <c r="F408" s="185">
        <v>3152</v>
      </c>
      <c r="G408" s="185">
        <f t="shared" si="55"/>
        <v>577603</v>
      </c>
      <c r="H408" s="185">
        <v>6761</v>
      </c>
      <c r="I408" s="185">
        <v>313</v>
      </c>
      <c r="J408" s="185">
        <v>10405</v>
      </c>
      <c r="K408" s="185">
        <v>84594</v>
      </c>
      <c r="L408" s="185">
        <v>95118</v>
      </c>
      <c r="M408" s="185">
        <v>1802</v>
      </c>
      <c r="N408" s="185">
        <v>38664</v>
      </c>
      <c r="O408" s="185">
        <v>132</v>
      </c>
      <c r="P408" s="185">
        <f t="shared" si="46"/>
        <v>56454</v>
      </c>
      <c r="Q408" s="185">
        <f t="shared" si="46"/>
        <v>1670</v>
      </c>
      <c r="R408" s="185">
        <f t="shared" si="47"/>
        <v>1.82297846433826E-2</v>
      </c>
      <c r="S408" s="185">
        <f t="shared" si="48"/>
        <v>2.7555468555897698E-3</v>
      </c>
      <c r="T408" s="185">
        <f t="shared" si="49"/>
        <v>3.0131417800901596E-2</v>
      </c>
      <c r="U408" s="185">
        <f t="shared" si="50"/>
        <v>87290.428571428565</v>
      </c>
      <c r="V408" s="185">
        <f t="shared" si="51"/>
        <v>49341</v>
      </c>
      <c r="W408" s="185">
        <f t="shared" si="52"/>
        <v>37949.428571428572</v>
      </c>
      <c r="X408" s="185">
        <f t="shared" si="53"/>
        <v>1486.7142857142858</v>
      </c>
      <c r="Y408" s="185">
        <f t="shared" si="54"/>
        <v>104.57142857142857</v>
      </c>
    </row>
    <row r="409" spans="1:25" s="185" customFormat="1" x14ac:dyDescent="0.3">
      <c r="A409" s="127">
        <v>44259</v>
      </c>
      <c r="B409" s="185">
        <f t="shared" si="56"/>
        <v>4890643</v>
      </c>
      <c r="C409" s="185">
        <v>10573</v>
      </c>
      <c r="D409" s="185">
        <v>1526</v>
      </c>
      <c r="E409" s="185">
        <v>284</v>
      </c>
      <c r="F409" s="185">
        <v>3473</v>
      </c>
      <c r="G409" s="185">
        <f t="shared" si="55"/>
        <v>581076</v>
      </c>
      <c r="H409" s="185">
        <v>7467</v>
      </c>
      <c r="I409" s="185">
        <v>292</v>
      </c>
      <c r="J409" s="185">
        <v>9800</v>
      </c>
      <c r="K409" s="185">
        <v>105815</v>
      </c>
      <c r="L409" s="185">
        <v>115700</v>
      </c>
      <c r="M409" s="185">
        <v>1770</v>
      </c>
      <c r="N409" s="185">
        <v>53636</v>
      </c>
      <c r="O409" s="185">
        <v>125</v>
      </c>
      <c r="P409" s="185">
        <f t="shared" si="46"/>
        <v>62064</v>
      </c>
      <c r="Q409" s="185">
        <f t="shared" si="46"/>
        <v>1645</v>
      </c>
      <c r="R409" s="185">
        <f t="shared" si="47"/>
        <v>1.8225553999505727E-2</v>
      </c>
      <c r="S409" s="185">
        <f t="shared" si="48"/>
        <v>2.8052389529614826E-3</v>
      </c>
      <c r="T409" s="185">
        <f t="shared" si="49"/>
        <v>3.0250513900984988E-2</v>
      </c>
      <c r="U409" s="185">
        <f t="shared" si="50"/>
        <v>86707.142857142855</v>
      </c>
      <c r="V409" s="185">
        <f t="shared" si="51"/>
        <v>48717</v>
      </c>
      <c r="W409" s="185">
        <f t="shared" si="52"/>
        <v>37990.142857142855</v>
      </c>
      <c r="X409" s="185">
        <f t="shared" si="53"/>
        <v>1473.7142857142858</v>
      </c>
      <c r="Y409" s="185">
        <f t="shared" si="54"/>
        <v>106.57142857142857</v>
      </c>
    </row>
    <row r="410" spans="1:25" s="185" customFormat="1" x14ac:dyDescent="0.3">
      <c r="A410" s="127">
        <v>44260</v>
      </c>
      <c r="B410" s="185">
        <f t="shared" si="56"/>
        <v>4900451</v>
      </c>
      <c r="C410" s="185">
        <v>9808</v>
      </c>
      <c r="D410" s="185">
        <v>1367</v>
      </c>
      <c r="E410" s="185">
        <v>292</v>
      </c>
      <c r="F410" s="185">
        <v>3131</v>
      </c>
      <c r="G410" s="185">
        <f t="shared" si="55"/>
        <v>584207</v>
      </c>
      <c r="H410" s="185">
        <v>6476</v>
      </c>
      <c r="I410" s="185">
        <v>303</v>
      </c>
      <c r="J410" s="185">
        <v>9176</v>
      </c>
      <c r="K410" s="185">
        <v>76509</v>
      </c>
      <c r="L410" s="185">
        <v>85791</v>
      </c>
      <c r="M410" s="185">
        <v>1641</v>
      </c>
      <c r="N410" s="185">
        <v>40383</v>
      </c>
      <c r="O410" s="185">
        <v>91</v>
      </c>
      <c r="P410" s="185">
        <f t="shared" si="46"/>
        <v>45408</v>
      </c>
      <c r="Q410" s="185">
        <f t="shared" si="46"/>
        <v>1550</v>
      </c>
      <c r="R410" s="185">
        <f t="shared" ref="R410:R473" si="57">((SUM(M404:M410))/(SUM(L404:L410)))</f>
        <v>1.8250383557295524E-2</v>
      </c>
      <c r="S410" s="185">
        <f t="shared" si="48"/>
        <v>2.8148845972680169E-3</v>
      </c>
      <c r="T410" s="185">
        <f t="shared" si="49"/>
        <v>3.0316151627887797E-2</v>
      </c>
      <c r="U410" s="185">
        <f t="shared" si="50"/>
        <v>86409.142857142855</v>
      </c>
      <c r="V410" s="185">
        <f t="shared" ref="V410:V473" si="58">AVERAGE(P404:P410)</f>
        <v>48498.428571428572</v>
      </c>
      <c r="W410" s="185">
        <f t="shared" si="52"/>
        <v>37910.714285714283</v>
      </c>
      <c r="X410" s="185">
        <f t="shared" si="53"/>
        <v>1470.2857142857142</v>
      </c>
      <c r="Y410" s="185">
        <f t="shared" si="54"/>
        <v>106.71428571428571</v>
      </c>
    </row>
    <row r="411" spans="1:25" s="185" customFormat="1" x14ac:dyDescent="0.3">
      <c r="A411" s="127">
        <v>44261</v>
      </c>
      <c r="B411" s="185">
        <f t="shared" si="56"/>
        <v>4907252</v>
      </c>
      <c r="C411" s="185">
        <v>6801</v>
      </c>
      <c r="D411" s="185">
        <v>866</v>
      </c>
      <c r="E411" s="185">
        <v>224</v>
      </c>
      <c r="F411" s="185">
        <v>2064</v>
      </c>
      <c r="G411" s="185">
        <f t="shared" si="55"/>
        <v>586271</v>
      </c>
      <c r="H411" s="185">
        <v>3843</v>
      </c>
      <c r="I411" s="185">
        <v>227</v>
      </c>
      <c r="J411" s="185">
        <v>6466</v>
      </c>
      <c r="K411" s="185">
        <v>26576</v>
      </c>
      <c r="L411" s="185">
        <v>33062</v>
      </c>
      <c r="M411" s="185">
        <v>1024</v>
      </c>
      <c r="N411" s="185">
        <v>9947</v>
      </c>
      <c r="O411" s="185">
        <v>22</v>
      </c>
      <c r="P411" s="185">
        <f t="shared" si="46"/>
        <v>23115</v>
      </c>
      <c r="Q411" s="185">
        <f t="shared" si="46"/>
        <v>1002</v>
      </c>
      <c r="R411" s="185">
        <f t="shared" si="57"/>
        <v>1.8075897259412704E-2</v>
      </c>
      <c r="S411" s="185">
        <f t="shared" si="48"/>
        <v>2.7268276147791042E-3</v>
      </c>
      <c r="T411" s="185">
        <f t="shared" si="49"/>
        <v>3.0101568078941002E-2</v>
      </c>
      <c r="U411" s="185">
        <f t="shared" si="50"/>
        <v>86342.28571428571</v>
      </c>
      <c r="V411" s="185">
        <f t="shared" si="58"/>
        <v>48412.285714285717</v>
      </c>
      <c r="W411" s="185">
        <f t="shared" si="52"/>
        <v>37930</v>
      </c>
      <c r="X411" s="185">
        <f t="shared" si="53"/>
        <v>1457.2857142857142</v>
      </c>
      <c r="Y411" s="185">
        <f t="shared" si="54"/>
        <v>103.42857142857143</v>
      </c>
    </row>
    <row r="412" spans="1:25" s="185" customFormat="1" x14ac:dyDescent="0.3">
      <c r="A412" s="127">
        <v>44262</v>
      </c>
      <c r="B412" s="185">
        <f t="shared" si="56"/>
        <v>4913129</v>
      </c>
      <c r="C412" s="185">
        <v>5877</v>
      </c>
      <c r="D412" s="185">
        <v>742</v>
      </c>
      <c r="E412" s="185">
        <v>199</v>
      </c>
      <c r="F412" s="185">
        <v>1918</v>
      </c>
      <c r="G412" s="185">
        <f t="shared" ref="G412:G475" si="59">F412+G411</f>
        <v>588189</v>
      </c>
      <c r="H412" s="185">
        <v>3272</v>
      </c>
      <c r="I412" s="185">
        <v>203</v>
      </c>
      <c r="J412" s="185">
        <v>5512</v>
      </c>
      <c r="K412" s="185">
        <v>31104</v>
      </c>
      <c r="L412" s="185">
        <v>36617</v>
      </c>
      <c r="M412" s="185">
        <v>862</v>
      </c>
      <c r="N412" s="185">
        <v>14524</v>
      </c>
      <c r="O412" s="185">
        <v>29</v>
      </c>
      <c r="P412" s="185">
        <f t="shared" si="46"/>
        <v>22093</v>
      </c>
      <c r="Q412" s="185">
        <f t="shared" si="46"/>
        <v>833</v>
      </c>
      <c r="R412" s="185">
        <f t="shared" si="57"/>
        <v>1.7916895113725101E-2</v>
      </c>
      <c r="S412" s="185">
        <f t="shared" si="48"/>
        <v>2.6773001302675026E-3</v>
      </c>
      <c r="T412" s="185">
        <f t="shared" si="49"/>
        <v>2.9829671598316253E-2</v>
      </c>
      <c r="U412" s="185">
        <f t="shared" si="50"/>
        <v>85984.28571428571</v>
      </c>
      <c r="V412" s="185">
        <f t="shared" si="58"/>
        <v>48259.714285714283</v>
      </c>
      <c r="W412" s="185">
        <f t="shared" si="52"/>
        <v>37724.571428571428</v>
      </c>
      <c r="X412" s="185">
        <f t="shared" si="53"/>
        <v>1439.5714285714287</v>
      </c>
      <c r="Y412" s="185">
        <f t="shared" si="54"/>
        <v>101</v>
      </c>
    </row>
    <row r="413" spans="1:25" s="185" customFormat="1" x14ac:dyDescent="0.3">
      <c r="A413" s="127">
        <v>44263</v>
      </c>
      <c r="B413" s="185">
        <f t="shared" si="56"/>
        <v>4925862</v>
      </c>
      <c r="C413" s="185">
        <v>12733</v>
      </c>
      <c r="D413" s="185">
        <v>1755</v>
      </c>
      <c r="E413" s="185">
        <v>317</v>
      </c>
      <c r="F413" s="185">
        <v>3395</v>
      </c>
      <c r="G413" s="185">
        <f t="shared" si="59"/>
        <v>591584</v>
      </c>
      <c r="H413" s="185">
        <v>7829</v>
      </c>
      <c r="I413" s="185">
        <v>325</v>
      </c>
      <c r="J413" s="185">
        <v>11875</v>
      </c>
      <c r="K413" s="185">
        <v>118321</v>
      </c>
      <c r="L413" s="185">
        <v>130360</v>
      </c>
      <c r="M413" s="185">
        <v>1960</v>
      </c>
      <c r="N413" s="185">
        <v>58456</v>
      </c>
      <c r="O413" s="185">
        <v>121</v>
      </c>
      <c r="P413" s="185">
        <f t="shared" si="46"/>
        <v>71904</v>
      </c>
      <c r="Q413" s="185">
        <f t="shared" si="46"/>
        <v>1839</v>
      </c>
      <c r="R413" s="185">
        <f t="shared" si="57"/>
        <v>1.7783577995378299E-2</v>
      </c>
      <c r="S413" s="185">
        <f t="shared" si="48"/>
        <v>2.5155997401302369E-3</v>
      </c>
      <c r="T413" s="185">
        <f t="shared" si="49"/>
        <v>2.9786614879350994E-2</v>
      </c>
      <c r="U413" s="185">
        <f t="shared" si="50"/>
        <v>85930</v>
      </c>
      <c r="V413" s="185">
        <f t="shared" si="58"/>
        <v>48108.857142857145</v>
      </c>
      <c r="W413" s="185">
        <f t="shared" si="52"/>
        <v>37821.142857142855</v>
      </c>
      <c r="X413" s="185">
        <f t="shared" si="53"/>
        <v>1433</v>
      </c>
      <c r="Y413" s="185">
        <f t="shared" si="54"/>
        <v>95.142857142857139</v>
      </c>
    </row>
    <row r="414" spans="1:25" s="185" customFormat="1" x14ac:dyDescent="0.3">
      <c r="A414" s="127">
        <v>44264</v>
      </c>
      <c r="B414" s="185">
        <f t="shared" si="56"/>
        <v>4937776</v>
      </c>
      <c r="C414" s="185">
        <v>11914</v>
      </c>
      <c r="D414" s="185">
        <v>1586</v>
      </c>
      <c r="E414" s="185">
        <v>306</v>
      </c>
      <c r="F414" s="185">
        <v>3155</v>
      </c>
      <c r="G414" s="185">
        <f t="shared" si="59"/>
        <v>594739</v>
      </c>
      <c r="H414" s="185">
        <v>6045</v>
      </c>
      <c r="I414" s="185">
        <v>311</v>
      </c>
      <c r="J414" s="185">
        <v>11133</v>
      </c>
      <c r="K414" s="185">
        <v>97906</v>
      </c>
      <c r="L414" s="185">
        <v>109178</v>
      </c>
      <c r="M414" s="185">
        <v>1808</v>
      </c>
      <c r="N414" s="185">
        <v>48592</v>
      </c>
      <c r="O414" s="185">
        <v>125</v>
      </c>
      <c r="P414" s="185">
        <f t="shared" si="46"/>
        <v>60586</v>
      </c>
      <c r="Q414" s="185">
        <f t="shared" si="46"/>
        <v>1683</v>
      </c>
      <c r="R414" s="185">
        <f t="shared" si="57"/>
        <v>1.7937493603774023E-2</v>
      </c>
      <c r="S414" s="185">
        <f t="shared" si="48"/>
        <v>2.4413138431957364E-3</v>
      </c>
      <c r="T414" s="185">
        <f t="shared" si="49"/>
        <v>2.9921785354658923E-2</v>
      </c>
      <c r="U414" s="185">
        <f t="shared" si="50"/>
        <v>86546.571428571435</v>
      </c>
      <c r="V414" s="185">
        <f t="shared" si="58"/>
        <v>48803.428571428572</v>
      </c>
      <c r="W414" s="185">
        <f t="shared" si="52"/>
        <v>37743.142857142855</v>
      </c>
      <c r="X414" s="185">
        <f t="shared" si="53"/>
        <v>1460.2857142857142</v>
      </c>
      <c r="Y414" s="185">
        <f t="shared" si="54"/>
        <v>92.142857142857139</v>
      </c>
    </row>
    <row r="415" spans="1:25" s="185" customFormat="1" x14ac:dyDescent="0.3">
      <c r="A415" s="127">
        <v>44265</v>
      </c>
      <c r="B415" s="185">
        <f t="shared" si="56"/>
        <v>4948658</v>
      </c>
      <c r="C415" s="185">
        <v>10882</v>
      </c>
      <c r="D415" s="185">
        <v>1531</v>
      </c>
      <c r="E415" s="185">
        <v>324</v>
      </c>
      <c r="F415" s="185">
        <v>3100</v>
      </c>
      <c r="G415" s="185">
        <f t="shared" si="59"/>
        <v>597839</v>
      </c>
      <c r="H415" s="185">
        <v>6406</v>
      </c>
      <c r="I415" s="185">
        <v>332</v>
      </c>
      <c r="J415" s="185">
        <v>10162</v>
      </c>
      <c r="K415" s="185">
        <v>80556</v>
      </c>
      <c r="L415" s="185">
        <v>90809</v>
      </c>
      <c r="M415" s="185">
        <v>1722</v>
      </c>
      <c r="N415" s="185">
        <v>36982</v>
      </c>
      <c r="O415" s="185">
        <v>86</v>
      </c>
      <c r="P415" s="185">
        <f t="shared" si="46"/>
        <v>53827</v>
      </c>
      <c r="Q415" s="185">
        <f t="shared" si="46"/>
        <v>1636</v>
      </c>
      <c r="R415" s="185">
        <f t="shared" si="57"/>
        <v>1.7932992749997091E-2</v>
      </c>
      <c r="S415" s="185">
        <f t="shared" si="48"/>
        <v>2.2817309157397532E-3</v>
      </c>
      <c r="T415" s="185">
        <f t="shared" si="49"/>
        <v>3.0053363304100036E-2</v>
      </c>
      <c r="U415" s="185">
        <f t="shared" si="50"/>
        <v>85931</v>
      </c>
      <c r="V415" s="185">
        <f t="shared" si="58"/>
        <v>48428.142857142855</v>
      </c>
      <c r="W415" s="185">
        <f t="shared" si="52"/>
        <v>37502.857142857145</v>
      </c>
      <c r="X415" s="185">
        <f t="shared" si="53"/>
        <v>1455.4285714285713</v>
      </c>
      <c r="Y415" s="185">
        <f t="shared" si="54"/>
        <v>85.571428571428569</v>
      </c>
    </row>
    <row r="416" spans="1:25" s="185" customFormat="1" x14ac:dyDescent="0.3">
      <c r="A416" s="127">
        <v>44266</v>
      </c>
      <c r="B416" s="185">
        <f t="shared" si="56"/>
        <v>4959113</v>
      </c>
      <c r="C416" s="185">
        <v>10455</v>
      </c>
      <c r="D416" s="185">
        <v>1598</v>
      </c>
      <c r="E416" s="185">
        <v>289</v>
      </c>
      <c r="F416" s="185">
        <v>3050</v>
      </c>
      <c r="G416" s="185">
        <f t="shared" si="59"/>
        <v>600889</v>
      </c>
      <c r="H416" s="185">
        <v>6617</v>
      </c>
      <c r="I416" s="185">
        <v>294</v>
      </c>
      <c r="J416" s="185">
        <v>9676</v>
      </c>
      <c r="K416" s="185">
        <v>100733</v>
      </c>
      <c r="L416" s="185">
        <v>110493</v>
      </c>
      <c r="M416" s="185">
        <v>1788</v>
      </c>
      <c r="N416" s="185">
        <v>52857</v>
      </c>
      <c r="O416" s="185">
        <v>91</v>
      </c>
      <c r="P416" s="185">
        <f t="shared" si="46"/>
        <v>57636</v>
      </c>
      <c r="Q416" s="185">
        <f t="shared" si="46"/>
        <v>1697</v>
      </c>
      <c r="R416" s="185">
        <f t="shared" si="57"/>
        <v>1.8119769918331068E-2</v>
      </c>
      <c r="S416" s="185">
        <f t="shared" si="48"/>
        <v>2.1586224550223312E-3</v>
      </c>
      <c r="T416" s="185">
        <f t="shared" si="49"/>
        <v>3.0606541550472398E-2</v>
      </c>
      <c r="U416" s="185">
        <f t="shared" si="50"/>
        <v>85187.142857142855</v>
      </c>
      <c r="V416" s="185">
        <f t="shared" si="58"/>
        <v>47795.571428571428</v>
      </c>
      <c r="W416" s="185">
        <f t="shared" si="52"/>
        <v>37391.571428571428</v>
      </c>
      <c r="X416" s="185">
        <f t="shared" si="53"/>
        <v>1462.8571428571429</v>
      </c>
      <c r="Y416" s="185">
        <f t="shared" si="54"/>
        <v>80.714285714285708</v>
      </c>
    </row>
    <row r="417" spans="1:25" s="185" customFormat="1" x14ac:dyDescent="0.3">
      <c r="A417" s="127">
        <v>44267</v>
      </c>
      <c r="B417" s="185">
        <f t="shared" si="56"/>
        <v>4968761</v>
      </c>
      <c r="C417" s="185">
        <v>9648</v>
      </c>
      <c r="D417" s="185">
        <v>1433</v>
      </c>
      <c r="E417" s="185">
        <v>308</v>
      </c>
      <c r="F417" s="185">
        <v>2844</v>
      </c>
      <c r="G417" s="185">
        <f t="shared" si="59"/>
        <v>603733</v>
      </c>
      <c r="H417" s="185">
        <v>6160</v>
      </c>
      <c r="I417" s="185">
        <v>319</v>
      </c>
      <c r="J417" s="185">
        <v>9007</v>
      </c>
      <c r="K417" s="185">
        <v>74983</v>
      </c>
      <c r="L417" s="185">
        <v>84037</v>
      </c>
      <c r="M417" s="185">
        <v>1655</v>
      </c>
      <c r="N417" s="185">
        <v>39887</v>
      </c>
      <c r="O417" s="185">
        <v>85</v>
      </c>
      <c r="P417" s="185">
        <f t="shared" si="46"/>
        <v>44150</v>
      </c>
      <c r="Q417" s="185">
        <f t="shared" si="46"/>
        <v>1570</v>
      </c>
      <c r="R417" s="185">
        <f t="shared" si="57"/>
        <v>1.819677204502183E-2</v>
      </c>
      <c r="S417" s="185">
        <f t="shared" si="48"/>
        <v>2.1397538708874809E-3</v>
      </c>
      <c r="T417" s="185">
        <f t="shared" si="49"/>
        <v>3.0782062398180678E-2</v>
      </c>
      <c r="U417" s="185">
        <f t="shared" si="50"/>
        <v>84936.571428571435</v>
      </c>
      <c r="V417" s="185">
        <f t="shared" si="58"/>
        <v>47615.857142857145</v>
      </c>
      <c r="W417" s="185">
        <f t="shared" si="52"/>
        <v>37320.714285714283</v>
      </c>
      <c r="X417" s="185">
        <f t="shared" si="53"/>
        <v>1465.7142857142858</v>
      </c>
      <c r="Y417" s="185">
        <f t="shared" si="54"/>
        <v>79.857142857142861</v>
      </c>
    </row>
    <row r="418" spans="1:25" s="185" customFormat="1" x14ac:dyDescent="0.3">
      <c r="A418" s="127">
        <v>44268</v>
      </c>
      <c r="B418" s="185">
        <f t="shared" si="56"/>
        <v>4975825</v>
      </c>
      <c r="C418" s="185">
        <v>7064</v>
      </c>
      <c r="D418" s="185">
        <v>1071</v>
      </c>
      <c r="E418" s="185">
        <v>251</v>
      </c>
      <c r="F418" s="185">
        <v>2094</v>
      </c>
      <c r="G418" s="185">
        <f t="shared" si="59"/>
        <v>605827</v>
      </c>
      <c r="H418" s="185">
        <v>3564</v>
      </c>
      <c r="I418" s="185">
        <v>258</v>
      </c>
      <c r="J418" s="185">
        <v>6628</v>
      </c>
      <c r="K418" s="185">
        <v>26103</v>
      </c>
      <c r="L418" s="185">
        <v>32740</v>
      </c>
      <c r="M418" s="185">
        <v>1225</v>
      </c>
      <c r="N418" s="185">
        <v>9259</v>
      </c>
      <c r="O418" s="185">
        <v>29</v>
      </c>
      <c r="P418" s="185">
        <f t="shared" si="46"/>
        <v>23481</v>
      </c>
      <c r="Q418" s="185">
        <f t="shared" si="46"/>
        <v>1196</v>
      </c>
      <c r="R418" s="185">
        <f t="shared" si="57"/>
        <v>1.8544882992221918E-2</v>
      </c>
      <c r="S418" s="185">
        <f t="shared" si="48"/>
        <v>2.1722694074617068E-3</v>
      </c>
      <c r="T418" s="185">
        <f t="shared" si="49"/>
        <v>3.1329699080248262E-2</v>
      </c>
      <c r="U418" s="185">
        <f t="shared" si="50"/>
        <v>84890.571428571435</v>
      </c>
      <c r="V418" s="185">
        <f t="shared" si="58"/>
        <v>47668.142857142855</v>
      </c>
      <c r="W418" s="185">
        <f t="shared" si="52"/>
        <v>37222.428571428572</v>
      </c>
      <c r="X418" s="185">
        <f t="shared" si="53"/>
        <v>1493.4285714285713</v>
      </c>
      <c r="Y418" s="185">
        <f t="shared" si="54"/>
        <v>80.857142857142861</v>
      </c>
    </row>
    <row r="419" spans="1:25" s="185" customFormat="1" x14ac:dyDescent="0.3">
      <c r="A419" s="127">
        <v>44269</v>
      </c>
      <c r="B419" s="185">
        <f t="shared" si="56"/>
        <v>4981520</v>
      </c>
      <c r="C419" s="185">
        <v>5695</v>
      </c>
      <c r="D419" s="185">
        <v>828</v>
      </c>
      <c r="E419" s="185">
        <v>221</v>
      </c>
      <c r="F419" s="185">
        <v>2048</v>
      </c>
      <c r="G419" s="185">
        <f t="shared" si="59"/>
        <v>607875</v>
      </c>
      <c r="H419" s="185">
        <v>3323</v>
      </c>
      <c r="I419" s="185">
        <v>228</v>
      </c>
      <c r="J419" s="185">
        <v>5344</v>
      </c>
      <c r="K419" s="185">
        <v>30162</v>
      </c>
      <c r="L419" s="185">
        <v>35510</v>
      </c>
      <c r="M419" s="185">
        <v>932</v>
      </c>
      <c r="N419" s="185">
        <v>14685</v>
      </c>
      <c r="O419" s="185">
        <v>27</v>
      </c>
      <c r="P419" s="185">
        <f t="shared" si="46"/>
        <v>20825</v>
      </c>
      <c r="Q419" s="185">
        <f t="shared" si="46"/>
        <v>905</v>
      </c>
      <c r="R419" s="185">
        <f t="shared" si="57"/>
        <v>1.8697513348743186E-2</v>
      </c>
      <c r="S419" s="185">
        <f t="shared" si="48"/>
        <v>2.1632568522311465E-3</v>
      </c>
      <c r="T419" s="185">
        <f t="shared" si="49"/>
        <v>3.1665809289158839E-2</v>
      </c>
      <c r="U419" s="185">
        <f t="shared" si="50"/>
        <v>84732.428571428565</v>
      </c>
      <c r="V419" s="185">
        <f t="shared" si="58"/>
        <v>47487</v>
      </c>
      <c r="W419" s="185">
        <f t="shared" si="52"/>
        <v>37245.428571428572</v>
      </c>
      <c r="X419" s="185">
        <f t="shared" si="53"/>
        <v>1503.7142857142858</v>
      </c>
      <c r="Y419" s="185">
        <f t="shared" si="54"/>
        <v>80.571428571428569</v>
      </c>
    </row>
    <row r="420" spans="1:25" s="185" customFormat="1" x14ac:dyDescent="0.3">
      <c r="A420" s="127">
        <v>44270</v>
      </c>
      <c r="B420" s="185">
        <f t="shared" si="56"/>
        <v>4994695</v>
      </c>
      <c r="C420" s="185">
        <v>13175</v>
      </c>
      <c r="D420" s="185">
        <v>1985</v>
      </c>
      <c r="E420" s="185">
        <v>338</v>
      </c>
      <c r="F420" s="185">
        <v>3435</v>
      </c>
      <c r="G420" s="185">
        <f t="shared" si="59"/>
        <v>611310</v>
      </c>
      <c r="H420" s="185">
        <v>6979</v>
      </c>
      <c r="I420" s="185">
        <v>355</v>
      </c>
      <c r="J420" s="185">
        <v>12172</v>
      </c>
      <c r="K420" s="185">
        <v>112223</v>
      </c>
      <c r="L420" s="185">
        <v>124451</v>
      </c>
      <c r="M420" s="185">
        <v>2253</v>
      </c>
      <c r="N420" s="185">
        <v>56686</v>
      </c>
      <c r="O420" s="185">
        <v>137</v>
      </c>
      <c r="P420" s="185">
        <f t="shared" si="46"/>
        <v>67765</v>
      </c>
      <c r="Q420" s="185">
        <f t="shared" si="46"/>
        <v>2116</v>
      </c>
      <c r="R420" s="185">
        <f t="shared" si="57"/>
        <v>1.9384623768344975E-2</v>
      </c>
      <c r="S420" s="185">
        <f t="shared" si="48"/>
        <v>2.2398319353692632E-3</v>
      </c>
      <c r="T420" s="185">
        <f t="shared" si="49"/>
        <v>3.2908885978005911E-2</v>
      </c>
      <c r="U420" s="185">
        <f t="shared" si="50"/>
        <v>83888.28571428571</v>
      </c>
      <c r="V420" s="185">
        <f t="shared" si="58"/>
        <v>46895.714285714283</v>
      </c>
      <c r="W420" s="185">
        <f t="shared" si="52"/>
        <v>36992.571428571428</v>
      </c>
      <c r="X420" s="185">
        <f t="shared" si="53"/>
        <v>1543.2857142857142</v>
      </c>
      <c r="Y420" s="185">
        <f t="shared" si="54"/>
        <v>82.857142857142861</v>
      </c>
    </row>
    <row r="421" spans="1:25" s="185" customFormat="1" x14ac:dyDescent="0.3">
      <c r="A421" s="127">
        <v>44271</v>
      </c>
      <c r="B421" s="185">
        <f t="shared" si="56"/>
        <v>5006933</v>
      </c>
      <c r="C421" s="185">
        <v>12238</v>
      </c>
      <c r="D421" s="185">
        <v>1806</v>
      </c>
      <c r="E421" s="185">
        <v>320</v>
      </c>
      <c r="F421" s="185">
        <v>3160</v>
      </c>
      <c r="G421" s="185">
        <f t="shared" si="59"/>
        <v>614470</v>
      </c>
      <c r="H421" s="185">
        <v>5992</v>
      </c>
      <c r="I421" s="185">
        <v>324</v>
      </c>
      <c r="J421" s="185">
        <v>11309</v>
      </c>
      <c r="K421" s="185">
        <v>95754</v>
      </c>
      <c r="L421" s="185">
        <v>107158</v>
      </c>
      <c r="M421" s="185">
        <v>2003</v>
      </c>
      <c r="N421" s="185">
        <v>46653</v>
      </c>
      <c r="O421" s="185">
        <v>134</v>
      </c>
      <c r="P421" s="185">
        <f t="shared" si="46"/>
        <v>60505</v>
      </c>
      <c r="Q421" s="185">
        <f t="shared" si="46"/>
        <v>1869</v>
      </c>
      <c r="R421" s="185">
        <f t="shared" si="57"/>
        <v>1.9784756612291909E-2</v>
      </c>
      <c r="S421" s="185">
        <f t="shared" si="48"/>
        <v>2.2917485379889422E-3</v>
      </c>
      <c r="T421" s="185">
        <f t="shared" si="49"/>
        <v>3.3483754787637612E-2</v>
      </c>
      <c r="U421" s="185">
        <f t="shared" si="50"/>
        <v>83599.71428571429</v>
      </c>
      <c r="V421" s="185">
        <f t="shared" si="58"/>
        <v>46884.142857142855</v>
      </c>
      <c r="W421" s="185">
        <f t="shared" si="52"/>
        <v>36715.571428571428</v>
      </c>
      <c r="X421" s="185">
        <f t="shared" si="53"/>
        <v>1569.8571428571429</v>
      </c>
      <c r="Y421" s="185">
        <f t="shared" si="54"/>
        <v>84.142857142857139</v>
      </c>
    </row>
    <row r="422" spans="1:25" s="185" customFormat="1" x14ac:dyDescent="0.3">
      <c r="A422" s="127">
        <v>44272</v>
      </c>
      <c r="B422" s="185">
        <f t="shared" si="56"/>
        <v>5018483</v>
      </c>
      <c r="C422" s="185">
        <v>11550</v>
      </c>
      <c r="D422" s="185">
        <v>1860</v>
      </c>
      <c r="E422" s="185">
        <v>330</v>
      </c>
      <c r="F422" s="185">
        <v>3400</v>
      </c>
      <c r="G422" s="185">
        <f t="shared" si="59"/>
        <v>617870</v>
      </c>
      <c r="H422" s="185">
        <v>6483</v>
      </c>
      <c r="I422" s="185">
        <v>337</v>
      </c>
      <c r="J422" s="185">
        <v>10603</v>
      </c>
      <c r="K422" s="185">
        <v>79903</v>
      </c>
      <c r="L422" s="185">
        <v>90626</v>
      </c>
      <c r="M422" s="185">
        <v>2031</v>
      </c>
      <c r="N422" s="185">
        <v>37793</v>
      </c>
      <c r="O422" s="185">
        <v>102</v>
      </c>
      <c r="P422" s="185">
        <f t="shared" si="46"/>
        <v>52833</v>
      </c>
      <c r="Q422" s="185">
        <f t="shared" si="46"/>
        <v>1929</v>
      </c>
      <c r="R422" s="185">
        <f t="shared" si="57"/>
        <v>2.0319137116142322E-2</v>
      </c>
      <c r="S422" s="185">
        <f t="shared" si="48"/>
        <v>2.3465984019858817E-3</v>
      </c>
      <c r="T422" s="185">
        <f t="shared" si="49"/>
        <v>3.4480967007442048E-2</v>
      </c>
      <c r="U422" s="185">
        <f t="shared" si="50"/>
        <v>83573.571428571435</v>
      </c>
      <c r="V422" s="185">
        <f t="shared" si="58"/>
        <v>46742.142857142855</v>
      </c>
      <c r="W422" s="185">
        <f t="shared" si="52"/>
        <v>36831.428571428572</v>
      </c>
      <c r="X422" s="185">
        <f t="shared" si="53"/>
        <v>1611.7142857142858</v>
      </c>
      <c r="Y422" s="185">
        <f t="shared" si="54"/>
        <v>86.428571428571431</v>
      </c>
    </row>
    <row r="423" spans="1:25" s="185" customFormat="1" x14ac:dyDescent="0.3">
      <c r="A423" s="127">
        <v>44273</v>
      </c>
      <c r="B423" s="185">
        <f t="shared" si="56"/>
        <v>5029705</v>
      </c>
      <c r="C423" s="185">
        <v>11222</v>
      </c>
      <c r="D423" s="185">
        <v>1922</v>
      </c>
      <c r="E423" s="185">
        <v>325</v>
      </c>
      <c r="F423" s="185">
        <v>3330</v>
      </c>
      <c r="G423" s="185">
        <f t="shared" si="59"/>
        <v>621200</v>
      </c>
      <c r="H423" s="185">
        <v>6099</v>
      </c>
      <c r="I423" s="185">
        <v>335</v>
      </c>
      <c r="J423" s="185">
        <v>10197</v>
      </c>
      <c r="K423" s="185">
        <v>99445</v>
      </c>
      <c r="L423" s="185">
        <v>109815</v>
      </c>
      <c r="M423" s="185">
        <v>2157</v>
      </c>
      <c r="N423" s="185">
        <v>50957</v>
      </c>
      <c r="O423" s="185">
        <v>101</v>
      </c>
      <c r="P423" s="185">
        <f t="shared" si="46"/>
        <v>58858</v>
      </c>
      <c r="Q423" s="185">
        <f t="shared" si="46"/>
        <v>2056</v>
      </c>
      <c r="R423" s="185">
        <f t="shared" si="57"/>
        <v>2.0974198108283406E-2</v>
      </c>
      <c r="S423" s="185">
        <f t="shared" si="48"/>
        <v>2.4030947170990934E-3</v>
      </c>
      <c r="T423" s="185">
        <f t="shared" si="49"/>
        <v>3.5445789956061957E-2</v>
      </c>
      <c r="U423" s="185">
        <f t="shared" si="50"/>
        <v>83476.71428571429</v>
      </c>
      <c r="V423" s="185">
        <f t="shared" si="58"/>
        <v>46916.714285714283</v>
      </c>
      <c r="W423" s="185">
        <f t="shared" si="52"/>
        <v>36560</v>
      </c>
      <c r="X423" s="185">
        <f t="shared" si="53"/>
        <v>1663</v>
      </c>
      <c r="Y423" s="185">
        <f t="shared" si="54"/>
        <v>87.857142857142861</v>
      </c>
    </row>
    <row r="424" spans="1:25" s="185" customFormat="1" x14ac:dyDescent="0.3">
      <c r="A424" s="127">
        <v>44274</v>
      </c>
      <c r="B424" s="185">
        <f t="shared" si="56"/>
        <v>5040574</v>
      </c>
      <c r="C424" s="185">
        <v>10869</v>
      </c>
      <c r="D424" s="185">
        <v>1751</v>
      </c>
      <c r="E424" s="185">
        <v>314</v>
      </c>
      <c r="F424" s="185">
        <v>3104</v>
      </c>
      <c r="G424" s="185">
        <f t="shared" si="59"/>
        <v>624304</v>
      </c>
      <c r="H424" s="185">
        <v>6083</v>
      </c>
      <c r="I424" s="185">
        <v>323</v>
      </c>
      <c r="J424" s="185">
        <v>9969</v>
      </c>
      <c r="K424" s="185">
        <v>75404</v>
      </c>
      <c r="L424" s="185">
        <v>85585</v>
      </c>
      <c r="M424" s="185">
        <v>1988</v>
      </c>
      <c r="N424" s="185">
        <v>38266</v>
      </c>
      <c r="O424" s="185">
        <v>61</v>
      </c>
      <c r="P424" s="185">
        <f t="shared" si="46"/>
        <v>47319</v>
      </c>
      <c r="Q424" s="185">
        <f t="shared" si="46"/>
        <v>1927</v>
      </c>
      <c r="R424" s="185">
        <f t="shared" si="57"/>
        <v>2.1487151915478293E-2</v>
      </c>
      <c r="S424" s="185">
        <f t="shared" si="48"/>
        <v>2.3240358790242981E-3</v>
      </c>
      <c r="T424" s="185">
        <f t="shared" si="49"/>
        <v>3.618367482342439E-2</v>
      </c>
      <c r="U424" s="185">
        <f t="shared" si="50"/>
        <v>83697.857142857145</v>
      </c>
      <c r="V424" s="185">
        <f t="shared" si="58"/>
        <v>47369.428571428572</v>
      </c>
      <c r="W424" s="185">
        <f t="shared" si="52"/>
        <v>36328.428571428572</v>
      </c>
      <c r="X424" s="185">
        <f t="shared" si="53"/>
        <v>1714</v>
      </c>
      <c r="Y424" s="185">
        <f t="shared" si="54"/>
        <v>84.428571428571431</v>
      </c>
    </row>
    <row r="425" spans="1:25" s="185" customFormat="1" x14ac:dyDescent="0.3">
      <c r="A425" s="127">
        <v>44275</v>
      </c>
      <c r="B425" s="185">
        <f t="shared" si="56"/>
        <v>5047728</v>
      </c>
      <c r="C425" s="185">
        <v>7154</v>
      </c>
      <c r="D425" s="185">
        <v>1236</v>
      </c>
      <c r="E425" s="185">
        <v>255</v>
      </c>
      <c r="F425" s="185">
        <v>2237</v>
      </c>
      <c r="G425" s="185">
        <f t="shared" si="59"/>
        <v>626541</v>
      </c>
      <c r="H425" s="185">
        <v>3686</v>
      </c>
      <c r="I425" s="185">
        <v>267</v>
      </c>
      <c r="J425" s="185">
        <v>6569</v>
      </c>
      <c r="K425" s="185">
        <v>27157</v>
      </c>
      <c r="L425" s="185">
        <v>33753</v>
      </c>
      <c r="M425" s="185">
        <v>1388</v>
      </c>
      <c r="N425" s="185">
        <v>9251</v>
      </c>
      <c r="O425" s="185">
        <v>21</v>
      </c>
      <c r="P425" s="185">
        <f t="shared" si="46"/>
        <v>24502</v>
      </c>
      <c r="Q425" s="185">
        <f t="shared" si="46"/>
        <v>1367</v>
      </c>
      <c r="R425" s="185">
        <f t="shared" si="57"/>
        <v>2.1727795971361291E-2</v>
      </c>
      <c r="S425" s="185">
        <f t="shared" si="48"/>
        <v>2.292648973026965E-3</v>
      </c>
      <c r="T425" s="185">
        <f t="shared" si="49"/>
        <v>3.6586722468258337E-2</v>
      </c>
      <c r="U425" s="185">
        <f t="shared" si="50"/>
        <v>83842.571428571435</v>
      </c>
      <c r="V425" s="185">
        <f t="shared" si="58"/>
        <v>47515.285714285717</v>
      </c>
      <c r="W425" s="185">
        <f t="shared" si="52"/>
        <v>36327.285714285717</v>
      </c>
      <c r="X425" s="185">
        <f t="shared" si="53"/>
        <v>1738.4285714285713</v>
      </c>
      <c r="Y425" s="185">
        <f t="shared" si="54"/>
        <v>83.285714285714292</v>
      </c>
    </row>
    <row r="426" spans="1:25" s="185" customFormat="1" x14ac:dyDescent="0.3">
      <c r="A426" s="127">
        <v>44276</v>
      </c>
      <c r="B426" s="185">
        <f t="shared" si="56"/>
        <v>5054226</v>
      </c>
      <c r="C426" s="185">
        <v>6498</v>
      </c>
      <c r="D426" s="185">
        <v>1044</v>
      </c>
      <c r="E426" s="185">
        <v>256</v>
      </c>
      <c r="F426" s="185">
        <v>2099</v>
      </c>
      <c r="G426" s="185">
        <f t="shared" si="59"/>
        <v>628640</v>
      </c>
      <c r="H426" s="185">
        <v>3263</v>
      </c>
      <c r="I426" s="185">
        <v>263</v>
      </c>
      <c r="J426" s="185">
        <v>5983</v>
      </c>
      <c r="K426" s="185">
        <v>33842</v>
      </c>
      <c r="L426" s="185">
        <v>39840</v>
      </c>
      <c r="M426" s="185">
        <v>1199</v>
      </c>
      <c r="N426" s="185">
        <v>15840</v>
      </c>
      <c r="O426" s="185">
        <v>23</v>
      </c>
      <c r="P426" s="185">
        <f t="shared" si="46"/>
        <v>24000</v>
      </c>
      <c r="Q426" s="185">
        <f t="shared" si="46"/>
        <v>1176</v>
      </c>
      <c r="R426" s="185">
        <f t="shared" si="57"/>
        <v>2.20202696759964E-2</v>
      </c>
      <c r="S426" s="185">
        <f t="shared" si="48"/>
        <v>2.2666238657093867E-3</v>
      </c>
      <c r="T426" s="185">
        <f t="shared" si="49"/>
        <v>3.7047846519467985E-2</v>
      </c>
      <c r="U426" s="185">
        <f t="shared" si="50"/>
        <v>84461.142857142855</v>
      </c>
      <c r="V426" s="185">
        <f t="shared" si="58"/>
        <v>47968.857142857145</v>
      </c>
      <c r="W426" s="185">
        <f t="shared" si="52"/>
        <v>36492.285714285717</v>
      </c>
      <c r="X426" s="185">
        <f t="shared" si="53"/>
        <v>1777.1428571428571</v>
      </c>
      <c r="Y426" s="185">
        <f t="shared" ref="Y426:Y489" si="60">AVERAGE(O420:O426)</f>
        <v>82.714285714285708</v>
      </c>
    </row>
    <row r="427" spans="1:25" s="185" customFormat="1" x14ac:dyDescent="0.3">
      <c r="A427" s="127">
        <v>44277</v>
      </c>
      <c r="B427" s="185">
        <f t="shared" si="56"/>
        <v>5068167</v>
      </c>
      <c r="C427" s="185">
        <v>13941</v>
      </c>
      <c r="D427" s="185">
        <v>2369</v>
      </c>
      <c r="E427" s="185">
        <v>437</v>
      </c>
      <c r="F427" s="185">
        <v>3826</v>
      </c>
      <c r="G427" s="185">
        <f t="shared" si="59"/>
        <v>632466</v>
      </c>
      <c r="H427" s="185">
        <v>7580</v>
      </c>
      <c r="I427" s="185">
        <v>446</v>
      </c>
      <c r="J427" s="185">
        <v>12754</v>
      </c>
      <c r="K427" s="185">
        <v>115215</v>
      </c>
      <c r="L427" s="185">
        <v>128023</v>
      </c>
      <c r="M427" s="185">
        <v>2662</v>
      </c>
      <c r="N427" s="185">
        <v>59612</v>
      </c>
      <c r="O427" s="185">
        <v>196</v>
      </c>
      <c r="P427" s="185">
        <f t="shared" si="46"/>
        <v>68411</v>
      </c>
      <c r="Q427" s="185">
        <f t="shared" si="46"/>
        <v>2466</v>
      </c>
      <c r="R427" s="185">
        <f t="shared" si="57"/>
        <v>2.257565568258238E-2</v>
      </c>
      <c r="S427" s="185">
        <f t="shared" si="48"/>
        <v>2.4693078197327882E-3</v>
      </c>
      <c r="T427" s="185">
        <f t="shared" si="49"/>
        <v>3.8017049710487832E-2</v>
      </c>
      <c r="U427" s="185">
        <f t="shared" si="50"/>
        <v>84971.428571428565</v>
      </c>
      <c r="V427" s="185">
        <f t="shared" si="58"/>
        <v>48061.142857142855</v>
      </c>
      <c r="W427" s="185">
        <f t="shared" si="52"/>
        <v>36910.285714285717</v>
      </c>
      <c r="X427" s="185">
        <f t="shared" si="53"/>
        <v>1827.1428571428571</v>
      </c>
      <c r="Y427" s="185">
        <f t="shared" si="60"/>
        <v>91.142857142857139</v>
      </c>
    </row>
    <row r="428" spans="1:25" s="185" customFormat="1" x14ac:dyDescent="0.3">
      <c r="A428" s="127">
        <v>44278</v>
      </c>
      <c r="B428" s="185">
        <f t="shared" si="56"/>
        <v>5080750</v>
      </c>
      <c r="C428" s="185">
        <v>12583</v>
      </c>
      <c r="D428" s="185">
        <v>2116</v>
      </c>
      <c r="E428" s="185">
        <v>388</v>
      </c>
      <c r="F428" s="185">
        <v>3377</v>
      </c>
      <c r="G428" s="185">
        <f t="shared" si="59"/>
        <v>635843</v>
      </c>
      <c r="H428" s="185">
        <v>6226</v>
      </c>
      <c r="I428" s="185">
        <v>395</v>
      </c>
      <c r="J428" s="185">
        <v>11404</v>
      </c>
      <c r="K428" s="185">
        <v>93946</v>
      </c>
      <c r="L428" s="185">
        <v>105531</v>
      </c>
      <c r="M428" s="185">
        <v>2309</v>
      </c>
      <c r="N428" s="185">
        <v>47123</v>
      </c>
      <c r="O428" s="185">
        <v>181</v>
      </c>
      <c r="P428" s="185">
        <f t="shared" si="46"/>
        <v>58408</v>
      </c>
      <c r="Q428" s="185">
        <f t="shared" si="46"/>
        <v>2128</v>
      </c>
      <c r="R428" s="185">
        <f t="shared" si="57"/>
        <v>2.3153447645122081E-2</v>
      </c>
      <c r="S428" s="185">
        <f t="shared" si="48"/>
        <v>2.6464020522171828E-3</v>
      </c>
      <c r="T428" s="185">
        <f t="shared" si="49"/>
        <v>3.9030182663288775E-2</v>
      </c>
      <c r="U428" s="185">
        <f t="shared" si="50"/>
        <v>84739</v>
      </c>
      <c r="V428" s="185">
        <f t="shared" si="58"/>
        <v>47761.571428571428</v>
      </c>
      <c r="W428" s="185">
        <f t="shared" si="52"/>
        <v>36977.428571428572</v>
      </c>
      <c r="X428" s="185">
        <f t="shared" si="53"/>
        <v>1864.1428571428571</v>
      </c>
      <c r="Y428" s="185">
        <f t="shared" si="60"/>
        <v>97.857142857142861</v>
      </c>
    </row>
    <row r="429" spans="1:25" s="185" customFormat="1" x14ac:dyDescent="0.3">
      <c r="A429" s="127">
        <v>44279</v>
      </c>
      <c r="B429" s="185">
        <f t="shared" si="56"/>
        <v>5093027</v>
      </c>
      <c r="C429" s="185">
        <v>12277</v>
      </c>
      <c r="D429" s="185">
        <v>2281</v>
      </c>
      <c r="E429" s="185">
        <v>372</v>
      </c>
      <c r="F429" s="185">
        <v>3353</v>
      </c>
      <c r="G429" s="185">
        <f t="shared" si="59"/>
        <v>639196</v>
      </c>
      <c r="H429" s="185">
        <v>5968</v>
      </c>
      <c r="I429" s="185">
        <v>379</v>
      </c>
      <c r="J429" s="185">
        <v>11060</v>
      </c>
      <c r="K429" s="185">
        <v>80887</v>
      </c>
      <c r="L429" s="185">
        <v>92022</v>
      </c>
      <c r="M429" s="185">
        <v>2531</v>
      </c>
      <c r="N429" s="185">
        <v>37246</v>
      </c>
      <c r="O429" s="185">
        <v>187</v>
      </c>
      <c r="P429" s="185">
        <f t="shared" si="46"/>
        <v>54776</v>
      </c>
      <c r="Q429" s="185">
        <f t="shared" si="46"/>
        <v>2344</v>
      </c>
      <c r="R429" s="185">
        <f t="shared" si="57"/>
        <v>2.3940030509495114E-2</v>
      </c>
      <c r="S429" s="185">
        <f t="shared" si="48"/>
        <v>2.9810875162120829E-3</v>
      </c>
      <c r="T429" s="185">
        <f t="shared" si="49"/>
        <v>4.0038777901354253E-2</v>
      </c>
      <c r="U429" s="185">
        <f t="shared" si="50"/>
        <v>84938.428571428565</v>
      </c>
      <c r="V429" s="185">
        <f t="shared" si="58"/>
        <v>48039.142857142855</v>
      </c>
      <c r="W429" s="185">
        <f t="shared" si="52"/>
        <v>36899.285714285717</v>
      </c>
      <c r="X429" s="185">
        <f t="shared" si="53"/>
        <v>1923.4285714285713</v>
      </c>
      <c r="Y429" s="185">
        <f t="shared" si="60"/>
        <v>110</v>
      </c>
    </row>
    <row r="430" spans="1:25" s="185" customFormat="1" x14ac:dyDescent="0.3">
      <c r="A430" s="127">
        <v>44280</v>
      </c>
      <c r="B430" s="185">
        <f t="shared" si="56"/>
        <v>5105087</v>
      </c>
      <c r="C430" s="185">
        <v>12060</v>
      </c>
      <c r="D430" s="185">
        <v>2381</v>
      </c>
      <c r="E430" s="185">
        <v>371</v>
      </c>
      <c r="F430" s="185">
        <v>3310</v>
      </c>
      <c r="G430" s="185">
        <f t="shared" si="59"/>
        <v>642506</v>
      </c>
      <c r="H430" s="185">
        <v>6171</v>
      </c>
      <c r="I430" s="185">
        <v>390</v>
      </c>
      <c r="J430" s="185">
        <v>10737</v>
      </c>
      <c r="K430" s="185">
        <v>103253</v>
      </c>
      <c r="L430" s="185">
        <v>114152</v>
      </c>
      <c r="M430" s="185">
        <v>2664</v>
      </c>
      <c r="N430" s="185">
        <v>52676</v>
      </c>
      <c r="O430" s="185">
        <v>133</v>
      </c>
      <c r="P430" s="185">
        <f t="shared" si="46"/>
        <v>61476</v>
      </c>
      <c r="Q430" s="185">
        <f t="shared" si="46"/>
        <v>2531</v>
      </c>
      <c r="R430" s="185">
        <f t="shared" si="57"/>
        <v>2.4613211422159737E-2</v>
      </c>
      <c r="S430" s="185">
        <f t="shared" si="48"/>
        <v>3.0844492988839063E-3</v>
      </c>
      <c r="T430" s="185">
        <f t="shared" si="49"/>
        <v>4.1131097812872539E-2</v>
      </c>
      <c r="U430" s="185">
        <f t="shared" si="50"/>
        <v>85558</v>
      </c>
      <c r="V430" s="185">
        <f t="shared" si="58"/>
        <v>48413.142857142855</v>
      </c>
      <c r="W430" s="185">
        <f t="shared" si="52"/>
        <v>37144.857142857145</v>
      </c>
      <c r="X430" s="185">
        <f t="shared" si="53"/>
        <v>1991.2857142857142</v>
      </c>
      <c r="Y430" s="185">
        <f t="shared" si="60"/>
        <v>114.57142857142857</v>
      </c>
    </row>
    <row r="431" spans="1:25" s="185" customFormat="1" x14ac:dyDescent="0.3">
      <c r="A431" s="127">
        <v>44281</v>
      </c>
      <c r="B431" s="185">
        <f t="shared" si="56"/>
        <v>5116645</v>
      </c>
      <c r="C431" s="185">
        <v>11558</v>
      </c>
      <c r="D431" s="185">
        <v>2141</v>
      </c>
      <c r="E431" s="185">
        <v>343</v>
      </c>
      <c r="F431" s="185">
        <v>3208</v>
      </c>
      <c r="G431" s="185">
        <f t="shared" si="59"/>
        <v>645714</v>
      </c>
      <c r="H431" s="185">
        <v>6414</v>
      </c>
      <c r="I431" s="185">
        <v>355</v>
      </c>
      <c r="J431" s="185">
        <v>10405</v>
      </c>
      <c r="K431" s="185">
        <v>77246</v>
      </c>
      <c r="L431" s="185">
        <v>87875</v>
      </c>
      <c r="M431" s="185">
        <v>2419</v>
      </c>
      <c r="N431" s="185">
        <v>37316</v>
      </c>
      <c r="O431" s="185">
        <v>117</v>
      </c>
      <c r="P431" s="185">
        <f t="shared" si="46"/>
        <v>50559</v>
      </c>
      <c r="Q431" s="185">
        <f t="shared" si="46"/>
        <v>2302</v>
      </c>
      <c r="R431" s="185">
        <f t="shared" si="57"/>
        <v>2.5236362184711807E-2</v>
      </c>
      <c r="S431" s="185">
        <f t="shared" si="48"/>
        <v>3.3119229225210757E-3</v>
      </c>
      <c r="T431" s="185">
        <f t="shared" si="49"/>
        <v>4.1837653303403367E-2</v>
      </c>
      <c r="U431" s="185">
        <f t="shared" si="50"/>
        <v>85885.142857142855</v>
      </c>
      <c r="V431" s="185">
        <f t="shared" si="58"/>
        <v>48876</v>
      </c>
      <c r="W431" s="185">
        <f t="shared" si="52"/>
        <v>37009.142857142855</v>
      </c>
      <c r="X431" s="185">
        <f t="shared" si="53"/>
        <v>2044.8571428571429</v>
      </c>
      <c r="Y431" s="185">
        <f t="shared" si="60"/>
        <v>122.57142857142857</v>
      </c>
    </row>
    <row r="432" spans="1:25" s="185" customFormat="1" x14ac:dyDescent="0.3">
      <c r="A432" s="127">
        <v>44282</v>
      </c>
      <c r="B432" s="185">
        <f t="shared" si="56"/>
        <v>5124234</v>
      </c>
      <c r="C432" s="185">
        <v>7589</v>
      </c>
      <c r="D432" s="185">
        <v>1395</v>
      </c>
      <c r="E432" s="185">
        <v>268</v>
      </c>
      <c r="F432" s="185">
        <v>2143</v>
      </c>
      <c r="G432" s="185">
        <f t="shared" si="59"/>
        <v>647857</v>
      </c>
      <c r="H432" s="185">
        <v>3703</v>
      </c>
      <c r="I432" s="185">
        <v>280</v>
      </c>
      <c r="J432" s="185">
        <v>6885</v>
      </c>
      <c r="K432" s="185">
        <v>27742</v>
      </c>
      <c r="L432" s="185">
        <v>34681</v>
      </c>
      <c r="M432" s="185">
        <v>1636</v>
      </c>
      <c r="N432" s="185">
        <v>9922</v>
      </c>
      <c r="O432" s="185">
        <v>46</v>
      </c>
      <c r="P432" s="185">
        <f t="shared" si="46"/>
        <v>24759</v>
      </c>
      <c r="Q432" s="185">
        <f t="shared" si="46"/>
        <v>1590</v>
      </c>
      <c r="R432" s="185">
        <f t="shared" si="57"/>
        <v>2.5609342926041813E-2</v>
      </c>
      <c r="S432" s="185">
        <f t="shared" si="48"/>
        <v>3.3996188422815562E-3</v>
      </c>
      <c r="T432" s="185">
        <f t="shared" si="49"/>
        <v>4.2457555587358239E-2</v>
      </c>
      <c r="U432" s="185">
        <f t="shared" si="50"/>
        <v>86017.71428571429</v>
      </c>
      <c r="V432" s="185">
        <f t="shared" si="58"/>
        <v>48912.714285714283</v>
      </c>
      <c r="W432" s="185">
        <f t="shared" si="52"/>
        <v>37105</v>
      </c>
      <c r="X432" s="185">
        <f t="shared" si="53"/>
        <v>2076.7142857142858</v>
      </c>
      <c r="Y432" s="185">
        <f t="shared" si="60"/>
        <v>126.14285714285714</v>
      </c>
    </row>
    <row r="433" spans="1:25" s="185" customFormat="1" x14ac:dyDescent="0.3">
      <c r="A433" s="127">
        <v>44283</v>
      </c>
      <c r="B433" s="185">
        <f t="shared" si="56"/>
        <v>5131232</v>
      </c>
      <c r="C433" s="185">
        <v>6998</v>
      </c>
      <c r="D433" s="185">
        <v>1126</v>
      </c>
      <c r="E433" s="185">
        <v>240</v>
      </c>
      <c r="F433" s="185">
        <v>1931</v>
      </c>
      <c r="G433" s="185">
        <f t="shared" si="59"/>
        <v>649788</v>
      </c>
      <c r="H433" s="185">
        <v>3025</v>
      </c>
      <c r="I433" s="185">
        <v>250</v>
      </c>
      <c r="J433" s="185">
        <v>6446</v>
      </c>
      <c r="K433" s="185">
        <v>32872</v>
      </c>
      <c r="L433" s="185">
        <v>39352</v>
      </c>
      <c r="M433" s="185">
        <v>1263</v>
      </c>
      <c r="N433" s="185">
        <v>14631</v>
      </c>
      <c r="O433" s="185">
        <v>33</v>
      </c>
      <c r="P433" s="185">
        <f t="shared" si="46"/>
        <v>24721</v>
      </c>
      <c r="Q433" s="185">
        <f t="shared" si="46"/>
        <v>1230</v>
      </c>
      <c r="R433" s="185">
        <f t="shared" si="57"/>
        <v>2.5736491832270676E-2</v>
      </c>
      <c r="S433" s="185">
        <f t="shared" si="48"/>
        <v>3.4541980303721869E-3</v>
      </c>
      <c r="T433" s="185">
        <f t="shared" si="49"/>
        <v>4.252572061438023E-2</v>
      </c>
      <c r="U433" s="185">
        <f t="shared" si="50"/>
        <v>85948</v>
      </c>
      <c r="V433" s="185">
        <f t="shared" si="58"/>
        <v>49015.714285714283</v>
      </c>
      <c r="W433" s="185">
        <f t="shared" si="52"/>
        <v>36932.285714285717</v>
      </c>
      <c r="X433" s="185">
        <f t="shared" si="53"/>
        <v>2084.4285714285716</v>
      </c>
      <c r="Y433" s="185">
        <f t="shared" si="60"/>
        <v>127.57142857142857</v>
      </c>
    </row>
    <row r="434" spans="1:25" s="185" customFormat="1" x14ac:dyDescent="0.3">
      <c r="A434" s="127">
        <v>44284</v>
      </c>
      <c r="B434" s="185">
        <f t="shared" si="56"/>
        <v>5145603</v>
      </c>
      <c r="C434" s="185">
        <v>14371</v>
      </c>
      <c r="D434" s="185">
        <v>2598</v>
      </c>
      <c r="E434" s="185">
        <v>430</v>
      </c>
      <c r="F434" s="185">
        <v>4152</v>
      </c>
      <c r="G434" s="185">
        <f t="shared" si="59"/>
        <v>653940</v>
      </c>
      <c r="H434" s="185">
        <v>7783</v>
      </c>
      <c r="I434" s="185">
        <v>443</v>
      </c>
      <c r="J434" s="185">
        <v>12904</v>
      </c>
      <c r="K434" s="185">
        <v>120767</v>
      </c>
      <c r="L434" s="185">
        <v>133914</v>
      </c>
      <c r="M434" s="185">
        <v>2833</v>
      </c>
      <c r="N434" s="185">
        <v>59262</v>
      </c>
      <c r="O434" s="185">
        <v>214</v>
      </c>
      <c r="P434" s="185">
        <f t="shared" si="46"/>
        <v>74652</v>
      </c>
      <c r="Q434" s="185">
        <f t="shared" si="46"/>
        <v>2619</v>
      </c>
      <c r="R434" s="185">
        <f t="shared" si="57"/>
        <v>2.5768402062788978E-2</v>
      </c>
      <c r="S434" s="185">
        <f t="shared" si="48"/>
        <v>3.5286006445215666E-3</v>
      </c>
      <c r="T434" s="185">
        <f t="shared" si="49"/>
        <v>4.2203972509023878E-2</v>
      </c>
      <c r="U434" s="185">
        <f t="shared" si="50"/>
        <v>86789.571428571435</v>
      </c>
      <c r="V434" s="185">
        <f t="shared" si="58"/>
        <v>49907.285714285717</v>
      </c>
      <c r="W434" s="185">
        <f t="shared" si="52"/>
        <v>36882.285714285717</v>
      </c>
      <c r="X434" s="185">
        <f t="shared" si="53"/>
        <v>2106.2857142857142</v>
      </c>
      <c r="Y434" s="185">
        <f t="shared" si="60"/>
        <v>130.14285714285714</v>
      </c>
    </row>
    <row r="435" spans="1:25" s="185" customFormat="1" x14ac:dyDescent="0.3">
      <c r="A435" s="127">
        <v>44285</v>
      </c>
      <c r="B435" s="185">
        <f t="shared" si="56"/>
        <v>5158712</v>
      </c>
      <c r="C435" s="185">
        <v>13109</v>
      </c>
      <c r="D435" s="185">
        <v>2306</v>
      </c>
      <c r="E435" s="185">
        <v>360</v>
      </c>
      <c r="F435" s="185">
        <v>3415</v>
      </c>
      <c r="G435" s="185">
        <f t="shared" si="59"/>
        <v>657355</v>
      </c>
      <c r="H435" s="185">
        <v>5903</v>
      </c>
      <c r="I435" s="185">
        <v>383</v>
      </c>
      <c r="J435" s="185">
        <v>11868</v>
      </c>
      <c r="K435" s="185">
        <v>96515</v>
      </c>
      <c r="L435" s="185">
        <v>108770</v>
      </c>
      <c r="M435" s="185">
        <v>2577</v>
      </c>
      <c r="N435" s="185">
        <v>46800</v>
      </c>
      <c r="O435" s="185">
        <v>144</v>
      </c>
      <c r="P435" s="185">
        <f t="shared" si="46"/>
        <v>61970</v>
      </c>
      <c r="Q435" s="185">
        <f t="shared" si="46"/>
        <v>2433</v>
      </c>
      <c r="R435" s="185">
        <f t="shared" si="57"/>
        <v>2.6070540927294578E-2</v>
      </c>
      <c r="S435" s="185">
        <f t="shared" si="48"/>
        <v>3.3895281420033897E-3</v>
      </c>
      <c r="T435" s="185">
        <f t="shared" si="49"/>
        <v>4.2642237605302155E-2</v>
      </c>
      <c r="U435" s="185">
        <f t="shared" si="50"/>
        <v>87252.28571428571</v>
      </c>
      <c r="V435" s="185">
        <f t="shared" si="58"/>
        <v>50416.142857142855</v>
      </c>
      <c r="W435" s="185">
        <f t="shared" si="52"/>
        <v>36836.142857142855</v>
      </c>
      <c r="X435" s="185">
        <f t="shared" si="53"/>
        <v>2149.8571428571427</v>
      </c>
      <c r="Y435" s="185">
        <f t="shared" si="60"/>
        <v>124.85714285714286</v>
      </c>
    </row>
    <row r="436" spans="1:25" s="185" customFormat="1" x14ac:dyDescent="0.3">
      <c r="A436" s="127">
        <v>44286</v>
      </c>
      <c r="B436" s="185">
        <f t="shared" si="56"/>
        <v>5171888</v>
      </c>
      <c r="C436" s="185">
        <v>13176</v>
      </c>
      <c r="D436" s="185">
        <v>2340</v>
      </c>
      <c r="E436" s="185">
        <v>400</v>
      </c>
      <c r="F436" s="185">
        <v>3721</v>
      </c>
      <c r="G436" s="185">
        <f t="shared" si="59"/>
        <v>661076</v>
      </c>
      <c r="H436" s="185">
        <v>6843</v>
      </c>
      <c r="I436" s="185">
        <v>409</v>
      </c>
      <c r="J436" s="185">
        <v>11849</v>
      </c>
      <c r="K436" s="185">
        <v>84428</v>
      </c>
      <c r="L436" s="185">
        <v>96870</v>
      </c>
      <c r="M436" s="185">
        <v>2612</v>
      </c>
      <c r="N436" s="185">
        <v>39640</v>
      </c>
      <c r="O436" s="185">
        <v>154</v>
      </c>
      <c r="P436" s="185">
        <f t="shared" si="46"/>
        <v>57230</v>
      </c>
      <c r="Q436" s="185">
        <f t="shared" si="46"/>
        <v>2458</v>
      </c>
      <c r="R436" s="185">
        <f t="shared" si="57"/>
        <v>2.5996809689188355E-2</v>
      </c>
      <c r="S436" s="185">
        <f t="shared" si="48"/>
        <v>3.2315454164697382E-3</v>
      </c>
      <c r="T436" s="185">
        <f t="shared" si="49"/>
        <v>4.2668565173468558E-2</v>
      </c>
      <c r="U436" s="185">
        <f t="shared" si="50"/>
        <v>87944.857142857145</v>
      </c>
      <c r="V436" s="185">
        <f t="shared" si="58"/>
        <v>50766.714285714283</v>
      </c>
      <c r="W436" s="185">
        <f t="shared" si="52"/>
        <v>37178.142857142855</v>
      </c>
      <c r="X436" s="185">
        <f t="shared" si="53"/>
        <v>2166.1428571428573</v>
      </c>
      <c r="Y436" s="185">
        <f t="shared" si="60"/>
        <v>120.14285714285714</v>
      </c>
    </row>
    <row r="437" spans="1:25" s="185" customFormat="1" x14ac:dyDescent="0.3">
      <c r="A437" s="127">
        <v>44287</v>
      </c>
      <c r="B437" s="185">
        <f t="shared" si="56"/>
        <v>5183895</v>
      </c>
      <c r="C437" s="185">
        <v>12007</v>
      </c>
      <c r="D437" s="185">
        <v>2244</v>
      </c>
      <c r="E437" s="185">
        <v>366</v>
      </c>
      <c r="F437" s="185">
        <v>3296</v>
      </c>
      <c r="G437" s="185">
        <f t="shared" si="59"/>
        <v>664372</v>
      </c>
      <c r="H437" s="185">
        <v>6473</v>
      </c>
      <c r="I437" s="185">
        <v>373</v>
      </c>
      <c r="J437" s="185">
        <v>10657</v>
      </c>
      <c r="K437" s="185">
        <v>103266</v>
      </c>
      <c r="L437" s="185">
        <v>115062</v>
      </c>
      <c r="M437" s="185">
        <v>2526</v>
      </c>
      <c r="N437" s="185">
        <v>50050</v>
      </c>
      <c r="O437" s="185">
        <v>158</v>
      </c>
      <c r="P437" s="185">
        <f t="shared" si="46"/>
        <v>65012</v>
      </c>
      <c r="Q437" s="185">
        <f t="shared" si="46"/>
        <v>2368</v>
      </c>
      <c r="R437" s="185">
        <f t="shared" si="57"/>
        <v>2.5734602383686606E-2</v>
      </c>
      <c r="S437" s="185">
        <f t="shared" si="48"/>
        <v>3.3615272046921643E-3</v>
      </c>
      <c r="T437" s="185">
        <f t="shared" si="49"/>
        <v>4.1794022340298075E-2</v>
      </c>
      <c r="U437" s="185">
        <f t="shared" si="50"/>
        <v>88074.857142857145</v>
      </c>
      <c r="V437" s="185">
        <f t="shared" si="58"/>
        <v>51271.857142857145</v>
      </c>
      <c r="W437" s="185">
        <f t="shared" si="52"/>
        <v>36803</v>
      </c>
      <c r="X437" s="185">
        <f t="shared" si="53"/>
        <v>2142.8571428571427</v>
      </c>
      <c r="Y437" s="185">
        <f t="shared" si="60"/>
        <v>123.71428571428571</v>
      </c>
    </row>
    <row r="438" spans="1:25" s="185" customFormat="1" x14ac:dyDescent="0.3">
      <c r="A438" s="127">
        <v>44288</v>
      </c>
      <c r="B438" s="185">
        <f t="shared" si="56"/>
        <v>5194868</v>
      </c>
      <c r="C438" s="185">
        <v>10973</v>
      </c>
      <c r="D438" s="185">
        <v>1873</v>
      </c>
      <c r="E438" s="185">
        <v>286</v>
      </c>
      <c r="F438" s="185">
        <v>3097</v>
      </c>
      <c r="G438" s="185">
        <f t="shared" si="59"/>
        <v>667469</v>
      </c>
      <c r="H438" s="185">
        <v>5934</v>
      </c>
      <c r="I438" s="185">
        <v>294</v>
      </c>
      <c r="J438" s="185">
        <v>9822</v>
      </c>
      <c r="K438" s="185">
        <v>72836</v>
      </c>
      <c r="L438" s="185">
        <v>83793</v>
      </c>
      <c r="M438" s="185">
        <v>2218</v>
      </c>
      <c r="N438" s="185">
        <v>36882</v>
      </c>
      <c r="O438" s="185">
        <v>85</v>
      </c>
      <c r="P438" s="185">
        <f t="shared" si="46"/>
        <v>46911</v>
      </c>
      <c r="Q438" s="185">
        <f t="shared" si="46"/>
        <v>2133</v>
      </c>
      <c r="R438" s="185">
        <f t="shared" si="57"/>
        <v>2.5577932277668743E-2</v>
      </c>
      <c r="S438" s="185">
        <f t="shared" si="48"/>
        <v>3.2427766566739376E-3</v>
      </c>
      <c r="T438" s="185">
        <f t="shared" si="49"/>
        <v>4.174747716429044E-2</v>
      </c>
      <c r="U438" s="185">
        <f t="shared" si="50"/>
        <v>87491.71428571429</v>
      </c>
      <c r="V438" s="185">
        <f t="shared" si="58"/>
        <v>50750.714285714283</v>
      </c>
      <c r="W438" s="185">
        <f t="shared" si="52"/>
        <v>36741</v>
      </c>
      <c r="X438" s="185">
        <f t="shared" si="53"/>
        <v>2118.7142857142858</v>
      </c>
      <c r="Y438" s="185">
        <f t="shared" si="60"/>
        <v>119.14285714285714</v>
      </c>
    </row>
    <row r="439" spans="1:25" s="185" customFormat="1" x14ac:dyDescent="0.3">
      <c r="A439" s="127">
        <v>44289</v>
      </c>
      <c r="B439" s="185">
        <f t="shared" si="56"/>
        <v>5202666</v>
      </c>
      <c r="C439" s="185">
        <v>7798</v>
      </c>
      <c r="D439" s="185">
        <v>1266</v>
      </c>
      <c r="E439" s="185">
        <v>275</v>
      </c>
      <c r="F439" s="185">
        <v>2548</v>
      </c>
      <c r="G439" s="185">
        <f t="shared" si="59"/>
        <v>670017</v>
      </c>
      <c r="H439" s="185">
        <v>4081</v>
      </c>
      <c r="I439" s="185">
        <v>286</v>
      </c>
      <c r="J439" s="185">
        <v>6127</v>
      </c>
      <c r="K439" s="185">
        <v>26262</v>
      </c>
      <c r="L439" s="185">
        <v>35703</v>
      </c>
      <c r="M439" s="185">
        <v>1517</v>
      </c>
      <c r="N439" s="185">
        <v>9630</v>
      </c>
      <c r="O439" s="185">
        <v>20</v>
      </c>
      <c r="P439" s="185">
        <f t="shared" si="46"/>
        <v>26073</v>
      </c>
      <c r="Q439" s="185">
        <f t="shared" si="46"/>
        <v>1497</v>
      </c>
      <c r="R439" s="185">
        <f t="shared" si="57"/>
        <v>2.5341340323148547E-2</v>
      </c>
      <c r="S439" s="185">
        <f t="shared" si="48"/>
        <v>3.1452538975067636E-3</v>
      </c>
      <c r="T439" s="185">
        <f t="shared" si="49"/>
        <v>4.133281356483598E-2</v>
      </c>
      <c r="U439" s="185">
        <f t="shared" si="50"/>
        <v>87637.71428571429</v>
      </c>
      <c r="V439" s="185">
        <f t="shared" si="58"/>
        <v>50938.428571428572</v>
      </c>
      <c r="W439" s="185">
        <f t="shared" si="52"/>
        <v>36699.285714285717</v>
      </c>
      <c r="X439" s="185">
        <f t="shared" si="53"/>
        <v>2105.4285714285716</v>
      </c>
      <c r="Y439" s="185">
        <f t="shared" si="60"/>
        <v>115.42857142857143</v>
      </c>
    </row>
    <row r="440" spans="1:25" s="185" customFormat="1" x14ac:dyDescent="0.3">
      <c r="A440" s="127">
        <v>44290</v>
      </c>
      <c r="B440" s="185">
        <f t="shared" si="56"/>
        <v>5207585</v>
      </c>
      <c r="C440" s="185">
        <v>4919</v>
      </c>
      <c r="D440" s="185">
        <v>758</v>
      </c>
      <c r="E440" s="185">
        <v>124</v>
      </c>
      <c r="F440" s="185">
        <v>1171</v>
      </c>
      <c r="G440" s="185">
        <f t="shared" si="59"/>
        <v>671188</v>
      </c>
      <c r="H440" s="185">
        <v>2161</v>
      </c>
      <c r="I440" s="185">
        <v>127</v>
      </c>
      <c r="J440" s="185">
        <v>3103</v>
      </c>
      <c r="K440" s="185">
        <v>19118</v>
      </c>
      <c r="L440" s="185">
        <v>31581</v>
      </c>
      <c r="M440" s="185">
        <v>877</v>
      </c>
      <c r="N440" s="185">
        <v>14181</v>
      </c>
      <c r="O440" s="185">
        <v>25</v>
      </c>
      <c r="P440" s="185">
        <f t="shared" ref="P440:Q467" si="61">L440-N440</f>
        <v>17400</v>
      </c>
      <c r="Q440" s="185">
        <f t="shared" si="61"/>
        <v>852</v>
      </c>
      <c r="R440" s="185">
        <f t="shared" si="57"/>
        <v>2.5029181450008504E-2</v>
      </c>
      <c r="S440" s="185">
        <f t="shared" ref="S440:S467" si="62">((SUM(O434:O440))/(SUM(N434:N440)))</f>
        <v>3.1195772972762189E-3</v>
      </c>
      <c r="T440" s="185">
        <f t="shared" ref="T440:T467" si="63">((SUM(Q434:Q440))/(SUM(P434:P440)))</f>
        <v>4.1116914055341763E-2</v>
      </c>
      <c r="U440" s="185">
        <f t="shared" ref="U440:U492" si="64">AVERAGE(L434:L440)</f>
        <v>86527.571428571435</v>
      </c>
      <c r="V440" s="185">
        <f t="shared" si="58"/>
        <v>49892.571428571428</v>
      </c>
      <c r="W440" s="185">
        <f t="shared" ref="W440:W492" si="65">AVERAGE(N434:N440)</f>
        <v>36635</v>
      </c>
      <c r="X440" s="185">
        <f t="shared" ref="X440:X492" si="66">AVERAGE(Q434:Q440)</f>
        <v>2051.4285714285716</v>
      </c>
      <c r="Y440" s="185">
        <f t="shared" si="60"/>
        <v>114.28571428571429</v>
      </c>
    </row>
    <row r="441" spans="1:25" s="185" customFormat="1" x14ac:dyDescent="0.3">
      <c r="A441" s="127">
        <v>44291</v>
      </c>
      <c r="B441" s="185">
        <f t="shared" si="56"/>
        <v>5222597</v>
      </c>
      <c r="C441" s="185">
        <v>15012</v>
      </c>
      <c r="D441" s="185">
        <v>2474</v>
      </c>
      <c r="E441" s="185">
        <v>380</v>
      </c>
      <c r="F441" s="185">
        <v>3608</v>
      </c>
      <c r="G441" s="185">
        <f t="shared" si="59"/>
        <v>674796</v>
      </c>
      <c r="H441" s="185">
        <v>7251</v>
      </c>
      <c r="I441" s="185">
        <v>388</v>
      </c>
      <c r="J441" s="185">
        <v>1181</v>
      </c>
      <c r="K441" s="185">
        <v>14652</v>
      </c>
      <c r="L441" s="185">
        <v>134985</v>
      </c>
      <c r="M441" s="185">
        <v>2800</v>
      </c>
      <c r="N441" s="185">
        <v>58954</v>
      </c>
      <c r="O441" s="185">
        <v>181</v>
      </c>
      <c r="P441" s="185">
        <f t="shared" si="61"/>
        <v>76031</v>
      </c>
      <c r="Q441" s="185">
        <f t="shared" si="61"/>
        <v>2619</v>
      </c>
      <c r="R441" s="185">
        <f t="shared" si="57"/>
        <v>2.4930615527618646E-2</v>
      </c>
      <c r="S441" s="185">
        <f t="shared" si="62"/>
        <v>2.9944912293030685E-3</v>
      </c>
      <c r="T441" s="185">
        <f t="shared" si="63"/>
        <v>4.0955203107575854E-2</v>
      </c>
      <c r="U441" s="185">
        <f t="shared" si="64"/>
        <v>86680.571428571435</v>
      </c>
      <c r="V441" s="185">
        <f t="shared" si="58"/>
        <v>50089.571428571428</v>
      </c>
      <c r="W441" s="185">
        <f t="shared" si="65"/>
        <v>36591</v>
      </c>
      <c r="X441" s="185">
        <f t="shared" si="66"/>
        <v>2051.4285714285716</v>
      </c>
      <c r="Y441" s="185">
        <f t="shared" si="60"/>
        <v>109.57142857142857</v>
      </c>
    </row>
    <row r="442" spans="1:25" s="185" customFormat="1" x14ac:dyDescent="0.3">
      <c r="A442" s="127">
        <v>44292</v>
      </c>
      <c r="B442" s="185">
        <f t="shared" si="56"/>
        <v>5236058</v>
      </c>
      <c r="C442" s="185">
        <v>13461</v>
      </c>
      <c r="D442" s="185">
        <v>2163</v>
      </c>
      <c r="E442" s="185">
        <v>408</v>
      </c>
      <c r="F442" s="185">
        <v>3277</v>
      </c>
      <c r="G442" s="185">
        <f t="shared" si="59"/>
        <v>678073</v>
      </c>
      <c r="H442" s="185">
        <v>6209</v>
      </c>
      <c r="I442" s="185">
        <v>416</v>
      </c>
      <c r="J442" s="141"/>
      <c r="K442" s="141"/>
      <c r="L442" s="185">
        <v>112897</v>
      </c>
      <c r="M442" s="185">
        <v>2449</v>
      </c>
      <c r="N442" s="185">
        <v>49418</v>
      </c>
      <c r="O442" s="185">
        <v>123</v>
      </c>
      <c r="P442" s="185">
        <f t="shared" si="61"/>
        <v>63479</v>
      </c>
      <c r="Q442" s="185">
        <f t="shared" si="61"/>
        <v>2326</v>
      </c>
      <c r="R442" s="185">
        <f t="shared" si="57"/>
        <v>2.4552661604115955E-2</v>
      </c>
      <c r="S442" s="185">
        <f t="shared" si="62"/>
        <v>2.8830360765975537E-3</v>
      </c>
      <c r="T442" s="185">
        <f t="shared" si="63"/>
        <v>4.047583888043256E-2</v>
      </c>
      <c r="U442" s="185">
        <f t="shared" si="64"/>
        <v>87270.142857142855</v>
      </c>
      <c r="V442" s="185">
        <f t="shared" si="58"/>
        <v>50305.142857142855</v>
      </c>
      <c r="W442" s="185">
        <f t="shared" si="65"/>
        <v>36965</v>
      </c>
      <c r="X442" s="185">
        <f t="shared" si="66"/>
        <v>2036.1428571428571</v>
      </c>
      <c r="Y442" s="185">
        <f t="shared" si="60"/>
        <v>106.57142857142857</v>
      </c>
    </row>
    <row r="443" spans="1:25" s="185" customFormat="1" x14ac:dyDescent="0.3">
      <c r="A443" s="127">
        <v>44293</v>
      </c>
      <c r="B443" s="185">
        <f t="shared" si="56"/>
        <v>5248949</v>
      </c>
      <c r="C443" s="185">
        <v>12891</v>
      </c>
      <c r="D443" s="185">
        <v>2221</v>
      </c>
      <c r="E443" s="185">
        <v>355</v>
      </c>
      <c r="F443" s="185">
        <v>3483</v>
      </c>
      <c r="G443" s="185">
        <f t="shared" si="59"/>
        <v>681556</v>
      </c>
      <c r="H443" s="185">
        <v>6616</v>
      </c>
      <c r="I443" s="185">
        <v>364</v>
      </c>
      <c r="J443" s="141"/>
      <c r="K443" s="141"/>
      <c r="L443" s="185">
        <v>97606</v>
      </c>
      <c r="M443" s="185">
        <v>2499</v>
      </c>
      <c r="N443" s="185">
        <v>41593</v>
      </c>
      <c r="O443" s="185">
        <v>115</v>
      </c>
      <c r="P443" s="185">
        <f t="shared" si="61"/>
        <v>56013</v>
      </c>
      <c r="Q443" s="185">
        <f t="shared" si="61"/>
        <v>2384</v>
      </c>
      <c r="R443" s="185">
        <f t="shared" si="57"/>
        <v>2.433836308730648E-2</v>
      </c>
      <c r="S443" s="185">
        <f t="shared" si="62"/>
        <v>2.7118462034153154E-3</v>
      </c>
      <c r="T443" s="185">
        <f t="shared" si="63"/>
        <v>4.0405335704250839E-2</v>
      </c>
      <c r="U443" s="185">
        <f t="shared" si="64"/>
        <v>87375.28571428571</v>
      </c>
      <c r="V443" s="185">
        <f t="shared" si="58"/>
        <v>50131.285714285717</v>
      </c>
      <c r="W443" s="185">
        <f t="shared" si="65"/>
        <v>37244</v>
      </c>
      <c r="X443" s="185">
        <f t="shared" si="66"/>
        <v>2025.5714285714287</v>
      </c>
      <c r="Y443" s="185">
        <f t="shared" si="60"/>
        <v>101</v>
      </c>
    </row>
    <row r="444" spans="1:25" s="185" customFormat="1" x14ac:dyDescent="0.3">
      <c r="A444" s="127">
        <v>44294</v>
      </c>
      <c r="B444" s="185">
        <f t="shared" si="56"/>
        <v>5260622</v>
      </c>
      <c r="C444" s="185">
        <v>11673</v>
      </c>
      <c r="D444" s="185">
        <v>2188</v>
      </c>
      <c r="E444" s="185">
        <v>404</v>
      </c>
      <c r="F444" s="185">
        <v>3546</v>
      </c>
      <c r="G444" s="185">
        <f t="shared" si="59"/>
        <v>685102</v>
      </c>
      <c r="H444" s="185">
        <v>6705</v>
      </c>
      <c r="I444" s="185">
        <v>411</v>
      </c>
      <c r="J444" s="141"/>
      <c r="K444" s="141"/>
      <c r="L444" s="185">
        <v>113453</v>
      </c>
      <c r="M444" s="185">
        <v>2476</v>
      </c>
      <c r="N444" s="185">
        <v>55184</v>
      </c>
      <c r="O444" s="185">
        <v>128</v>
      </c>
      <c r="P444" s="185">
        <f t="shared" si="61"/>
        <v>58269</v>
      </c>
      <c r="Q444" s="185">
        <f t="shared" si="61"/>
        <v>2348</v>
      </c>
      <c r="R444" s="185">
        <f t="shared" si="57"/>
        <v>2.4320593818543058E-2</v>
      </c>
      <c r="S444" s="185">
        <f t="shared" si="62"/>
        <v>2.546625439170635E-3</v>
      </c>
      <c r="T444" s="185">
        <f t="shared" si="63"/>
        <v>4.1138835944400542E-2</v>
      </c>
      <c r="U444" s="185">
        <f t="shared" si="64"/>
        <v>87145.428571428565</v>
      </c>
      <c r="V444" s="185">
        <f t="shared" si="58"/>
        <v>49168</v>
      </c>
      <c r="W444" s="185">
        <f t="shared" si="65"/>
        <v>37977.428571428572</v>
      </c>
      <c r="X444" s="185">
        <f t="shared" si="66"/>
        <v>2022.7142857142858</v>
      </c>
      <c r="Y444" s="185">
        <f t="shared" si="60"/>
        <v>96.714285714285708</v>
      </c>
    </row>
    <row r="445" spans="1:25" s="185" customFormat="1" x14ac:dyDescent="0.3">
      <c r="A445" s="127">
        <v>44295</v>
      </c>
      <c r="B445" s="185">
        <f t="shared" si="56"/>
        <v>5272047</v>
      </c>
      <c r="C445" s="185">
        <v>11425</v>
      </c>
      <c r="D445" s="185">
        <v>1887</v>
      </c>
      <c r="E445" s="185">
        <v>352</v>
      </c>
      <c r="F445" s="185">
        <v>3451</v>
      </c>
      <c r="G445" s="185">
        <f t="shared" si="59"/>
        <v>688553</v>
      </c>
      <c r="H445" s="185">
        <v>6462</v>
      </c>
      <c r="I445" s="185">
        <v>366</v>
      </c>
      <c r="J445" s="141"/>
      <c r="K445" s="141"/>
      <c r="L445" s="185">
        <v>85252</v>
      </c>
      <c r="M445" s="185">
        <v>2197</v>
      </c>
      <c r="N445" s="185">
        <v>39028</v>
      </c>
      <c r="O445" s="185">
        <v>101</v>
      </c>
      <c r="P445" s="185">
        <f t="shared" si="61"/>
        <v>46224</v>
      </c>
      <c r="Q445" s="185">
        <f t="shared" si="61"/>
        <v>2096</v>
      </c>
      <c r="R445" s="185">
        <f t="shared" si="57"/>
        <v>2.422822117593957E-2</v>
      </c>
      <c r="S445" s="185">
        <f t="shared" si="62"/>
        <v>2.5859366837321074E-3</v>
      </c>
      <c r="T445" s="185">
        <f t="shared" si="63"/>
        <v>4.1113398100084721E-2</v>
      </c>
      <c r="U445" s="185">
        <f t="shared" si="64"/>
        <v>87353.857142857145</v>
      </c>
      <c r="V445" s="185">
        <f t="shared" si="58"/>
        <v>49069.857142857145</v>
      </c>
      <c r="W445" s="185">
        <f t="shared" si="65"/>
        <v>38284</v>
      </c>
      <c r="X445" s="185">
        <f t="shared" si="66"/>
        <v>2017.4285714285713</v>
      </c>
      <c r="Y445" s="185">
        <f t="shared" si="60"/>
        <v>99</v>
      </c>
    </row>
    <row r="446" spans="1:25" s="185" customFormat="1" x14ac:dyDescent="0.3">
      <c r="A446" s="127">
        <v>44296</v>
      </c>
      <c r="B446" s="185">
        <f t="shared" si="56"/>
        <v>5279952</v>
      </c>
      <c r="C446" s="185">
        <v>7905</v>
      </c>
      <c r="D446" s="185">
        <v>1370</v>
      </c>
      <c r="E446" s="185">
        <v>258</v>
      </c>
      <c r="F446" s="185">
        <v>2261</v>
      </c>
      <c r="G446" s="185">
        <f t="shared" si="59"/>
        <v>690814</v>
      </c>
      <c r="H446" s="185">
        <v>3907</v>
      </c>
      <c r="I446" s="185">
        <v>268</v>
      </c>
      <c r="J446" s="141"/>
      <c r="K446" s="141"/>
      <c r="L446" s="185">
        <v>33961</v>
      </c>
      <c r="M446" s="185">
        <v>1600</v>
      </c>
      <c r="N446" s="185">
        <v>9886</v>
      </c>
      <c r="O446" s="185">
        <v>33</v>
      </c>
      <c r="P446" s="185">
        <f t="shared" si="61"/>
        <v>24075</v>
      </c>
      <c r="Q446" s="185">
        <f t="shared" si="61"/>
        <v>1567</v>
      </c>
      <c r="R446" s="185">
        <f t="shared" si="57"/>
        <v>2.4433565401362888E-2</v>
      </c>
      <c r="S446" s="185">
        <f t="shared" si="62"/>
        <v>2.6319321215013199E-3</v>
      </c>
      <c r="T446" s="185">
        <f t="shared" si="63"/>
        <v>4.1558928346574285E-2</v>
      </c>
      <c r="U446" s="185">
        <f t="shared" si="64"/>
        <v>87105</v>
      </c>
      <c r="V446" s="185">
        <f t="shared" si="58"/>
        <v>48784.428571428572</v>
      </c>
      <c r="W446" s="185">
        <f t="shared" si="65"/>
        <v>38320.571428571428</v>
      </c>
      <c r="X446" s="185">
        <f t="shared" si="66"/>
        <v>2027.4285714285713</v>
      </c>
      <c r="Y446" s="185">
        <f t="shared" si="60"/>
        <v>100.85714285714286</v>
      </c>
    </row>
    <row r="447" spans="1:25" s="185" customFormat="1" x14ac:dyDescent="0.3">
      <c r="A447" s="127">
        <v>44297</v>
      </c>
      <c r="B447" s="185">
        <f t="shared" si="56"/>
        <v>5286580</v>
      </c>
      <c r="C447" s="185">
        <v>6628</v>
      </c>
      <c r="D447" s="185">
        <v>943</v>
      </c>
      <c r="E447" s="185">
        <v>252</v>
      </c>
      <c r="F447" s="185">
        <v>1950</v>
      </c>
      <c r="G447" s="185">
        <f t="shared" si="59"/>
        <v>692764</v>
      </c>
      <c r="H447" s="185">
        <v>3158</v>
      </c>
      <c r="I447" s="185">
        <v>257</v>
      </c>
      <c r="J447" s="141"/>
      <c r="K447" s="141"/>
      <c r="L447" s="185">
        <v>38561</v>
      </c>
      <c r="M447" s="185">
        <v>1103</v>
      </c>
      <c r="N447" s="185">
        <v>16186</v>
      </c>
      <c r="O447" s="185">
        <v>28</v>
      </c>
      <c r="P447" s="185">
        <f t="shared" si="61"/>
        <v>22375</v>
      </c>
      <c r="Q447" s="185">
        <f t="shared" si="61"/>
        <v>1075</v>
      </c>
      <c r="R447" s="185">
        <f t="shared" si="57"/>
        <v>2.4523483294552589E-2</v>
      </c>
      <c r="S447" s="185">
        <f t="shared" si="62"/>
        <v>2.623506469959186E-3</v>
      </c>
      <c r="T447" s="185">
        <f t="shared" si="63"/>
        <v>4.1605814134720288E-2</v>
      </c>
      <c r="U447" s="185">
        <f t="shared" si="64"/>
        <v>88102.142857142855</v>
      </c>
      <c r="V447" s="185">
        <f t="shared" si="58"/>
        <v>49495.142857142855</v>
      </c>
      <c r="W447" s="185">
        <f t="shared" si="65"/>
        <v>38607</v>
      </c>
      <c r="X447" s="185">
        <f t="shared" si="66"/>
        <v>2059.2857142857142</v>
      </c>
      <c r="Y447" s="185">
        <f t="shared" si="60"/>
        <v>101.28571428571429</v>
      </c>
    </row>
    <row r="448" spans="1:25" s="185" customFormat="1" x14ac:dyDescent="0.3">
      <c r="A448" s="127">
        <v>44298</v>
      </c>
      <c r="B448" s="185">
        <f t="shared" si="56"/>
        <v>5301784</v>
      </c>
      <c r="C448" s="185">
        <v>15204</v>
      </c>
      <c r="D448" s="185">
        <v>2207</v>
      </c>
      <c r="E448" s="185">
        <v>386</v>
      </c>
      <c r="F448" s="185">
        <v>3551</v>
      </c>
      <c r="G448" s="185">
        <f t="shared" si="59"/>
        <v>696315</v>
      </c>
      <c r="H448" s="185">
        <v>6562</v>
      </c>
      <c r="I448" s="185">
        <v>398</v>
      </c>
      <c r="J448" s="141"/>
      <c r="K448" s="141"/>
      <c r="L448" s="185">
        <v>133068</v>
      </c>
      <c r="M448" s="185">
        <v>2533</v>
      </c>
      <c r="N448" s="185">
        <v>57638</v>
      </c>
      <c r="O448" s="185">
        <v>132</v>
      </c>
      <c r="P448" s="185">
        <f t="shared" si="61"/>
        <v>75430</v>
      </c>
      <c r="Q448" s="185">
        <f t="shared" si="61"/>
        <v>2401</v>
      </c>
      <c r="R448" s="185">
        <f t="shared" si="57"/>
        <v>2.4165660916268431E-2</v>
      </c>
      <c r="S448" s="185">
        <f t="shared" si="62"/>
        <v>2.454142853424459E-3</v>
      </c>
      <c r="T448" s="185">
        <f t="shared" si="63"/>
        <v>4.1047807670622931E-2</v>
      </c>
      <c r="U448" s="185">
        <f t="shared" si="64"/>
        <v>87828.28571428571</v>
      </c>
      <c r="V448" s="185">
        <f t="shared" si="58"/>
        <v>49409.285714285717</v>
      </c>
      <c r="W448" s="185">
        <f t="shared" si="65"/>
        <v>38419</v>
      </c>
      <c r="X448" s="185">
        <f t="shared" si="66"/>
        <v>2028.1428571428571</v>
      </c>
      <c r="Y448" s="185">
        <f t="shared" si="60"/>
        <v>94.285714285714292</v>
      </c>
    </row>
    <row r="449" spans="1:25" s="185" customFormat="1" x14ac:dyDescent="0.3">
      <c r="A449" s="127">
        <v>44299</v>
      </c>
      <c r="B449" s="185">
        <f t="shared" si="56"/>
        <v>5315421</v>
      </c>
      <c r="C449" s="185">
        <v>13637</v>
      </c>
      <c r="D449" s="185">
        <v>1893</v>
      </c>
      <c r="E449" s="185">
        <v>368</v>
      </c>
      <c r="F449" s="185">
        <v>3525</v>
      </c>
      <c r="G449" s="185">
        <f t="shared" si="59"/>
        <v>699840</v>
      </c>
      <c r="H449" s="185">
        <v>6035</v>
      </c>
      <c r="I449" s="185">
        <v>380</v>
      </c>
      <c r="J449" s="141"/>
      <c r="K449" s="141"/>
      <c r="L449" s="185">
        <v>108839</v>
      </c>
      <c r="M449" s="185">
        <v>2186</v>
      </c>
      <c r="N449" s="185">
        <v>47362</v>
      </c>
      <c r="O449" s="185">
        <v>102</v>
      </c>
      <c r="P449" s="185">
        <f t="shared" si="61"/>
        <v>61477</v>
      </c>
      <c r="Q449" s="185">
        <f t="shared" si="61"/>
        <v>2084</v>
      </c>
      <c r="R449" s="185">
        <f t="shared" si="57"/>
        <v>2.3895602056521598E-2</v>
      </c>
      <c r="S449" s="185">
        <f t="shared" si="62"/>
        <v>2.3943614474083567E-3</v>
      </c>
      <c r="T449" s="185">
        <f t="shared" si="63"/>
        <v>4.0583022889930001E-2</v>
      </c>
      <c r="U449" s="185">
        <f t="shared" si="64"/>
        <v>87248.571428571435</v>
      </c>
      <c r="V449" s="185">
        <f t="shared" si="58"/>
        <v>49123.285714285717</v>
      </c>
      <c r="W449" s="185">
        <f t="shared" si="65"/>
        <v>38125.285714285717</v>
      </c>
      <c r="X449" s="185">
        <f t="shared" si="66"/>
        <v>1993.5714285714287</v>
      </c>
      <c r="Y449" s="185">
        <f t="shared" si="60"/>
        <v>91.285714285714292</v>
      </c>
    </row>
    <row r="450" spans="1:25" s="185" customFormat="1" x14ac:dyDescent="0.3">
      <c r="A450" s="127">
        <v>44300</v>
      </c>
      <c r="B450" s="185">
        <f t="shared" si="56"/>
        <v>5328683</v>
      </c>
      <c r="C450" s="185">
        <v>13262</v>
      </c>
      <c r="D450" s="185">
        <v>1866</v>
      </c>
      <c r="E450" s="185">
        <v>348</v>
      </c>
      <c r="F450" s="185">
        <v>3438</v>
      </c>
      <c r="G450" s="185">
        <f t="shared" si="59"/>
        <v>703278</v>
      </c>
      <c r="H450" s="185">
        <v>6630</v>
      </c>
      <c r="I450" s="185">
        <v>362</v>
      </c>
      <c r="J450" s="141"/>
      <c r="K450" s="141"/>
      <c r="L450" s="185">
        <v>97240</v>
      </c>
      <c r="M450" s="185">
        <v>2140</v>
      </c>
      <c r="N450" s="185">
        <v>40433</v>
      </c>
      <c r="O450" s="185">
        <v>101</v>
      </c>
      <c r="P450" s="185">
        <f t="shared" si="61"/>
        <v>56807</v>
      </c>
      <c r="Q450" s="185">
        <f t="shared" si="61"/>
        <v>2039</v>
      </c>
      <c r="R450" s="185">
        <f t="shared" si="57"/>
        <v>2.3321766654542952E-2</v>
      </c>
      <c r="S450" s="185">
        <f t="shared" si="62"/>
        <v>2.352126510535645E-3</v>
      </c>
      <c r="T450" s="185">
        <f t="shared" si="63"/>
        <v>3.9488534978253741E-2</v>
      </c>
      <c r="U450" s="185">
        <f t="shared" si="64"/>
        <v>87196.28571428571</v>
      </c>
      <c r="V450" s="185">
        <f t="shared" si="58"/>
        <v>49236.714285714283</v>
      </c>
      <c r="W450" s="185">
        <f t="shared" si="65"/>
        <v>37959.571428571428</v>
      </c>
      <c r="X450" s="185">
        <f t="shared" si="66"/>
        <v>1944.2857142857142</v>
      </c>
      <c r="Y450" s="185">
        <f t="shared" si="60"/>
        <v>89.285714285714292</v>
      </c>
    </row>
    <row r="451" spans="1:25" s="185" customFormat="1" x14ac:dyDescent="0.3">
      <c r="A451" s="127">
        <v>44301</v>
      </c>
      <c r="B451" s="185">
        <f t="shared" si="56"/>
        <v>5340289</v>
      </c>
      <c r="C451" s="185">
        <v>11606</v>
      </c>
      <c r="D451" s="185">
        <v>1673</v>
      </c>
      <c r="E451" s="185">
        <v>298</v>
      </c>
      <c r="F451" s="185">
        <v>4019</v>
      </c>
      <c r="G451" s="185">
        <f t="shared" si="59"/>
        <v>707297</v>
      </c>
      <c r="H451" s="185">
        <v>7580</v>
      </c>
      <c r="I451" s="185">
        <v>303</v>
      </c>
      <c r="J451" s="141"/>
      <c r="K451" s="141"/>
      <c r="L451" s="185">
        <v>111682</v>
      </c>
      <c r="M451" s="185">
        <v>1961</v>
      </c>
      <c r="N451" s="185">
        <v>51783</v>
      </c>
      <c r="O451" s="185">
        <v>85</v>
      </c>
      <c r="P451" s="185">
        <f t="shared" si="61"/>
        <v>59899</v>
      </c>
      <c r="Q451" s="185">
        <f t="shared" si="61"/>
        <v>1876</v>
      </c>
      <c r="R451" s="185">
        <f t="shared" si="57"/>
        <v>2.2543431432313018E-2</v>
      </c>
      <c r="S451" s="185">
        <f t="shared" si="62"/>
        <v>2.2186980588298085E-3</v>
      </c>
      <c r="T451" s="185">
        <f t="shared" si="63"/>
        <v>3.7939628111941827E-2</v>
      </c>
      <c r="U451" s="185">
        <f t="shared" si="64"/>
        <v>86943.28571428571</v>
      </c>
      <c r="V451" s="185">
        <f t="shared" si="58"/>
        <v>49469.571428571428</v>
      </c>
      <c r="W451" s="185">
        <f t="shared" si="65"/>
        <v>37473.714285714283</v>
      </c>
      <c r="X451" s="185">
        <f t="shared" si="66"/>
        <v>1876.8571428571429</v>
      </c>
      <c r="Y451" s="185">
        <f t="shared" si="60"/>
        <v>83.142857142857139</v>
      </c>
    </row>
    <row r="452" spans="1:25" s="185" customFormat="1" x14ac:dyDescent="0.3">
      <c r="A452" s="127">
        <v>44302</v>
      </c>
      <c r="B452" s="185">
        <f t="shared" ref="B452:B507" si="67">C452+B451</f>
        <v>5350015</v>
      </c>
      <c r="C452" s="185">
        <v>9726</v>
      </c>
      <c r="D452" s="185">
        <v>1394</v>
      </c>
      <c r="E452" s="185">
        <v>276</v>
      </c>
      <c r="F452" s="185">
        <v>2753</v>
      </c>
      <c r="G452" s="185">
        <f t="shared" si="59"/>
        <v>710050</v>
      </c>
      <c r="H452" s="185">
        <v>5920</v>
      </c>
      <c r="I452" s="185">
        <v>284</v>
      </c>
      <c r="J452" s="141"/>
      <c r="K452" s="141"/>
      <c r="L452" s="185">
        <v>74229</v>
      </c>
      <c r="M452" s="185">
        <v>1665</v>
      </c>
      <c r="N452" s="185">
        <v>33651</v>
      </c>
      <c r="O452" s="185">
        <v>54</v>
      </c>
      <c r="P452" s="185">
        <f t="shared" si="61"/>
        <v>40578</v>
      </c>
      <c r="Q452" s="185">
        <f t="shared" si="61"/>
        <v>1611</v>
      </c>
      <c r="R452" s="185">
        <f t="shared" si="57"/>
        <v>2.2069011680444461E-2</v>
      </c>
      <c r="S452" s="185">
        <f t="shared" si="62"/>
        <v>2.0822062824250114E-3</v>
      </c>
      <c r="T452" s="185">
        <f t="shared" si="63"/>
        <v>3.714467724084887E-2</v>
      </c>
      <c r="U452" s="185">
        <f t="shared" si="64"/>
        <v>85368.571428571435</v>
      </c>
      <c r="V452" s="185">
        <f t="shared" si="58"/>
        <v>48663</v>
      </c>
      <c r="W452" s="185">
        <f t="shared" si="65"/>
        <v>36705.571428571428</v>
      </c>
      <c r="X452" s="185">
        <f t="shared" si="66"/>
        <v>1807.5714285714287</v>
      </c>
      <c r="Y452" s="185">
        <f t="shared" si="60"/>
        <v>76.428571428571431</v>
      </c>
    </row>
    <row r="453" spans="1:25" s="185" customFormat="1" x14ac:dyDescent="0.3">
      <c r="A453" s="127">
        <v>44303</v>
      </c>
      <c r="B453" s="185">
        <f t="shared" si="67"/>
        <v>5357410</v>
      </c>
      <c r="C453" s="185">
        <v>7395</v>
      </c>
      <c r="D453" s="185">
        <v>1072</v>
      </c>
      <c r="E453" s="185">
        <v>221</v>
      </c>
      <c r="F453" s="185">
        <v>2154</v>
      </c>
      <c r="G453" s="185">
        <f t="shared" si="59"/>
        <v>712204</v>
      </c>
      <c r="H453" s="185">
        <v>3697</v>
      </c>
      <c r="I453" s="185">
        <v>237</v>
      </c>
      <c r="J453" s="141"/>
      <c r="K453" s="141"/>
      <c r="L453" s="185">
        <v>34910</v>
      </c>
      <c r="M453" s="185">
        <v>1299</v>
      </c>
      <c r="N453" s="185">
        <v>10274</v>
      </c>
      <c r="O453" s="185">
        <v>14</v>
      </c>
      <c r="P453" s="185">
        <f t="shared" si="61"/>
        <v>24636</v>
      </c>
      <c r="Q453" s="185">
        <f t="shared" si="61"/>
        <v>1285</v>
      </c>
      <c r="R453" s="185">
        <f t="shared" si="57"/>
        <v>2.1531120463670096E-2</v>
      </c>
      <c r="S453" s="185">
        <f t="shared" si="62"/>
        <v>2.0052306986829988E-3</v>
      </c>
      <c r="T453" s="185">
        <f t="shared" si="63"/>
        <v>3.6257114553842007E-2</v>
      </c>
      <c r="U453" s="185">
        <f t="shared" si="64"/>
        <v>85504.142857142855</v>
      </c>
      <c r="V453" s="185">
        <f t="shared" si="58"/>
        <v>48743.142857142855</v>
      </c>
      <c r="W453" s="185">
        <f t="shared" si="65"/>
        <v>36761</v>
      </c>
      <c r="X453" s="185">
        <f t="shared" si="66"/>
        <v>1767.2857142857142</v>
      </c>
      <c r="Y453" s="185">
        <f t="shared" si="60"/>
        <v>73.714285714285708</v>
      </c>
    </row>
    <row r="454" spans="1:25" s="185" customFormat="1" x14ac:dyDescent="0.3">
      <c r="A454" s="127">
        <v>44304</v>
      </c>
      <c r="B454" s="185">
        <f t="shared" si="67"/>
        <v>5363301</v>
      </c>
      <c r="C454" s="185">
        <v>5891</v>
      </c>
      <c r="D454" s="185">
        <v>789</v>
      </c>
      <c r="E454" s="185">
        <v>214</v>
      </c>
      <c r="F454" s="185">
        <v>1875</v>
      </c>
      <c r="G454" s="185">
        <f t="shared" si="59"/>
        <v>714079</v>
      </c>
      <c r="H454" s="185">
        <v>3171</v>
      </c>
      <c r="I454" s="185">
        <v>227</v>
      </c>
      <c r="J454" s="141"/>
      <c r="K454" s="141"/>
      <c r="L454" s="185">
        <v>34441</v>
      </c>
      <c r="M454" s="185">
        <v>956</v>
      </c>
      <c r="N454" s="185">
        <v>15122</v>
      </c>
      <c r="O454" s="185">
        <v>21</v>
      </c>
      <c r="P454" s="185">
        <f t="shared" si="61"/>
        <v>19319</v>
      </c>
      <c r="Q454" s="185">
        <f t="shared" si="61"/>
        <v>935</v>
      </c>
      <c r="R454" s="185">
        <f t="shared" si="57"/>
        <v>2.1433053671798374E-2</v>
      </c>
      <c r="S454" s="185">
        <f t="shared" si="62"/>
        <v>1.9862406980328804E-3</v>
      </c>
      <c r="T454" s="185">
        <f t="shared" si="63"/>
        <v>3.6170766473653394E-2</v>
      </c>
      <c r="U454" s="185">
        <f t="shared" si="64"/>
        <v>84915.571428571435</v>
      </c>
      <c r="V454" s="185">
        <f t="shared" si="58"/>
        <v>48306.571428571428</v>
      </c>
      <c r="W454" s="185">
        <f t="shared" si="65"/>
        <v>36609</v>
      </c>
      <c r="X454" s="185">
        <f t="shared" si="66"/>
        <v>1747.2857142857142</v>
      </c>
      <c r="Y454" s="185">
        <f t="shared" si="60"/>
        <v>72.714285714285708</v>
      </c>
    </row>
    <row r="455" spans="1:25" s="185" customFormat="1" x14ac:dyDescent="0.3">
      <c r="A455" s="127">
        <v>44305</v>
      </c>
      <c r="B455" s="185">
        <f t="shared" si="67"/>
        <v>5374111</v>
      </c>
      <c r="C455" s="185">
        <v>10810</v>
      </c>
      <c r="D455" s="185">
        <v>1543</v>
      </c>
      <c r="E455" s="185">
        <v>285</v>
      </c>
      <c r="F455" s="185">
        <v>2899</v>
      </c>
      <c r="G455" s="185">
        <f t="shared" si="59"/>
        <v>716978</v>
      </c>
      <c r="H455" s="185">
        <v>6214</v>
      </c>
      <c r="I455" s="185">
        <v>300</v>
      </c>
      <c r="J455" s="141"/>
      <c r="K455" s="141"/>
      <c r="L455" s="185">
        <v>96607</v>
      </c>
      <c r="M455" s="185">
        <v>1802</v>
      </c>
      <c r="N455" s="185">
        <v>42877</v>
      </c>
      <c r="O455" s="185">
        <v>92</v>
      </c>
      <c r="P455" s="185">
        <f t="shared" si="61"/>
        <v>53730</v>
      </c>
      <c r="Q455" s="185">
        <f t="shared" si="61"/>
        <v>1710</v>
      </c>
      <c r="R455" s="185">
        <f t="shared" si="57"/>
        <v>2.152351115157685E-2</v>
      </c>
      <c r="S455" s="185">
        <f t="shared" si="62"/>
        <v>1.9420129025846577E-3</v>
      </c>
      <c r="T455" s="185">
        <f t="shared" si="63"/>
        <v>3.6467517364732055E-2</v>
      </c>
      <c r="U455" s="185">
        <f t="shared" si="64"/>
        <v>79706.857142857145</v>
      </c>
      <c r="V455" s="185">
        <f t="shared" si="58"/>
        <v>45206.571428571428</v>
      </c>
      <c r="W455" s="185">
        <f t="shared" si="65"/>
        <v>34500.285714285717</v>
      </c>
      <c r="X455" s="185">
        <f t="shared" si="66"/>
        <v>1648.5714285714287</v>
      </c>
      <c r="Y455" s="185">
        <f t="shared" si="60"/>
        <v>67</v>
      </c>
    </row>
    <row r="456" spans="1:25" s="185" customFormat="1" x14ac:dyDescent="0.3">
      <c r="A456" s="127">
        <v>44306</v>
      </c>
      <c r="B456" s="185">
        <f t="shared" si="67"/>
        <v>5385106</v>
      </c>
      <c r="C456" s="185">
        <v>10995</v>
      </c>
      <c r="D456" s="185">
        <v>1448</v>
      </c>
      <c r="E456" s="185">
        <v>266</v>
      </c>
      <c r="F456" s="185">
        <v>2869</v>
      </c>
      <c r="G456" s="185">
        <f t="shared" si="59"/>
        <v>719847</v>
      </c>
      <c r="H456" s="185">
        <v>5350</v>
      </c>
      <c r="I456" s="185">
        <v>278</v>
      </c>
      <c r="J456" s="141"/>
      <c r="K456" s="141"/>
      <c r="L456" s="185">
        <v>106626</v>
      </c>
      <c r="M456" s="185">
        <v>1690</v>
      </c>
      <c r="N456" s="185">
        <v>50878</v>
      </c>
      <c r="O456" s="185">
        <v>77</v>
      </c>
      <c r="P456" s="185">
        <f t="shared" si="61"/>
        <v>55748</v>
      </c>
      <c r="Q456" s="185">
        <f t="shared" si="61"/>
        <v>1613</v>
      </c>
      <c r="R456" s="185">
        <f t="shared" si="57"/>
        <v>2.0716708503153481E-2</v>
      </c>
      <c r="S456" s="185">
        <f t="shared" si="62"/>
        <v>1.8121117632173963E-3</v>
      </c>
      <c r="T456" s="185">
        <f t="shared" si="63"/>
        <v>3.5624056617436443E-2</v>
      </c>
      <c r="U456" s="185">
        <f t="shared" si="64"/>
        <v>79390.71428571429</v>
      </c>
      <c r="V456" s="185">
        <f t="shared" si="58"/>
        <v>44388.142857142855</v>
      </c>
      <c r="W456" s="185">
        <f t="shared" si="65"/>
        <v>35002.571428571428</v>
      </c>
      <c r="X456" s="185">
        <f t="shared" si="66"/>
        <v>1581.2857142857142</v>
      </c>
      <c r="Y456" s="185">
        <f t="shared" si="60"/>
        <v>63.428571428571431</v>
      </c>
    </row>
    <row r="457" spans="1:25" s="185" customFormat="1" x14ac:dyDescent="0.3">
      <c r="A457" s="127">
        <v>44307</v>
      </c>
      <c r="B457" s="185">
        <f t="shared" si="67"/>
        <v>5395485</v>
      </c>
      <c r="C457" s="185">
        <v>10379</v>
      </c>
      <c r="D457" s="185">
        <v>1398</v>
      </c>
      <c r="E457" s="185">
        <v>288</v>
      </c>
      <c r="F457" s="185">
        <v>2885</v>
      </c>
      <c r="G457" s="185">
        <f t="shared" si="59"/>
        <v>722732</v>
      </c>
      <c r="H457" s="185">
        <v>6301</v>
      </c>
      <c r="I457" s="185">
        <v>293</v>
      </c>
      <c r="J457" s="141"/>
      <c r="K457" s="141"/>
      <c r="L457" s="185">
        <v>85107</v>
      </c>
      <c r="M457" s="185">
        <v>1674</v>
      </c>
      <c r="N457" s="185">
        <v>37338</v>
      </c>
      <c r="O457" s="185">
        <v>94</v>
      </c>
      <c r="P457" s="185">
        <f t="shared" si="61"/>
        <v>47769</v>
      </c>
      <c r="Q457" s="185">
        <f t="shared" si="61"/>
        <v>1580</v>
      </c>
      <c r="R457" s="185">
        <f t="shared" si="57"/>
        <v>2.0321853120481528E-2</v>
      </c>
      <c r="S457" s="185">
        <f t="shared" si="62"/>
        <v>1.8063598748362083E-3</v>
      </c>
      <c r="T457" s="185">
        <f t="shared" si="63"/>
        <v>3.516983283556363E-2</v>
      </c>
      <c r="U457" s="185">
        <f t="shared" si="64"/>
        <v>77657.428571428565</v>
      </c>
      <c r="V457" s="185">
        <f t="shared" si="58"/>
        <v>43097</v>
      </c>
      <c r="W457" s="185">
        <f t="shared" si="65"/>
        <v>34560.428571428572</v>
      </c>
      <c r="X457" s="185">
        <f t="shared" si="66"/>
        <v>1515.7142857142858</v>
      </c>
      <c r="Y457" s="185">
        <f t="shared" si="60"/>
        <v>62.428571428571431</v>
      </c>
    </row>
    <row r="458" spans="1:25" s="185" customFormat="1" x14ac:dyDescent="0.3">
      <c r="A458" s="127">
        <v>44308</v>
      </c>
      <c r="B458" s="185">
        <f t="shared" si="67"/>
        <v>5406179</v>
      </c>
      <c r="C458" s="185">
        <v>10694</v>
      </c>
      <c r="D458" s="185">
        <v>1359</v>
      </c>
      <c r="E458" s="185">
        <v>241</v>
      </c>
      <c r="F458" s="185">
        <v>3047</v>
      </c>
      <c r="G458" s="185">
        <f t="shared" si="59"/>
        <v>725779</v>
      </c>
      <c r="H458" s="185">
        <v>6362</v>
      </c>
      <c r="I458" s="185">
        <v>258</v>
      </c>
      <c r="J458" s="141"/>
      <c r="K458" s="141"/>
      <c r="L458" s="185">
        <v>102670</v>
      </c>
      <c r="M458" s="185">
        <v>1617</v>
      </c>
      <c r="N458" s="185">
        <v>48620</v>
      </c>
      <c r="O458" s="185">
        <v>77</v>
      </c>
      <c r="P458" s="185">
        <f t="shared" si="61"/>
        <v>54050</v>
      </c>
      <c r="Q458" s="185">
        <f t="shared" si="61"/>
        <v>1540</v>
      </c>
      <c r="R458" s="185">
        <f t="shared" si="57"/>
        <v>2.0020950635066124E-2</v>
      </c>
      <c r="S458" s="185">
        <f t="shared" si="62"/>
        <v>1.7967833808008042E-3</v>
      </c>
      <c r="T458" s="185">
        <f t="shared" si="63"/>
        <v>3.4729405401751005E-2</v>
      </c>
      <c r="U458" s="185">
        <f t="shared" si="64"/>
        <v>76370</v>
      </c>
      <c r="V458" s="185">
        <f t="shared" si="58"/>
        <v>42261.428571428572</v>
      </c>
      <c r="W458" s="185">
        <f t="shared" si="65"/>
        <v>34108.571428571428</v>
      </c>
      <c r="X458" s="185">
        <f t="shared" si="66"/>
        <v>1467.7142857142858</v>
      </c>
      <c r="Y458" s="185">
        <f t="shared" si="60"/>
        <v>61.285714285714285</v>
      </c>
    </row>
    <row r="459" spans="1:25" s="185" customFormat="1" x14ac:dyDescent="0.3">
      <c r="A459" s="127">
        <v>44309</v>
      </c>
      <c r="B459" s="185">
        <f t="shared" si="67"/>
        <v>5417494</v>
      </c>
      <c r="C459" s="185">
        <v>11315</v>
      </c>
      <c r="D459" s="185">
        <v>1177</v>
      </c>
      <c r="E459" s="185">
        <v>245</v>
      </c>
      <c r="F459" s="185">
        <v>3066</v>
      </c>
      <c r="G459" s="185">
        <f t="shared" si="59"/>
        <v>728845</v>
      </c>
      <c r="H459" s="185">
        <v>6420</v>
      </c>
      <c r="I459" s="185">
        <v>254</v>
      </c>
      <c r="J459" s="141"/>
      <c r="K459" s="141"/>
      <c r="L459" s="185">
        <v>83766</v>
      </c>
      <c r="M459" s="185">
        <v>1452</v>
      </c>
      <c r="N459" s="185">
        <v>36372</v>
      </c>
      <c r="O459" s="185">
        <v>49</v>
      </c>
      <c r="P459" s="185">
        <f t="shared" si="61"/>
        <v>47394</v>
      </c>
      <c r="Q459" s="185">
        <f t="shared" si="61"/>
        <v>1403</v>
      </c>
      <c r="R459" s="185">
        <f t="shared" si="57"/>
        <v>1.927858753563047E-2</v>
      </c>
      <c r="S459" s="185">
        <f t="shared" si="62"/>
        <v>1.7558317217503654E-3</v>
      </c>
      <c r="T459" s="185">
        <f t="shared" si="63"/>
        <v>3.3259980307025372E-2</v>
      </c>
      <c r="U459" s="185">
        <f t="shared" si="64"/>
        <v>77732.428571428565</v>
      </c>
      <c r="V459" s="185">
        <f t="shared" si="58"/>
        <v>43235.142857142855</v>
      </c>
      <c r="W459" s="185">
        <f t="shared" si="65"/>
        <v>34497.285714285717</v>
      </c>
      <c r="X459" s="185">
        <f t="shared" si="66"/>
        <v>1438</v>
      </c>
      <c r="Y459" s="185">
        <f t="shared" si="60"/>
        <v>60.571428571428569</v>
      </c>
    </row>
    <row r="460" spans="1:25" s="185" customFormat="1" x14ac:dyDescent="0.3">
      <c r="A460" s="127">
        <v>44310</v>
      </c>
      <c r="B460" s="185">
        <f t="shared" si="67"/>
        <v>5425583</v>
      </c>
      <c r="C460" s="185">
        <v>8089</v>
      </c>
      <c r="D460" s="185">
        <v>765</v>
      </c>
      <c r="E460" s="185">
        <v>185</v>
      </c>
      <c r="F460" s="185">
        <v>2361</v>
      </c>
      <c r="G460" s="185">
        <f t="shared" si="59"/>
        <v>731206</v>
      </c>
      <c r="H460" s="185">
        <v>4138</v>
      </c>
      <c r="I460" s="185">
        <v>192</v>
      </c>
      <c r="J460" s="141"/>
      <c r="K460" s="141"/>
      <c r="L460" s="185">
        <v>36258</v>
      </c>
      <c r="M460" s="185">
        <v>935</v>
      </c>
      <c r="N460" s="185">
        <v>8873</v>
      </c>
      <c r="O460" s="185">
        <v>15</v>
      </c>
      <c r="P460" s="185">
        <f t="shared" si="61"/>
        <v>27385</v>
      </c>
      <c r="Q460" s="185">
        <f t="shared" si="61"/>
        <v>920</v>
      </c>
      <c r="R460" s="185">
        <f t="shared" si="57"/>
        <v>1.8563637196938449E-2</v>
      </c>
      <c r="S460" s="185">
        <f t="shared" si="62"/>
        <v>1.7702432522492503E-3</v>
      </c>
      <c r="T460" s="185">
        <f t="shared" si="63"/>
        <v>3.1765418556295943E-2</v>
      </c>
      <c r="U460" s="185">
        <f t="shared" si="64"/>
        <v>77925</v>
      </c>
      <c r="V460" s="185">
        <f t="shared" si="58"/>
        <v>43627.857142857145</v>
      </c>
      <c r="W460" s="185">
        <f t="shared" si="65"/>
        <v>34297.142857142855</v>
      </c>
      <c r="X460" s="185">
        <f t="shared" si="66"/>
        <v>1385.8571428571429</v>
      </c>
      <c r="Y460" s="185">
        <f t="shared" si="60"/>
        <v>60.714285714285715</v>
      </c>
    </row>
    <row r="461" spans="1:25" s="185" customFormat="1" x14ac:dyDescent="0.3">
      <c r="A461" s="127">
        <v>44311</v>
      </c>
      <c r="B461" s="185">
        <f t="shared" si="67"/>
        <v>5432485</v>
      </c>
      <c r="C461" s="185">
        <v>6902</v>
      </c>
      <c r="D461" s="185">
        <v>642</v>
      </c>
      <c r="E461" s="185">
        <v>141</v>
      </c>
      <c r="F461" s="185">
        <v>2347</v>
      </c>
      <c r="G461" s="185">
        <f t="shared" si="59"/>
        <v>733553</v>
      </c>
      <c r="H461" s="185">
        <v>4166</v>
      </c>
      <c r="I461" s="185">
        <v>144</v>
      </c>
      <c r="J461" s="141"/>
      <c r="K461" s="141"/>
      <c r="L461" s="185">
        <v>38793</v>
      </c>
      <c r="M461" s="185">
        <v>777</v>
      </c>
      <c r="N461" s="185">
        <v>13050</v>
      </c>
      <c r="O461" s="185">
        <v>20</v>
      </c>
      <c r="P461" s="185">
        <f t="shared" si="61"/>
        <v>25743</v>
      </c>
      <c r="Q461" s="185">
        <f t="shared" si="61"/>
        <v>757</v>
      </c>
      <c r="R461" s="185">
        <f t="shared" si="57"/>
        <v>1.8091145032892164E-2</v>
      </c>
      <c r="S461" s="185">
        <f t="shared" si="62"/>
        <v>1.7814527242781756E-3</v>
      </c>
      <c r="T461" s="185">
        <f t="shared" si="63"/>
        <v>3.0540153101639093E-2</v>
      </c>
      <c r="U461" s="185">
        <f t="shared" si="64"/>
        <v>78546.71428571429</v>
      </c>
      <c r="V461" s="185">
        <f t="shared" si="58"/>
        <v>44545.571428571428</v>
      </c>
      <c r="W461" s="185">
        <f t="shared" si="65"/>
        <v>34001.142857142855</v>
      </c>
      <c r="X461" s="185">
        <f t="shared" si="66"/>
        <v>1360.4285714285713</v>
      </c>
      <c r="Y461" s="185">
        <f t="shared" si="60"/>
        <v>60.571428571428569</v>
      </c>
    </row>
    <row r="462" spans="1:25" s="185" customFormat="1" x14ac:dyDescent="0.3">
      <c r="A462" s="127">
        <v>44312</v>
      </c>
      <c r="B462" s="185">
        <f t="shared" si="67"/>
        <v>5446020</v>
      </c>
      <c r="C462" s="185">
        <v>13535</v>
      </c>
      <c r="D462" s="185">
        <v>1540</v>
      </c>
      <c r="E462" s="185">
        <v>213</v>
      </c>
      <c r="F462" s="185">
        <v>3320</v>
      </c>
      <c r="G462" s="185">
        <f t="shared" si="59"/>
        <v>736873</v>
      </c>
      <c r="H462" s="185">
        <v>6585</v>
      </c>
      <c r="I462" s="185">
        <v>219</v>
      </c>
      <c r="J462" s="141"/>
      <c r="K462" s="141"/>
      <c r="L462" s="185">
        <v>122059</v>
      </c>
      <c r="M462" s="185">
        <v>1755</v>
      </c>
      <c r="N462" s="185">
        <v>53279</v>
      </c>
      <c r="O462" s="185">
        <v>93</v>
      </c>
      <c r="P462" s="185">
        <f t="shared" si="61"/>
        <v>68780</v>
      </c>
      <c r="Q462" s="185">
        <f t="shared" si="61"/>
        <v>1662</v>
      </c>
      <c r="R462" s="185">
        <f t="shared" si="57"/>
        <v>1.7209041178280451E-2</v>
      </c>
      <c r="S462" s="185">
        <f t="shared" si="62"/>
        <v>1.7108812044603679E-3</v>
      </c>
      <c r="T462" s="185">
        <f t="shared" si="63"/>
        <v>2.8987147756440654E-2</v>
      </c>
      <c r="U462" s="185">
        <f t="shared" si="64"/>
        <v>82182.71428571429</v>
      </c>
      <c r="V462" s="185">
        <f t="shared" si="58"/>
        <v>46695.571428571428</v>
      </c>
      <c r="W462" s="185">
        <f t="shared" si="65"/>
        <v>35487.142857142855</v>
      </c>
      <c r="X462" s="185">
        <f t="shared" si="66"/>
        <v>1353.5714285714287</v>
      </c>
      <c r="Y462" s="185">
        <f t="shared" si="60"/>
        <v>60.714285714285715</v>
      </c>
    </row>
    <row r="463" spans="1:25" s="185" customFormat="1" x14ac:dyDescent="0.3">
      <c r="A463" s="127">
        <v>44313</v>
      </c>
      <c r="B463" s="185">
        <f t="shared" si="67"/>
        <v>5457525</v>
      </c>
      <c r="C463" s="185">
        <v>11505</v>
      </c>
      <c r="D463" s="185">
        <v>1270</v>
      </c>
      <c r="E463" s="185">
        <v>243</v>
      </c>
      <c r="F463" s="185">
        <v>3040</v>
      </c>
      <c r="G463" s="185">
        <f t="shared" si="59"/>
        <v>739913</v>
      </c>
      <c r="H463" s="185">
        <v>5729</v>
      </c>
      <c r="I463" s="185">
        <v>252</v>
      </c>
      <c r="J463" s="141"/>
      <c r="K463" s="141"/>
      <c r="L463" s="185">
        <v>93214</v>
      </c>
      <c r="M463" s="185">
        <v>1500</v>
      </c>
      <c r="N463" s="185">
        <v>38811</v>
      </c>
      <c r="O463" s="185">
        <v>62</v>
      </c>
      <c r="P463" s="185">
        <f t="shared" si="61"/>
        <v>54403</v>
      </c>
      <c r="Q463" s="185">
        <f t="shared" si="61"/>
        <v>1438</v>
      </c>
      <c r="R463" s="185">
        <f t="shared" si="57"/>
        <v>1.7281669861372886E-2</v>
      </c>
      <c r="S463" s="185">
        <f t="shared" si="62"/>
        <v>1.734766843105148E-3</v>
      </c>
      <c r="T463" s="185">
        <f t="shared" si="63"/>
        <v>2.856932207763483E-2</v>
      </c>
      <c r="U463" s="185">
        <f t="shared" si="64"/>
        <v>80266.71428571429</v>
      </c>
      <c r="V463" s="185">
        <f t="shared" si="58"/>
        <v>46503.428571428572</v>
      </c>
      <c r="W463" s="185">
        <f t="shared" si="65"/>
        <v>33763.285714285717</v>
      </c>
      <c r="X463" s="185">
        <f t="shared" si="66"/>
        <v>1328.5714285714287</v>
      </c>
      <c r="Y463" s="185">
        <f t="shared" si="60"/>
        <v>58.571428571428569</v>
      </c>
    </row>
    <row r="464" spans="1:25" s="185" customFormat="1" x14ac:dyDescent="0.3">
      <c r="A464" s="127">
        <v>44314</v>
      </c>
      <c r="B464" s="185">
        <f t="shared" si="67"/>
        <v>5468745</v>
      </c>
      <c r="C464" s="185">
        <v>11220</v>
      </c>
      <c r="D464" s="185">
        <v>1128</v>
      </c>
      <c r="E464" s="185">
        <v>218</v>
      </c>
      <c r="F464" s="185">
        <v>3146</v>
      </c>
      <c r="G464" s="185">
        <f t="shared" si="59"/>
        <v>743059</v>
      </c>
      <c r="H464" s="185">
        <v>6260</v>
      </c>
      <c r="I464" s="185">
        <v>223</v>
      </c>
      <c r="J464" s="141"/>
      <c r="K464" s="141"/>
      <c r="L464" s="185">
        <v>78653</v>
      </c>
      <c r="M464" s="185">
        <v>1299</v>
      </c>
      <c r="N464" s="185">
        <v>32012</v>
      </c>
      <c r="O464" s="185">
        <v>47</v>
      </c>
      <c r="P464" s="185">
        <f t="shared" si="61"/>
        <v>46641</v>
      </c>
      <c r="Q464" s="185">
        <f t="shared" si="61"/>
        <v>1252</v>
      </c>
      <c r="R464" s="185">
        <f t="shared" si="57"/>
        <v>1.6807312756453308E-2</v>
      </c>
      <c r="S464" s="185">
        <f t="shared" si="62"/>
        <v>1.5713129336802053E-3</v>
      </c>
      <c r="T464" s="185">
        <f t="shared" si="63"/>
        <v>2.7657554347155944E-2</v>
      </c>
      <c r="U464" s="185">
        <f t="shared" si="64"/>
        <v>79344.71428571429</v>
      </c>
      <c r="V464" s="185">
        <f t="shared" si="58"/>
        <v>46342.285714285717</v>
      </c>
      <c r="W464" s="185">
        <f t="shared" si="65"/>
        <v>33002.428571428572</v>
      </c>
      <c r="X464" s="185">
        <f t="shared" si="66"/>
        <v>1281.7142857142858</v>
      </c>
      <c r="Y464" s="185">
        <f t="shared" si="60"/>
        <v>51.857142857142854</v>
      </c>
    </row>
    <row r="465" spans="1:25" s="185" customFormat="1" x14ac:dyDescent="0.3">
      <c r="A465" s="127">
        <v>44315</v>
      </c>
      <c r="B465" s="185">
        <f t="shared" si="67"/>
        <v>5479313</v>
      </c>
      <c r="C465" s="185">
        <v>10568</v>
      </c>
      <c r="D465" s="185">
        <v>997</v>
      </c>
      <c r="E465" s="185">
        <v>222</v>
      </c>
      <c r="F465" s="185">
        <v>2938</v>
      </c>
      <c r="G465" s="185">
        <f t="shared" si="59"/>
        <v>745997</v>
      </c>
      <c r="H465" s="185">
        <v>5839</v>
      </c>
      <c r="I465" s="185">
        <v>234</v>
      </c>
      <c r="J465" s="141"/>
      <c r="K465" s="141"/>
      <c r="L465" s="185">
        <v>92979</v>
      </c>
      <c r="M465" s="185">
        <v>1193</v>
      </c>
      <c r="N465" s="185">
        <v>43446</v>
      </c>
      <c r="O465" s="185">
        <v>37</v>
      </c>
      <c r="P465" s="185">
        <f t="shared" si="61"/>
        <v>49533</v>
      </c>
      <c r="Q465" s="185">
        <f t="shared" si="61"/>
        <v>1156</v>
      </c>
      <c r="R465" s="185">
        <f t="shared" si="57"/>
        <v>1.6328826765276094E-2</v>
      </c>
      <c r="S465" s="185">
        <f t="shared" si="62"/>
        <v>1.4301970838148626E-3</v>
      </c>
      <c r="T465" s="185">
        <f t="shared" si="63"/>
        <v>2.6847651768324897E-2</v>
      </c>
      <c r="U465" s="185">
        <f t="shared" si="64"/>
        <v>77960.28571428571</v>
      </c>
      <c r="V465" s="185">
        <f t="shared" si="58"/>
        <v>45697</v>
      </c>
      <c r="W465" s="185">
        <f t="shared" si="65"/>
        <v>32263.285714285714</v>
      </c>
      <c r="X465" s="185">
        <f t="shared" si="66"/>
        <v>1226.8571428571429</v>
      </c>
      <c r="Y465" s="185">
        <f t="shared" si="60"/>
        <v>46.142857142857146</v>
      </c>
    </row>
    <row r="466" spans="1:25" s="185" customFormat="1" x14ac:dyDescent="0.3">
      <c r="A466" s="127">
        <v>44316</v>
      </c>
      <c r="B466" s="185">
        <f t="shared" si="67"/>
        <v>5488706</v>
      </c>
      <c r="C466" s="185">
        <v>9393</v>
      </c>
      <c r="D466" s="185">
        <v>941</v>
      </c>
      <c r="E466" s="185">
        <v>182</v>
      </c>
      <c r="F466" s="185">
        <v>2924</v>
      </c>
      <c r="G466" s="185">
        <f t="shared" si="59"/>
        <v>748921</v>
      </c>
      <c r="H466" s="185">
        <v>5962</v>
      </c>
      <c r="I466" s="185">
        <v>191</v>
      </c>
      <c r="J466" s="141"/>
      <c r="K466" s="141"/>
      <c r="L466" s="185">
        <v>71454</v>
      </c>
      <c r="M466" s="185">
        <v>1113</v>
      </c>
      <c r="N466" s="185">
        <v>32924</v>
      </c>
      <c r="O466" s="185">
        <v>27</v>
      </c>
      <c r="P466" s="185">
        <f t="shared" si="61"/>
        <v>38530</v>
      </c>
      <c r="Q466" s="185">
        <f t="shared" si="61"/>
        <v>1086</v>
      </c>
      <c r="R466" s="185">
        <f t="shared" si="57"/>
        <v>1.607018991020041E-2</v>
      </c>
      <c r="S466" s="185">
        <f t="shared" si="62"/>
        <v>1.3534476944175903E-3</v>
      </c>
      <c r="T466" s="185">
        <f t="shared" si="63"/>
        <v>2.6593572657267334E-2</v>
      </c>
      <c r="U466" s="185">
        <f t="shared" si="64"/>
        <v>76201.428571428565</v>
      </c>
      <c r="V466" s="185">
        <f t="shared" si="58"/>
        <v>44430.714285714283</v>
      </c>
      <c r="W466" s="185">
        <f t="shared" si="65"/>
        <v>31770.714285714286</v>
      </c>
      <c r="X466" s="185">
        <f t="shared" si="66"/>
        <v>1181.5714285714287</v>
      </c>
      <c r="Y466" s="185">
        <f t="shared" si="60"/>
        <v>43</v>
      </c>
    </row>
    <row r="467" spans="1:25" s="185" customFormat="1" x14ac:dyDescent="0.3">
      <c r="A467" s="127">
        <v>44317</v>
      </c>
      <c r="B467" s="185">
        <f t="shared" si="67"/>
        <v>5494840</v>
      </c>
      <c r="C467" s="185">
        <v>6134</v>
      </c>
      <c r="D467" s="185">
        <v>591</v>
      </c>
      <c r="E467" s="185">
        <v>158</v>
      </c>
      <c r="F467" s="185">
        <v>1859</v>
      </c>
      <c r="G467" s="185">
        <f t="shared" si="59"/>
        <v>750780</v>
      </c>
      <c r="H467" s="185">
        <v>3376</v>
      </c>
      <c r="I467" s="185">
        <v>167</v>
      </c>
      <c r="J467" s="141"/>
      <c r="K467" s="141"/>
      <c r="L467" s="185">
        <v>26882</v>
      </c>
      <c r="M467" s="185">
        <v>736</v>
      </c>
      <c r="N467" s="185">
        <v>7320</v>
      </c>
      <c r="O467" s="185">
        <v>13</v>
      </c>
      <c r="P467" s="185">
        <f t="shared" si="61"/>
        <v>19562</v>
      </c>
      <c r="Q467" s="185">
        <f t="shared" si="61"/>
        <v>723</v>
      </c>
      <c r="R467" s="185">
        <f t="shared" si="57"/>
        <v>1.5977970895018262E-2</v>
      </c>
      <c r="S467" s="185">
        <f t="shared" si="62"/>
        <v>1.3539091296039703E-3</v>
      </c>
      <c r="T467" s="185">
        <f t="shared" si="63"/>
        <v>2.6629990237209425E-2</v>
      </c>
      <c r="U467" s="185">
        <f t="shared" si="64"/>
        <v>74862</v>
      </c>
      <c r="V467" s="185">
        <f t="shared" si="58"/>
        <v>43313.142857142855</v>
      </c>
      <c r="W467" s="185">
        <f t="shared" si="65"/>
        <v>31548.857142857141</v>
      </c>
      <c r="X467" s="185">
        <f t="shared" si="66"/>
        <v>1153.4285714285713</v>
      </c>
      <c r="Y467" s="185">
        <f t="shared" si="60"/>
        <v>42.714285714285715</v>
      </c>
    </row>
    <row r="468" spans="1:25" s="185" customFormat="1" x14ac:dyDescent="0.3">
      <c r="A468" s="127">
        <v>44318</v>
      </c>
      <c r="B468" s="185">
        <f t="shared" si="67"/>
        <v>5499942</v>
      </c>
      <c r="C468" s="185">
        <v>5102</v>
      </c>
      <c r="D468" s="185">
        <v>474</v>
      </c>
      <c r="E468" s="185">
        <v>129</v>
      </c>
      <c r="F468" s="185">
        <v>1591</v>
      </c>
      <c r="G468" s="185">
        <f t="shared" si="59"/>
        <v>752371</v>
      </c>
      <c r="H468" s="185">
        <v>2723</v>
      </c>
      <c r="I468" s="185">
        <v>136</v>
      </c>
      <c r="J468" s="141"/>
      <c r="K468" s="141"/>
      <c r="L468" s="185">
        <v>29598</v>
      </c>
      <c r="M468" s="185">
        <v>573</v>
      </c>
      <c r="N468" s="185">
        <v>12291</v>
      </c>
      <c r="O468" s="185">
        <v>12</v>
      </c>
      <c r="P468" s="185">
        <f t="shared" ref="P468:Q483" si="68">L468-N468</f>
        <v>17307</v>
      </c>
      <c r="Q468" s="185">
        <f t="shared" si="68"/>
        <v>561</v>
      </c>
      <c r="R468" s="185">
        <f t="shared" si="57"/>
        <v>1.586709631554719E-2</v>
      </c>
      <c r="S468" s="185">
        <f t="shared" ref="S468:S492" si="69">((SUM(O462:O468))/(SUM(N462:N468)))</f>
        <v>1.3222284320006544E-3</v>
      </c>
      <c r="T468" s="185">
        <f t="shared" ref="T468:T479" si="70">((SUM(Q462:Q468))/(SUM(P462:P468)))</f>
        <v>2.672719130399381E-2</v>
      </c>
      <c r="U468" s="185">
        <f t="shared" si="64"/>
        <v>73548.428571428565</v>
      </c>
      <c r="V468" s="185">
        <f t="shared" si="58"/>
        <v>42108</v>
      </c>
      <c r="W468" s="185">
        <f t="shared" si="65"/>
        <v>31440.428571428572</v>
      </c>
      <c r="X468" s="185">
        <f t="shared" si="66"/>
        <v>1125.4285714285713</v>
      </c>
      <c r="Y468" s="185">
        <f t="shared" si="60"/>
        <v>41.571428571428569</v>
      </c>
    </row>
    <row r="469" spans="1:25" s="185" customFormat="1" x14ac:dyDescent="0.3">
      <c r="A469" s="127">
        <v>44319</v>
      </c>
      <c r="B469" s="185">
        <f t="shared" si="67"/>
        <v>5512212</v>
      </c>
      <c r="C469" s="185">
        <v>12270</v>
      </c>
      <c r="D469" s="185">
        <v>1004</v>
      </c>
      <c r="E469" s="185">
        <v>178</v>
      </c>
      <c r="F469" s="185">
        <v>3527</v>
      </c>
      <c r="G469" s="185">
        <f t="shared" si="59"/>
        <v>755898</v>
      </c>
      <c r="H469" s="185">
        <v>6650</v>
      </c>
      <c r="I469" s="185">
        <v>183</v>
      </c>
      <c r="J469" s="141"/>
      <c r="K469" s="141"/>
      <c r="L469" s="185">
        <v>105676</v>
      </c>
      <c r="M469" s="185">
        <v>1182</v>
      </c>
      <c r="N469" s="185">
        <v>44349</v>
      </c>
      <c r="O469" s="185">
        <v>40</v>
      </c>
      <c r="P469" s="185">
        <f t="shared" si="68"/>
        <v>61327</v>
      </c>
      <c r="Q469" s="185">
        <f t="shared" si="68"/>
        <v>1142</v>
      </c>
      <c r="R469" s="185">
        <f t="shared" si="57"/>
        <v>1.5239058211757908E-2</v>
      </c>
      <c r="S469" s="185">
        <f t="shared" si="69"/>
        <v>1.1271447718005428E-3</v>
      </c>
      <c r="T469" s="185">
        <f t="shared" si="70"/>
        <v>2.5610592301507466E-2</v>
      </c>
      <c r="U469" s="185">
        <f t="shared" si="64"/>
        <v>71208</v>
      </c>
      <c r="V469" s="185">
        <f t="shared" si="58"/>
        <v>41043.285714285717</v>
      </c>
      <c r="W469" s="185">
        <f t="shared" si="65"/>
        <v>30164.714285714286</v>
      </c>
      <c r="X469" s="185">
        <f t="shared" si="66"/>
        <v>1051.1428571428571</v>
      </c>
      <c r="Y469" s="185">
        <f t="shared" si="60"/>
        <v>34</v>
      </c>
    </row>
    <row r="470" spans="1:25" s="185" customFormat="1" x14ac:dyDescent="0.3">
      <c r="A470" s="127">
        <v>44320</v>
      </c>
      <c r="B470" s="185">
        <f t="shared" si="67"/>
        <v>5523141</v>
      </c>
      <c r="C470" s="185">
        <v>10929</v>
      </c>
      <c r="D470" s="185">
        <v>900</v>
      </c>
      <c r="E470" s="185">
        <v>176</v>
      </c>
      <c r="F470" s="185">
        <v>2938</v>
      </c>
      <c r="G470" s="185">
        <f t="shared" si="59"/>
        <v>758836</v>
      </c>
      <c r="H470" s="185">
        <v>5537</v>
      </c>
      <c r="I470" s="185">
        <v>184</v>
      </c>
      <c r="J470" s="141"/>
      <c r="K470" s="141"/>
      <c r="L470" s="185">
        <v>83662</v>
      </c>
      <c r="M470" s="185">
        <v>1047</v>
      </c>
      <c r="N470" s="185">
        <v>33884</v>
      </c>
      <c r="O470" s="185">
        <v>33</v>
      </c>
      <c r="P470" s="185">
        <f t="shared" si="68"/>
        <v>49778</v>
      </c>
      <c r="Q470" s="185">
        <f t="shared" si="68"/>
        <v>1014</v>
      </c>
      <c r="R470" s="185">
        <f t="shared" si="57"/>
        <v>1.461023022924746E-2</v>
      </c>
      <c r="S470" s="185">
        <f t="shared" si="69"/>
        <v>1.0134512622074811E-3</v>
      </c>
      <c r="T470" s="185">
        <f t="shared" si="70"/>
        <v>2.4529676876162983E-2</v>
      </c>
      <c r="U470" s="185">
        <f t="shared" si="64"/>
        <v>69843.428571428565</v>
      </c>
      <c r="V470" s="185">
        <f t="shared" si="58"/>
        <v>40382.571428571428</v>
      </c>
      <c r="W470" s="185">
        <f t="shared" si="65"/>
        <v>29460.857142857141</v>
      </c>
      <c r="X470" s="185">
        <f t="shared" si="66"/>
        <v>990.57142857142856</v>
      </c>
      <c r="Y470" s="185">
        <f t="shared" si="60"/>
        <v>29.857142857142858</v>
      </c>
    </row>
    <row r="471" spans="1:25" s="185" customFormat="1" x14ac:dyDescent="0.3">
      <c r="A471" s="127">
        <v>44321</v>
      </c>
      <c r="B471" s="185">
        <f t="shared" si="67"/>
        <v>5532541</v>
      </c>
      <c r="C471" s="185">
        <v>9400</v>
      </c>
      <c r="D471" s="185">
        <v>874</v>
      </c>
      <c r="E471" s="185">
        <v>174</v>
      </c>
      <c r="F471" s="185">
        <v>2881</v>
      </c>
      <c r="G471" s="185">
        <f t="shared" si="59"/>
        <v>761717</v>
      </c>
      <c r="H471" s="185">
        <v>5332</v>
      </c>
      <c r="I471" s="185">
        <v>179</v>
      </c>
      <c r="J471" s="141"/>
      <c r="K471" s="141"/>
      <c r="L471" s="185">
        <v>68995</v>
      </c>
      <c r="M471" s="185">
        <v>1022</v>
      </c>
      <c r="N471" s="185">
        <v>26260</v>
      </c>
      <c r="O471" s="185">
        <v>54</v>
      </c>
      <c r="P471" s="185">
        <f t="shared" si="68"/>
        <v>42735</v>
      </c>
      <c r="Q471" s="185">
        <f t="shared" si="68"/>
        <v>968</v>
      </c>
      <c r="R471" s="185">
        <f t="shared" si="57"/>
        <v>1.4326671479782825E-2</v>
      </c>
      <c r="S471" s="185">
        <f t="shared" si="69"/>
        <v>1.0774464519089757E-3</v>
      </c>
      <c r="T471" s="185">
        <f t="shared" si="70"/>
        <v>2.3854619545721951E-2</v>
      </c>
      <c r="U471" s="185">
        <f t="shared" si="64"/>
        <v>68463.71428571429</v>
      </c>
      <c r="V471" s="185">
        <f t="shared" si="58"/>
        <v>39824.571428571428</v>
      </c>
      <c r="W471" s="185">
        <f t="shared" si="65"/>
        <v>28639.142857142859</v>
      </c>
      <c r="X471" s="185">
        <f t="shared" si="66"/>
        <v>950</v>
      </c>
      <c r="Y471" s="185">
        <f t="shared" si="60"/>
        <v>30.857142857142858</v>
      </c>
    </row>
    <row r="472" spans="1:25" s="185" customFormat="1" x14ac:dyDescent="0.3">
      <c r="A472" s="127">
        <v>44322</v>
      </c>
      <c r="B472" s="185">
        <f t="shared" si="67"/>
        <v>5541333</v>
      </c>
      <c r="C472" s="185">
        <v>8792</v>
      </c>
      <c r="D472" s="185">
        <v>785</v>
      </c>
      <c r="E472" s="185">
        <v>139</v>
      </c>
      <c r="F472" s="185">
        <v>2576</v>
      </c>
      <c r="G472" s="185">
        <f t="shared" si="59"/>
        <v>764293</v>
      </c>
      <c r="H472" s="185">
        <v>5382</v>
      </c>
      <c r="I472" s="185">
        <v>143</v>
      </c>
      <c r="J472" s="141"/>
      <c r="K472" s="141"/>
      <c r="L472" s="185">
        <v>80594</v>
      </c>
      <c r="M472" s="185">
        <v>924</v>
      </c>
      <c r="N472" s="185">
        <v>39283</v>
      </c>
      <c r="O472" s="185">
        <v>40</v>
      </c>
      <c r="P472" s="185">
        <f t="shared" si="68"/>
        <v>41311</v>
      </c>
      <c r="Q472" s="185">
        <f t="shared" si="68"/>
        <v>884</v>
      </c>
      <c r="R472" s="185">
        <f t="shared" si="57"/>
        <v>1.4130544209090072E-2</v>
      </c>
      <c r="S472" s="185">
        <f t="shared" si="69"/>
        <v>1.1155768143405107E-3</v>
      </c>
      <c r="T472" s="185">
        <f t="shared" si="70"/>
        <v>2.3574200702273146E-2</v>
      </c>
      <c r="U472" s="185">
        <f t="shared" si="64"/>
        <v>66694.428571428565</v>
      </c>
      <c r="V472" s="185">
        <f t="shared" si="58"/>
        <v>38650</v>
      </c>
      <c r="W472" s="185">
        <f t="shared" si="65"/>
        <v>28044.428571428572</v>
      </c>
      <c r="X472" s="185">
        <f t="shared" si="66"/>
        <v>911.14285714285711</v>
      </c>
      <c r="Y472" s="185">
        <f t="shared" si="60"/>
        <v>31.285714285714285</v>
      </c>
    </row>
    <row r="473" spans="1:25" s="185" customFormat="1" x14ac:dyDescent="0.3">
      <c r="A473" s="127">
        <v>44323</v>
      </c>
      <c r="B473" s="185">
        <f t="shared" si="67"/>
        <v>5550050</v>
      </c>
      <c r="C473" s="185">
        <v>8717</v>
      </c>
      <c r="D473" s="185">
        <v>688</v>
      </c>
      <c r="E473" s="185">
        <v>157</v>
      </c>
      <c r="F473" s="185">
        <v>2513</v>
      </c>
      <c r="G473" s="185">
        <f t="shared" si="59"/>
        <v>766806</v>
      </c>
      <c r="H473" s="185">
        <v>5286</v>
      </c>
      <c r="I473" s="185">
        <v>163</v>
      </c>
      <c r="J473" s="141"/>
      <c r="K473" s="141"/>
      <c r="L473" s="185">
        <v>61329</v>
      </c>
      <c r="M473" s="185">
        <v>850</v>
      </c>
      <c r="N473" s="185">
        <v>26617</v>
      </c>
      <c r="O473" s="185">
        <v>21</v>
      </c>
      <c r="P473" s="185">
        <f t="shared" si="68"/>
        <v>34712</v>
      </c>
      <c r="Q473" s="185">
        <f t="shared" si="68"/>
        <v>829</v>
      </c>
      <c r="R473" s="185">
        <f t="shared" si="57"/>
        <v>1.386796749106705E-2</v>
      </c>
      <c r="S473" s="185">
        <f t="shared" si="69"/>
        <v>1.1210290309677691E-3</v>
      </c>
      <c r="T473" s="185">
        <f t="shared" si="70"/>
        <v>2.2948127708711366E-2</v>
      </c>
      <c r="U473" s="185">
        <f t="shared" si="64"/>
        <v>65248</v>
      </c>
      <c r="V473" s="185">
        <f t="shared" si="58"/>
        <v>38104.571428571428</v>
      </c>
      <c r="W473" s="185">
        <f t="shared" si="65"/>
        <v>27143.428571428572</v>
      </c>
      <c r="X473" s="185">
        <f t="shared" si="66"/>
        <v>874.42857142857144</v>
      </c>
      <c r="Y473" s="185">
        <f t="shared" si="60"/>
        <v>30.428571428571427</v>
      </c>
    </row>
    <row r="474" spans="1:25" s="185" customFormat="1" x14ac:dyDescent="0.3">
      <c r="A474" s="127">
        <v>44324</v>
      </c>
      <c r="B474" s="185">
        <f t="shared" si="67"/>
        <v>5555712</v>
      </c>
      <c r="C474" s="185">
        <v>5662</v>
      </c>
      <c r="D474" s="185">
        <v>425</v>
      </c>
      <c r="E474" s="185">
        <v>83</v>
      </c>
      <c r="F474" s="185">
        <v>1702</v>
      </c>
      <c r="G474" s="185">
        <f t="shared" si="59"/>
        <v>768508</v>
      </c>
      <c r="H474" s="185">
        <v>3258</v>
      </c>
      <c r="I474" s="185">
        <v>89</v>
      </c>
      <c r="J474" s="141"/>
      <c r="K474" s="141"/>
      <c r="L474" s="185">
        <v>22964</v>
      </c>
      <c r="M474" s="185">
        <v>504</v>
      </c>
      <c r="N474" s="185">
        <v>5891</v>
      </c>
      <c r="O474" s="185">
        <v>4</v>
      </c>
      <c r="P474" s="185">
        <f t="shared" si="68"/>
        <v>17073</v>
      </c>
      <c r="Q474" s="185">
        <f t="shared" si="68"/>
        <v>500</v>
      </c>
      <c r="R474" s="185">
        <f t="shared" ref="R474:R492" si="71">((SUM(M468:M474))/(SUM(L468:L474)))</f>
        <v>1.3475612718575674E-2</v>
      </c>
      <c r="S474" s="185">
        <f t="shared" si="69"/>
        <v>1.0817976932255072E-3</v>
      </c>
      <c r="T474" s="185">
        <f t="shared" si="70"/>
        <v>2.2320364210215597E-2</v>
      </c>
      <c r="U474" s="185">
        <f t="shared" si="64"/>
        <v>64688.285714285717</v>
      </c>
      <c r="V474" s="185">
        <f t="shared" ref="V474:V492" si="72">AVERAGE(P468:P474)</f>
        <v>37749</v>
      </c>
      <c r="W474" s="185">
        <f t="shared" si="65"/>
        <v>26939.285714285714</v>
      </c>
      <c r="X474" s="185">
        <f t="shared" si="66"/>
        <v>842.57142857142856</v>
      </c>
      <c r="Y474" s="185">
        <f t="shared" si="60"/>
        <v>29.142857142857142</v>
      </c>
    </row>
    <row r="475" spans="1:25" s="185" customFormat="1" x14ac:dyDescent="0.3">
      <c r="A475" s="127">
        <v>44325</v>
      </c>
      <c r="B475" s="185">
        <f t="shared" si="67"/>
        <v>5560175</v>
      </c>
      <c r="C475" s="185">
        <v>4463</v>
      </c>
      <c r="D475" s="185">
        <v>283</v>
      </c>
      <c r="E475" s="185">
        <v>80</v>
      </c>
      <c r="F475" s="185">
        <v>1524</v>
      </c>
      <c r="G475" s="185">
        <f t="shared" si="59"/>
        <v>770032</v>
      </c>
      <c r="H475" s="185">
        <v>2575</v>
      </c>
      <c r="I475" s="185">
        <v>83</v>
      </c>
      <c r="J475" s="141"/>
      <c r="K475" s="141"/>
      <c r="L475" s="185">
        <v>24156</v>
      </c>
      <c r="M475" s="185">
        <v>348</v>
      </c>
      <c r="N475" s="185">
        <v>10093</v>
      </c>
      <c r="O475" s="185">
        <v>2</v>
      </c>
      <c r="P475" s="185">
        <f t="shared" si="68"/>
        <v>14063</v>
      </c>
      <c r="Q475" s="185">
        <f t="shared" si="68"/>
        <v>346</v>
      </c>
      <c r="R475" s="185">
        <f t="shared" si="71"/>
        <v>1.313660097993634E-2</v>
      </c>
      <c r="S475" s="185">
        <f t="shared" si="69"/>
        <v>1.040900969540233E-3</v>
      </c>
      <c r="T475" s="185">
        <f t="shared" si="70"/>
        <v>2.1774029785554733E-2</v>
      </c>
      <c r="U475" s="185">
        <f t="shared" si="64"/>
        <v>63910.857142857145</v>
      </c>
      <c r="V475" s="185">
        <f t="shared" si="72"/>
        <v>37285.571428571428</v>
      </c>
      <c r="W475" s="185">
        <f t="shared" si="65"/>
        <v>26625.285714285714</v>
      </c>
      <c r="X475" s="185">
        <f t="shared" si="66"/>
        <v>811.85714285714289</v>
      </c>
      <c r="Y475" s="185">
        <f t="shared" si="60"/>
        <v>27.714285714285715</v>
      </c>
    </row>
    <row r="476" spans="1:25" s="185" customFormat="1" x14ac:dyDescent="0.3">
      <c r="A476" s="127">
        <v>44326</v>
      </c>
      <c r="B476" s="185">
        <f t="shared" si="67"/>
        <v>5571973</v>
      </c>
      <c r="C476" s="185">
        <v>11798</v>
      </c>
      <c r="D476" s="185">
        <v>724</v>
      </c>
      <c r="E476" s="185">
        <v>141</v>
      </c>
      <c r="F476" s="185">
        <v>3012</v>
      </c>
      <c r="G476" s="185">
        <f t="shared" ref="G476:G507" si="73">F476+G475</f>
        <v>773044</v>
      </c>
      <c r="H476" s="185">
        <v>6048</v>
      </c>
      <c r="I476" s="185">
        <v>151</v>
      </c>
      <c r="J476" s="141"/>
      <c r="K476" s="141"/>
      <c r="L476" s="185">
        <v>91577</v>
      </c>
      <c r="M476" s="185">
        <v>869</v>
      </c>
      <c r="N476" s="185">
        <v>36975</v>
      </c>
      <c r="O476" s="185">
        <v>31</v>
      </c>
      <c r="P476" s="185">
        <f t="shared" si="68"/>
        <v>54602</v>
      </c>
      <c r="Q476" s="185">
        <f t="shared" si="68"/>
        <v>838</v>
      </c>
      <c r="R476" s="185">
        <f t="shared" si="71"/>
        <v>1.2841669417024214E-2</v>
      </c>
      <c r="S476" s="185">
        <f t="shared" si="69"/>
        <v>1.0335022318061708E-3</v>
      </c>
      <c r="T476" s="185">
        <f t="shared" si="70"/>
        <v>2.1154345312536869E-2</v>
      </c>
      <c r="U476" s="185">
        <f t="shared" si="64"/>
        <v>61896.714285714283</v>
      </c>
      <c r="V476" s="185">
        <f t="shared" si="72"/>
        <v>36324.857142857145</v>
      </c>
      <c r="W476" s="185">
        <f t="shared" si="65"/>
        <v>25571.857142857141</v>
      </c>
      <c r="X476" s="185">
        <f t="shared" si="66"/>
        <v>768.42857142857144</v>
      </c>
      <c r="Y476" s="185">
        <f t="shared" si="60"/>
        <v>26.428571428571427</v>
      </c>
    </row>
    <row r="477" spans="1:25" s="68" customFormat="1" x14ac:dyDescent="0.3">
      <c r="A477" s="69">
        <v>44327</v>
      </c>
      <c r="B477" s="68">
        <f t="shared" si="67"/>
        <v>5582330</v>
      </c>
      <c r="C477" s="185">
        <v>10357</v>
      </c>
      <c r="D477" s="185">
        <v>590</v>
      </c>
      <c r="E477" s="185">
        <v>139</v>
      </c>
      <c r="F477" s="185">
        <v>2886</v>
      </c>
      <c r="G477" s="68">
        <f t="shared" si="73"/>
        <v>775930</v>
      </c>
      <c r="H477" s="185">
        <v>5395</v>
      </c>
      <c r="I477" s="185">
        <v>140</v>
      </c>
      <c r="J477" s="141"/>
      <c r="K477" s="141"/>
      <c r="L477" s="185">
        <v>73334</v>
      </c>
      <c r="M477" s="185">
        <v>718</v>
      </c>
      <c r="N477" s="185">
        <v>28437</v>
      </c>
      <c r="O477" s="185">
        <v>17</v>
      </c>
      <c r="P477" s="68">
        <f t="shared" si="68"/>
        <v>44897</v>
      </c>
      <c r="Q477" s="68">
        <f t="shared" si="68"/>
        <v>701</v>
      </c>
      <c r="R477" s="68">
        <f t="shared" si="71"/>
        <v>1.2377378832908932E-2</v>
      </c>
      <c r="S477" s="68">
        <f t="shared" si="69"/>
        <v>9.7374910691649962E-4</v>
      </c>
      <c r="T477" s="68">
        <f t="shared" si="70"/>
        <v>2.031332074276343E-2</v>
      </c>
      <c r="U477" s="68">
        <f t="shared" si="64"/>
        <v>60421.285714285717</v>
      </c>
      <c r="V477" s="68">
        <f t="shared" si="72"/>
        <v>35627.571428571428</v>
      </c>
      <c r="W477" s="68">
        <f t="shared" si="65"/>
        <v>24793.714285714286</v>
      </c>
      <c r="X477" s="68">
        <f t="shared" si="66"/>
        <v>723.71428571428567</v>
      </c>
      <c r="Y477" s="68">
        <f t="shared" si="60"/>
        <v>24.142857142857142</v>
      </c>
    </row>
    <row r="478" spans="1:25" s="185" customFormat="1" x14ac:dyDescent="0.3">
      <c r="A478" s="69">
        <v>44328</v>
      </c>
      <c r="B478" s="68">
        <f t="shared" si="67"/>
        <v>5591951</v>
      </c>
      <c r="C478" s="185">
        <v>9621</v>
      </c>
      <c r="D478" s="185">
        <v>599</v>
      </c>
      <c r="E478" s="185">
        <v>117</v>
      </c>
      <c r="F478" s="185">
        <v>2682</v>
      </c>
      <c r="G478" s="68">
        <f t="shared" si="73"/>
        <v>778612</v>
      </c>
      <c r="H478" s="185">
        <v>4799</v>
      </c>
      <c r="I478" s="185">
        <v>121</v>
      </c>
      <c r="J478" s="141"/>
      <c r="K478" s="141"/>
      <c r="L478" s="185">
        <v>61620</v>
      </c>
      <c r="M478" s="185">
        <v>708</v>
      </c>
      <c r="N478" s="185">
        <v>20933</v>
      </c>
      <c r="O478" s="185">
        <v>18</v>
      </c>
      <c r="P478" s="68">
        <f t="shared" si="68"/>
        <v>40687</v>
      </c>
      <c r="Q478" s="68">
        <f t="shared" si="68"/>
        <v>690</v>
      </c>
      <c r="R478" s="68">
        <f t="shared" si="71"/>
        <v>1.1841453026416475E-2</v>
      </c>
      <c r="S478" s="68">
        <f t="shared" si="69"/>
        <v>7.9058901854020416E-4</v>
      </c>
      <c r="T478" s="68">
        <f t="shared" si="70"/>
        <v>1.935757747276072E-2</v>
      </c>
      <c r="U478" s="68">
        <f t="shared" si="64"/>
        <v>59367.714285714283</v>
      </c>
      <c r="V478" s="68">
        <f t="shared" si="72"/>
        <v>35335</v>
      </c>
      <c r="W478" s="68">
        <f t="shared" si="65"/>
        <v>24032.714285714286</v>
      </c>
      <c r="X478" s="68">
        <f t="shared" si="66"/>
        <v>684</v>
      </c>
      <c r="Y478" s="68">
        <f t="shared" si="60"/>
        <v>19</v>
      </c>
    </row>
    <row r="479" spans="1:25" s="185" customFormat="1" x14ac:dyDescent="0.3">
      <c r="A479" s="69">
        <v>44329</v>
      </c>
      <c r="B479" s="68">
        <f t="shared" si="67"/>
        <v>5600188</v>
      </c>
      <c r="C479" s="185">
        <v>8237</v>
      </c>
      <c r="D479" s="185">
        <v>554</v>
      </c>
      <c r="E479" s="185">
        <v>119</v>
      </c>
      <c r="F479" s="185">
        <v>2719</v>
      </c>
      <c r="G479" s="68">
        <f t="shared" si="73"/>
        <v>781331</v>
      </c>
      <c r="H479" s="185">
        <v>5373</v>
      </c>
      <c r="I479" s="185">
        <v>125</v>
      </c>
      <c r="J479" s="141"/>
      <c r="K479" s="141"/>
      <c r="L479" s="185">
        <v>66407</v>
      </c>
      <c r="M479" s="185">
        <v>663</v>
      </c>
      <c r="N479" s="185">
        <v>29700</v>
      </c>
      <c r="O479" s="185">
        <v>12</v>
      </c>
      <c r="P479" s="68">
        <f t="shared" si="68"/>
        <v>36707</v>
      </c>
      <c r="Q479" s="68">
        <f t="shared" si="68"/>
        <v>651</v>
      </c>
      <c r="R479" s="68">
        <f t="shared" si="71"/>
        <v>1.1609743215400599E-2</v>
      </c>
      <c r="S479" s="68">
        <f t="shared" si="69"/>
        <v>6.6185091335426046E-4</v>
      </c>
      <c r="T479" s="68">
        <f t="shared" si="70"/>
        <v>1.876485636954614E-2</v>
      </c>
      <c r="U479" s="68">
        <f t="shared" si="64"/>
        <v>57341</v>
      </c>
      <c r="V479" s="68">
        <f t="shared" si="72"/>
        <v>34677.285714285717</v>
      </c>
      <c r="W479" s="68">
        <f t="shared" si="65"/>
        <v>22663.714285714286</v>
      </c>
      <c r="X479" s="68">
        <f t="shared" si="66"/>
        <v>650.71428571428567</v>
      </c>
      <c r="Y479" s="68">
        <f t="shared" si="60"/>
        <v>15</v>
      </c>
    </row>
    <row r="480" spans="1:25" s="185" customFormat="1" x14ac:dyDescent="0.3">
      <c r="A480" s="69">
        <v>44330</v>
      </c>
      <c r="B480" s="68">
        <f t="shared" si="67"/>
        <v>5608493</v>
      </c>
      <c r="C480" s="185">
        <v>8305</v>
      </c>
      <c r="D480" s="185">
        <v>474</v>
      </c>
      <c r="E480" s="185">
        <v>109</v>
      </c>
      <c r="F480" s="185">
        <v>2353</v>
      </c>
      <c r="G480" s="68">
        <f t="shared" si="73"/>
        <v>783684</v>
      </c>
      <c r="H480" s="185">
        <v>4527</v>
      </c>
      <c r="I480" s="185">
        <v>110</v>
      </c>
      <c r="J480" s="141"/>
      <c r="K480" s="141"/>
      <c r="L480" s="185">
        <v>50176</v>
      </c>
      <c r="M480" s="185">
        <v>602</v>
      </c>
      <c r="N480" s="185">
        <v>20236</v>
      </c>
      <c r="O480" s="185">
        <v>6</v>
      </c>
      <c r="P480" s="68">
        <f t="shared" si="68"/>
        <v>29940</v>
      </c>
      <c r="Q480" s="68">
        <f t="shared" si="68"/>
        <v>596</v>
      </c>
      <c r="R480" s="68">
        <f t="shared" si="71"/>
        <v>1.1306036890686101E-2</v>
      </c>
      <c r="S480" s="68">
        <f t="shared" si="69"/>
        <v>5.9107477095852621E-4</v>
      </c>
      <c r="T480" s="68">
        <f t="shared" ref="T480:T481" si="74">((SUM(Q474:Q480))/(SUM(P474:P480)))</f>
        <v>1.8162029508045165E-2</v>
      </c>
      <c r="U480" s="68">
        <f t="shared" si="64"/>
        <v>55747.714285714283</v>
      </c>
      <c r="V480" s="68">
        <f t="shared" si="72"/>
        <v>33995.571428571428</v>
      </c>
      <c r="W480" s="68">
        <f t="shared" si="65"/>
        <v>21752.142857142859</v>
      </c>
      <c r="X480" s="68">
        <f t="shared" si="66"/>
        <v>617.42857142857144</v>
      </c>
      <c r="Y480" s="68">
        <f t="shared" si="60"/>
        <v>12.857142857142858</v>
      </c>
    </row>
    <row r="481" spans="1:25" s="185" customFormat="1" x14ac:dyDescent="0.3">
      <c r="A481" s="69">
        <v>44331</v>
      </c>
      <c r="B481" s="68">
        <f t="shared" si="67"/>
        <v>5613959</v>
      </c>
      <c r="C481" s="185">
        <v>5466</v>
      </c>
      <c r="D481" s="185">
        <v>302</v>
      </c>
      <c r="E481" s="185">
        <v>75</v>
      </c>
      <c r="F481" s="185">
        <v>1503</v>
      </c>
      <c r="G481" s="68">
        <f t="shared" si="73"/>
        <v>785187</v>
      </c>
      <c r="H481" s="185">
        <v>2823</v>
      </c>
      <c r="I481" s="185">
        <v>78</v>
      </c>
      <c r="J481" s="141"/>
      <c r="K481" s="141"/>
      <c r="L481" s="185">
        <v>19806</v>
      </c>
      <c r="M481" s="185">
        <v>362</v>
      </c>
      <c r="N481" s="185">
        <v>4024</v>
      </c>
      <c r="O481" s="185">
        <v>1</v>
      </c>
      <c r="P481" s="68">
        <f t="shared" si="68"/>
        <v>15782</v>
      </c>
      <c r="Q481" s="68">
        <f t="shared" si="68"/>
        <v>361</v>
      </c>
      <c r="R481" s="68">
        <f t="shared" si="71"/>
        <v>1.103142535316062E-2</v>
      </c>
      <c r="S481" s="68">
        <f t="shared" si="69"/>
        <v>5.7846513916408467E-4</v>
      </c>
      <c r="T481" s="68">
        <f t="shared" si="74"/>
        <v>1.7673801536264459E-2</v>
      </c>
      <c r="U481" s="68">
        <f t="shared" si="64"/>
        <v>55296.571428571428</v>
      </c>
      <c r="V481" s="68">
        <f t="shared" si="72"/>
        <v>33811.142857142855</v>
      </c>
      <c r="W481" s="68">
        <f t="shared" si="65"/>
        <v>21485.428571428572</v>
      </c>
      <c r="X481" s="68">
        <f t="shared" si="66"/>
        <v>597.57142857142856</v>
      </c>
      <c r="Y481" s="68">
        <f t="shared" si="60"/>
        <v>12.428571428571429</v>
      </c>
    </row>
    <row r="482" spans="1:25" s="185" customFormat="1" x14ac:dyDescent="0.3">
      <c r="A482" s="69">
        <v>44332</v>
      </c>
      <c r="B482" s="68">
        <f t="shared" si="67"/>
        <v>5618655</v>
      </c>
      <c r="C482" s="185">
        <v>4696</v>
      </c>
      <c r="D482" s="185">
        <v>244</v>
      </c>
      <c r="E482" s="185">
        <v>53</v>
      </c>
      <c r="F482" s="185">
        <v>1476</v>
      </c>
      <c r="G482" s="68">
        <f t="shared" si="73"/>
        <v>786663</v>
      </c>
      <c r="H482" s="185">
        <v>2395</v>
      </c>
      <c r="I482" s="185">
        <v>54</v>
      </c>
      <c r="J482" s="141"/>
      <c r="K482" s="141"/>
      <c r="L482" s="185">
        <v>20354</v>
      </c>
      <c r="M482" s="185">
        <v>306</v>
      </c>
      <c r="N482" s="185">
        <v>5694</v>
      </c>
      <c r="O482" s="185">
        <v>1</v>
      </c>
      <c r="P482" s="68">
        <f t="shared" si="68"/>
        <v>14660</v>
      </c>
      <c r="Q482" s="68">
        <f t="shared" si="68"/>
        <v>305</v>
      </c>
      <c r="R482" s="68">
        <f t="shared" si="71"/>
        <v>1.1031272666551866E-2</v>
      </c>
      <c r="S482" s="68">
        <f t="shared" si="69"/>
        <v>5.8904513044609897E-4</v>
      </c>
      <c r="T482" s="68">
        <f t="shared" ref="T482:T492" si="75">((SUM(Q476:Q482))/(SUM(P476:P482)))</f>
        <v>1.74565377726267E-2</v>
      </c>
      <c r="U482" s="68">
        <f t="shared" si="64"/>
        <v>54753.428571428572</v>
      </c>
      <c r="V482" s="68">
        <f t="shared" si="72"/>
        <v>33896.428571428572</v>
      </c>
      <c r="W482" s="68">
        <f t="shared" si="65"/>
        <v>20857</v>
      </c>
      <c r="X482" s="68">
        <f t="shared" si="66"/>
        <v>591.71428571428567</v>
      </c>
      <c r="Y482" s="68">
        <f t="shared" si="60"/>
        <v>12.285714285714286</v>
      </c>
    </row>
    <row r="483" spans="1:25" s="185" customFormat="1" x14ac:dyDescent="0.3">
      <c r="A483" s="69">
        <v>44333</v>
      </c>
      <c r="B483" s="68">
        <f t="shared" si="67"/>
        <v>5629733</v>
      </c>
      <c r="C483" s="185">
        <v>11078</v>
      </c>
      <c r="D483" s="185">
        <v>530</v>
      </c>
      <c r="E483" s="185">
        <v>91</v>
      </c>
      <c r="F483" s="185">
        <v>2762</v>
      </c>
      <c r="G483" s="68">
        <f t="shared" si="73"/>
        <v>789425</v>
      </c>
      <c r="H483" s="185">
        <v>5635</v>
      </c>
      <c r="I483" s="185">
        <v>99</v>
      </c>
      <c r="J483" s="141"/>
      <c r="K483" s="141"/>
      <c r="L483" s="185">
        <v>72017</v>
      </c>
      <c r="M483" s="185">
        <v>637</v>
      </c>
      <c r="N483" s="185">
        <v>26147</v>
      </c>
      <c r="O483" s="185">
        <v>12</v>
      </c>
      <c r="P483" s="68">
        <f t="shared" si="68"/>
        <v>45870</v>
      </c>
      <c r="Q483" s="68">
        <f t="shared" si="68"/>
        <v>625</v>
      </c>
      <c r="R483" s="68">
        <f t="shared" si="71"/>
        <v>1.0986654349296425E-2</v>
      </c>
      <c r="S483" s="68">
        <f t="shared" si="69"/>
        <v>4.956684495934779E-4</v>
      </c>
      <c r="T483" s="68">
        <f t="shared" si="75"/>
        <v>1.7191513194453559E-2</v>
      </c>
      <c r="U483" s="68">
        <f t="shared" si="64"/>
        <v>51959.142857142855</v>
      </c>
      <c r="V483" s="68">
        <f t="shared" si="72"/>
        <v>32649</v>
      </c>
      <c r="W483" s="68">
        <f t="shared" si="65"/>
        <v>19310.142857142859</v>
      </c>
      <c r="X483" s="68">
        <f t="shared" si="66"/>
        <v>561.28571428571433</v>
      </c>
      <c r="Y483" s="68">
        <f t="shared" si="60"/>
        <v>9.5714285714285712</v>
      </c>
    </row>
    <row r="484" spans="1:25" s="185" customFormat="1" x14ac:dyDescent="0.3">
      <c r="A484" s="127">
        <v>44334</v>
      </c>
      <c r="B484" s="68">
        <f t="shared" si="67"/>
        <v>5639594</v>
      </c>
      <c r="C484" s="185">
        <v>9861</v>
      </c>
      <c r="D484" s="185">
        <v>464</v>
      </c>
      <c r="E484" s="185">
        <v>109</v>
      </c>
      <c r="F484" s="185">
        <v>2565</v>
      </c>
      <c r="G484" s="68">
        <f t="shared" si="73"/>
        <v>791990</v>
      </c>
      <c r="H484" s="185">
        <v>4823</v>
      </c>
      <c r="I484" s="185">
        <v>113</v>
      </c>
      <c r="J484" s="141"/>
      <c r="K484" s="141"/>
      <c r="L484" s="185">
        <v>59948</v>
      </c>
      <c r="M484" s="185">
        <v>555</v>
      </c>
      <c r="N484" s="185">
        <v>21252</v>
      </c>
      <c r="O484" s="185">
        <v>4</v>
      </c>
      <c r="P484" s="68">
        <f t="shared" ref="P484:Q492" si="76">L484-N484</f>
        <v>38696</v>
      </c>
      <c r="Q484" s="68">
        <f t="shared" si="76"/>
        <v>551</v>
      </c>
      <c r="R484" s="68">
        <f t="shared" si="71"/>
        <v>1.0941175127309265E-2</v>
      </c>
      <c r="S484" s="68">
        <f t="shared" si="69"/>
        <v>4.2192114762552152E-4</v>
      </c>
      <c r="T484" s="68">
        <f t="shared" si="75"/>
        <v>1.6996338973293394E-2</v>
      </c>
      <c r="U484" s="68">
        <f t="shared" si="64"/>
        <v>50046.857142857145</v>
      </c>
      <c r="V484" s="68">
        <f t="shared" si="72"/>
        <v>31763.142857142859</v>
      </c>
      <c r="W484" s="68">
        <f t="shared" si="65"/>
        <v>18283.714285714286</v>
      </c>
      <c r="X484" s="68">
        <f t="shared" si="66"/>
        <v>539.85714285714289</v>
      </c>
      <c r="Y484" s="68">
        <f t="shared" si="60"/>
        <v>7.7142857142857144</v>
      </c>
    </row>
    <row r="485" spans="1:25" s="185" customFormat="1" x14ac:dyDescent="0.3">
      <c r="A485" s="127">
        <v>44335</v>
      </c>
      <c r="B485" s="68">
        <f t="shared" si="67"/>
        <v>5648016</v>
      </c>
      <c r="C485" s="185">
        <v>8422</v>
      </c>
      <c r="D485" s="185">
        <v>414</v>
      </c>
      <c r="E485" s="185">
        <v>81</v>
      </c>
      <c r="F485" s="185">
        <v>2594</v>
      </c>
      <c r="G485" s="68">
        <f t="shared" si="73"/>
        <v>794584</v>
      </c>
      <c r="H485" s="185">
        <v>4625</v>
      </c>
      <c r="I485" s="185">
        <v>83</v>
      </c>
      <c r="J485" s="141"/>
      <c r="K485" s="141"/>
      <c r="L485" s="185">
        <v>45854</v>
      </c>
      <c r="M485" s="185">
        <v>496</v>
      </c>
      <c r="N485" s="185">
        <v>13723</v>
      </c>
      <c r="O485" s="185">
        <v>9</v>
      </c>
      <c r="P485" s="68">
        <f t="shared" si="76"/>
        <v>32131</v>
      </c>
      <c r="Q485" s="68">
        <f t="shared" si="76"/>
        <v>487</v>
      </c>
      <c r="R485" s="68">
        <f t="shared" si="71"/>
        <v>1.0823106031169111E-2</v>
      </c>
      <c r="S485" s="68">
        <f t="shared" si="69"/>
        <v>3.7259058091011462E-4</v>
      </c>
      <c r="T485" s="68">
        <f t="shared" si="75"/>
        <v>1.672700738121299E-2</v>
      </c>
      <c r="U485" s="68">
        <f t="shared" si="64"/>
        <v>47794.571428571428</v>
      </c>
      <c r="V485" s="68">
        <f t="shared" si="72"/>
        <v>30540.857142857141</v>
      </c>
      <c r="W485" s="68">
        <f t="shared" si="65"/>
        <v>17253.714285714286</v>
      </c>
      <c r="X485" s="68">
        <f t="shared" si="66"/>
        <v>510.85714285714283</v>
      </c>
      <c r="Y485" s="68">
        <f t="shared" si="60"/>
        <v>6.4285714285714288</v>
      </c>
    </row>
    <row r="486" spans="1:25" s="185" customFormat="1" x14ac:dyDescent="0.3">
      <c r="A486" s="127">
        <v>44336</v>
      </c>
      <c r="B486" s="68">
        <f t="shared" si="67"/>
        <v>5655352</v>
      </c>
      <c r="C486" s="185">
        <v>7336</v>
      </c>
      <c r="D486" s="185">
        <v>385</v>
      </c>
      <c r="E486" s="185">
        <v>92</v>
      </c>
      <c r="F486" s="185">
        <v>2370</v>
      </c>
      <c r="G486" s="68">
        <f t="shared" si="73"/>
        <v>796954</v>
      </c>
      <c r="H486" s="185">
        <v>5001</v>
      </c>
      <c r="I486" s="185">
        <v>94</v>
      </c>
      <c r="J486" s="141"/>
      <c r="K486" s="141"/>
      <c r="L486" s="185">
        <v>51387</v>
      </c>
      <c r="M486" s="185">
        <v>471</v>
      </c>
      <c r="N486" s="185">
        <v>19752</v>
      </c>
      <c r="O486" s="185">
        <v>6</v>
      </c>
      <c r="P486" s="68">
        <f t="shared" si="76"/>
        <v>31635</v>
      </c>
      <c r="Q486" s="68">
        <f t="shared" si="76"/>
        <v>465</v>
      </c>
      <c r="R486" s="68">
        <f t="shared" si="71"/>
        <v>1.0730983720449894E-2</v>
      </c>
      <c r="S486" s="68">
        <f t="shared" si="69"/>
        <v>3.5189663261991553E-4</v>
      </c>
      <c r="T486" s="68">
        <f t="shared" si="75"/>
        <v>1.6242322029188266E-2</v>
      </c>
      <c r="U486" s="68">
        <f t="shared" si="64"/>
        <v>45648.857142857145</v>
      </c>
      <c r="V486" s="68">
        <f t="shared" si="72"/>
        <v>29816.285714285714</v>
      </c>
      <c r="W486" s="68">
        <f t="shared" si="65"/>
        <v>15832.571428571429</v>
      </c>
      <c r="X486" s="68">
        <f t="shared" si="66"/>
        <v>484.28571428571428</v>
      </c>
      <c r="Y486" s="68">
        <f t="shared" si="60"/>
        <v>5.5714285714285712</v>
      </c>
    </row>
    <row r="487" spans="1:25" s="185" customFormat="1" x14ac:dyDescent="0.3">
      <c r="A487" s="127">
        <v>44337</v>
      </c>
      <c r="B487" s="68">
        <f t="shared" si="67"/>
        <v>5662635</v>
      </c>
      <c r="C487" s="185">
        <v>7283</v>
      </c>
      <c r="D487" s="185">
        <v>316</v>
      </c>
      <c r="E487" s="185">
        <v>74</v>
      </c>
      <c r="F487" s="185">
        <v>2180</v>
      </c>
      <c r="G487" s="68">
        <f t="shared" si="73"/>
        <v>799134</v>
      </c>
      <c r="H487" s="185">
        <v>4491</v>
      </c>
      <c r="I487" s="185">
        <v>82</v>
      </c>
      <c r="J487" s="141"/>
      <c r="K487" s="141"/>
      <c r="L487" s="185">
        <v>42905</v>
      </c>
      <c r="M487" s="185">
        <v>394</v>
      </c>
      <c r="N487" s="185">
        <v>16931</v>
      </c>
      <c r="O487" s="185">
        <v>3</v>
      </c>
      <c r="P487" s="68">
        <f t="shared" si="76"/>
        <v>25974</v>
      </c>
      <c r="Q487" s="68">
        <f t="shared" si="76"/>
        <v>391</v>
      </c>
      <c r="R487" s="68">
        <f t="shared" si="71"/>
        <v>1.0314758655142489E-2</v>
      </c>
      <c r="S487" s="68">
        <f t="shared" si="69"/>
        <v>3.3481208671633044E-4</v>
      </c>
      <c r="T487" s="68">
        <f t="shared" si="75"/>
        <v>1.5555707503858401E-2</v>
      </c>
      <c r="U487" s="68">
        <f t="shared" si="64"/>
        <v>44610.142857142855</v>
      </c>
      <c r="V487" s="68">
        <f t="shared" si="72"/>
        <v>29249.714285714286</v>
      </c>
      <c r="W487" s="68">
        <f t="shared" si="65"/>
        <v>15360.428571428571</v>
      </c>
      <c r="X487" s="68">
        <f t="shared" si="66"/>
        <v>455</v>
      </c>
      <c r="Y487" s="68">
        <f t="shared" si="60"/>
        <v>5.1428571428571432</v>
      </c>
    </row>
    <row r="488" spans="1:25" s="185" customFormat="1" x14ac:dyDescent="0.3">
      <c r="A488" s="127">
        <v>44338</v>
      </c>
      <c r="B488" s="68">
        <f t="shared" si="67"/>
        <v>5667264</v>
      </c>
      <c r="C488" s="185">
        <v>4629</v>
      </c>
      <c r="D488" s="185">
        <v>171</v>
      </c>
      <c r="E488" s="185">
        <v>53</v>
      </c>
      <c r="F488" s="185">
        <v>1613</v>
      </c>
      <c r="G488" s="68">
        <f t="shared" si="73"/>
        <v>800747</v>
      </c>
      <c r="H488" s="185">
        <v>2894</v>
      </c>
      <c r="I488" s="185">
        <v>58</v>
      </c>
      <c r="J488" s="141"/>
      <c r="K488" s="141"/>
      <c r="L488" s="185">
        <v>15997</v>
      </c>
      <c r="M488" s="185">
        <v>216</v>
      </c>
      <c r="N488" s="185">
        <v>2424</v>
      </c>
      <c r="O488" s="185">
        <v>2</v>
      </c>
      <c r="P488" s="68">
        <f t="shared" si="76"/>
        <v>13573</v>
      </c>
      <c r="Q488" s="68">
        <f t="shared" si="76"/>
        <v>214</v>
      </c>
      <c r="R488" s="68">
        <f t="shared" si="71"/>
        <v>9.9688130142448657E-3</v>
      </c>
      <c r="S488" s="68">
        <f t="shared" si="69"/>
        <v>3.4931034808304148E-4</v>
      </c>
      <c r="T488" s="68">
        <f t="shared" si="75"/>
        <v>1.499958032773935E-2</v>
      </c>
      <c r="U488" s="68">
        <f t="shared" si="64"/>
        <v>44066</v>
      </c>
      <c r="V488" s="68">
        <f t="shared" si="72"/>
        <v>28934.142857142859</v>
      </c>
      <c r="W488" s="68">
        <f t="shared" si="65"/>
        <v>15131.857142857143</v>
      </c>
      <c r="X488" s="68">
        <f t="shared" si="66"/>
        <v>434</v>
      </c>
      <c r="Y488" s="68">
        <f t="shared" si="60"/>
        <v>5.2857142857142856</v>
      </c>
    </row>
    <row r="489" spans="1:25" s="185" customFormat="1" x14ac:dyDescent="0.3">
      <c r="A489" s="127">
        <v>44339</v>
      </c>
      <c r="B489" s="68">
        <f t="shared" si="67"/>
        <v>5671663</v>
      </c>
      <c r="C489" s="185">
        <v>4399</v>
      </c>
      <c r="D489" s="185">
        <v>144</v>
      </c>
      <c r="E489" s="185">
        <v>42</v>
      </c>
      <c r="F489" s="185">
        <v>1284</v>
      </c>
      <c r="G489" s="68">
        <f t="shared" si="73"/>
        <v>802031</v>
      </c>
      <c r="H489" s="185">
        <v>1963</v>
      </c>
      <c r="I489" s="185">
        <v>43</v>
      </c>
      <c r="J489" s="141"/>
      <c r="K489" s="141"/>
      <c r="L489" s="185">
        <v>17049</v>
      </c>
      <c r="M489" s="185">
        <v>195</v>
      </c>
      <c r="N489" s="185">
        <v>3893</v>
      </c>
      <c r="O489" s="185">
        <v>0</v>
      </c>
      <c r="P489" s="68">
        <f t="shared" si="76"/>
        <v>13156</v>
      </c>
      <c r="Q489" s="68">
        <f t="shared" si="76"/>
        <v>195</v>
      </c>
      <c r="R489" s="68">
        <f t="shared" si="71"/>
        <v>9.7130329633598449E-3</v>
      </c>
      <c r="S489" s="68">
        <f t="shared" si="69"/>
        <v>3.4574825685253837E-4</v>
      </c>
      <c r="T489" s="68">
        <f t="shared" si="75"/>
        <v>1.4564628049842068E-2</v>
      </c>
      <c r="U489" s="68">
        <f t="shared" si="64"/>
        <v>43593.857142857145</v>
      </c>
      <c r="V489" s="68">
        <f t="shared" si="72"/>
        <v>28719.285714285714</v>
      </c>
      <c r="W489" s="68">
        <f t="shared" si="65"/>
        <v>14874.571428571429</v>
      </c>
      <c r="X489" s="68">
        <f t="shared" si="66"/>
        <v>418.28571428571428</v>
      </c>
      <c r="Y489" s="68">
        <f t="shared" si="60"/>
        <v>5.1428571428571432</v>
      </c>
    </row>
    <row r="490" spans="1:25" s="185" customFormat="1" x14ac:dyDescent="0.3">
      <c r="A490" s="127">
        <v>44340</v>
      </c>
      <c r="B490" s="68">
        <f t="shared" si="67"/>
        <v>5681062</v>
      </c>
      <c r="C490" s="185">
        <v>9399</v>
      </c>
      <c r="D490" s="185">
        <v>278</v>
      </c>
      <c r="E490" s="185">
        <v>62</v>
      </c>
      <c r="F490" s="185">
        <v>2315</v>
      </c>
      <c r="G490" s="68">
        <f t="shared" si="73"/>
        <v>804346</v>
      </c>
      <c r="H490" s="185">
        <v>4528</v>
      </c>
      <c r="I490" s="185">
        <v>66</v>
      </c>
      <c r="J490" s="141"/>
      <c r="K490" s="141"/>
      <c r="L490" s="185">
        <v>61754</v>
      </c>
      <c r="M490" s="185">
        <v>362</v>
      </c>
      <c r="N490" s="185">
        <v>21934</v>
      </c>
      <c r="O490" s="185">
        <v>5</v>
      </c>
      <c r="P490" s="68">
        <f t="shared" si="76"/>
        <v>39820</v>
      </c>
      <c r="Q490" s="68">
        <f t="shared" si="76"/>
        <v>357</v>
      </c>
      <c r="R490" s="68">
        <f t="shared" si="71"/>
        <v>9.1185307262948729E-3</v>
      </c>
      <c r="S490" s="68">
        <f t="shared" si="69"/>
        <v>2.9026414036773462E-4</v>
      </c>
      <c r="T490" s="68">
        <f t="shared" si="75"/>
        <v>1.3642075031412673E-2</v>
      </c>
      <c r="U490" s="68">
        <f t="shared" si="64"/>
        <v>42127.714285714283</v>
      </c>
      <c r="V490" s="68">
        <f t="shared" si="72"/>
        <v>27855</v>
      </c>
      <c r="W490" s="68">
        <f t="shared" si="65"/>
        <v>14272.714285714286</v>
      </c>
      <c r="X490" s="68">
        <f t="shared" si="66"/>
        <v>380</v>
      </c>
      <c r="Y490" s="68">
        <f t="shared" ref="Y490:Y492" si="77">AVERAGE(O484:O490)</f>
        <v>4.1428571428571432</v>
      </c>
    </row>
    <row r="491" spans="1:25" s="185" customFormat="1" x14ac:dyDescent="0.3">
      <c r="A491" s="127">
        <v>44341</v>
      </c>
      <c r="B491" s="68">
        <f t="shared" si="67"/>
        <v>5689286</v>
      </c>
      <c r="C491" s="185">
        <v>8224</v>
      </c>
      <c r="D491" s="185">
        <v>254</v>
      </c>
      <c r="E491" s="185">
        <v>45</v>
      </c>
      <c r="F491" s="185">
        <v>1963</v>
      </c>
      <c r="G491" s="68">
        <f t="shared" si="73"/>
        <v>806309</v>
      </c>
      <c r="H491" s="185">
        <v>3709</v>
      </c>
      <c r="I491" s="185">
        <v>48</v>
      </c>
      <c r="J491" s="141"/>
      <c r="K491" s="141"/>
      <c r="L491" s="185">
        <v>50824</v>
      </c>
      <c r="M491" s="185">
        <v>319</v>
      </c>
      <c r="N491" s="185">
        <v>17790</v>
      </c>
      <c r="O491" s="185">
        <v>2</v>
      </c>
      <c r="P491" s="68">
        <f t="shared" si="76"/>
        <v>33034</v>
      </c>
      <c r="Q491" s="68">
        <f t="shared" si="76"/>
        <v>317</v>
      </c>
      <c r="R491" s="68">
        <f t="shared" si="71"/>
        <v>8.5838261538999892E-3</v>
      </c>
      <c r="S491" s="68">
        <f t="shared" si="69"/>
        <v>2.7994649911350274E-4</v>
      </c>
      <c r="T491" s="68">
        <f t="shared" si="75"/>
        <v>1.2814079641670584E-2</v>
      </c>
      <c r="U491" s="68">
        <f t="shared" si="64"/>
        <v>40824.285714285717</v>
      </c>
      <c r="V491" s="68">
        <f t="shared" si="72"/>
        <v>27046.142857142859</v>
      </c>
      <c r="W491" s="68">
        <f t="shared" si="65"/>
        <v>13778.142857142857</v>
      </c>
      <c r="X491" s="68">
        <f t="shared" si="66"/>
        <v>346.57142857142856</v>
      </c>
      <c r="Y491" s="68">
        <f t="shared" si="77"/>
        <v>3.8571428571428572</v>
      </c>
    </row>
    <row r="492" spans="1:25" s="185" customFormat="1" x14ac:dyDescent="0.3">
      <c r="A492" s="127">
        <v>44342</v>
      </c>
      <c r="B492" s="68">
        <f t="shared" si="67"/>
        <v>5696319</v>
      </c>
      <c r="C492" s="185">
        <v>7033</v>
      </c>
      <c r="D492" s="185">
        <v>236</v>
      </c>
      <c r="E492" s="185">
        <v>56</v>
      </c>
      <c r="F492" s="185">
        <v>2103</v>
      </c>
      <c r="G492" s="68">
        <f t="shared" si="73"/>
        <v>808412</v>
      </c>
      <c r="H492" s="185">
        <v>3888</v>
      </c>
      <c r="I492" s="185">
        <v>62</v>
      </c>
      <c r="J492" s="141"/>
      <c r="K492" s="141"/>
      <c r="L492" s="185">
        <v>39704</v>
      </c>
      <c r="M492" s="185">
        <v>297</v>
      </c>
      <c r="N492" s="185">
        <v>11869</v>
      </c>
      <c r="O492" s="185">
        <v>8</v>
      </c>
      <c r="P492" s="68">
        <f t="shared" si="76"/>
        <v>27835</v>
      </c>
      <c r="Q492" s="68">
        <f t="shared" si="76"/>
        <v>289</v>
      </c>
      <c r="R492" s="68">
        <f t="shared" si="71"/>
        <v>8.0609398469351258E-3</v>
      </c>
      <c r="S492" s="68">
        <f t="shared" si="69"/>
        <v>2.7486177624137093E-4</v>
      </c>
      <c r="T492" s="68">
        <f t="shared" si="75"/>
        <v>1.2041485837202139E-2</v>
      </c>
      <c r="U492" s="68">
        <f t="shared" si="64"/>
        <v>39945.714285714283</v>
      </c>
      <c r="V492" s="68">
        <f t="shared" si="72"/>
        <v>26432.428571428572</v>
      </c>
      <c r="W492" s="68">
        <f t="shared" si="65"/>
        <v>13513.285714285714</v>
      </c>
      <c r="X492" s="68">
        <f t="shared" si="66"/>
        <v>318.28571428571428</v>
      </c>
      <c r="Y492" s="68">
        <f t="shared" si="77"/>
        <v>3.7142857142857144</v>
      </c>
    </row>
    <row r="493" spans="1:25" x14ac:dyDescent="0.3">
      <c r="A493" s="127">
        <v>44343</v>
      </c>
      <c r="B493" s="68">
        <f t="shared" si="67"/>
        <v>5702334</v>
      </c>
      <c r="C493" s="185">
        <v>6015</v>
      </c>
      <c r="D493" s="185">
        <v>214</v>
      </c>
      <c r="E493" s="185">
        <v>40</v>
      </c>
      <c r="F493" s="185">
        <v>1784</v>
      </c>
      <c r="G493" s="68">
        <f t="shared" si="73"/>
        <v>810196</v>
      </c>
      <c r="H493" s="185">
        <v>3226</v>
      </c>
      <c r="I493" s="185">
        <v>44</v>
      </c>
      <c r="J493" s="141"/>
      <c r="K493" s="141"/>
      <c r="L493" s="185">
        <v>43471</v>
      </c>
      <c r="M493" s="185">
        <v>269</v>
      </c>
      <c r="N493" s="185">
        <v>16187</v>
      </c>
      <c r="O493" s="185">
        <v>1</v>
      </c>
      <c r="P493" s="68">
        <f t="shared" ref="P493:P499" si="78">L493-N493</f>
        <v>27284</v>
      </c>
      <c r="Q493" s="68">
        <f t="shared" ref="Q493:Q499" si="79">M493-O493</f>
        <v>268</v>
      </c>
      <c r="R493" s="68">
        <f t="shared" ref="R493:R499" si="80">((SUM(M487:M493))/(SUM(L487:L493)))</f>
        <v>7.5523363660454021E-3</v>
      </c>
      <c r="S493" s="68">
        <f t="shared" ref="S493:S499" si="81">((SUM(O487:O493))/(SUM(N487:N493)))</f>
        <v>2.3069824669332513E-4</v>
      </c>
      <c r="T493" s="68">
        <f t="shared" ref="T493:T499" si="82">((SUM(Q487:Q493))/(SUM(P487:P493)))</f>
        <v>1.1241116695078483E-2</v>
      </c>
      <c r="U493" s="68">
        <f t="shared" ref="U493:U499" si="83">AVERAGE(L487:L493)</f>
        <v>38814.857142857145</v>
      </c>
      <c r="V493" s="68">
        <f t="shared" ref="V493:V499" si="84">AVERAGE(P487:P493)</f>
        <v>25810.857142857141</v>
      </c>
      <c r="W493" s="68">
        <f t="shared" ref="W493:W499" si="85">AVERAGE(N487:N493)</f>
        <v>13004</v>
      </c>
      <c r="X493" s="68">
        <f t="shared" ref="X493:X499" si="86">AVERAGE(Q487:Q493)</f>
        <v>290.14285714285717</v>
      </c>
      <c r="Y493" s="68">
        <f t="shared" ref="Y493:Y499" si="87">AVERAGE(O487:O493)</f>
        <v>3</v>
      </c>
    </row>
    <row r="494" spans="1:25" x14ac:dyDescent="0.3">
      <c r="A494" s="127">
        <v>44344</v>
      </c>
      <c r="B494" s="68">
        <f t="shared" si="67"/>
        <v>5707615</v>
      </c>
      <c r="C494" s="185">
        <v>5281</v>
      </c>
      <c r="D494" s="185">
        <v>155</v>
      </c>
      <c r="E494" s="185">
        <v>41</v>
      </c>
      <c r="F494" s="185">
        <v>1802</v>
      </c>
      <c r="G494" s="68">
        <f t="shared" si="73"/>
        <v>811998</v>
      </c>
      <c r="H494" s="185">
        <v>3327</v>
      </c>
      <c r="I494" s="185">
        <v>41</v>
      </c>
      <c r="J494" s="141"/>
      <c r="K494" s="141"/>
      <c r="L494" s="185">
        <v>30840</v>
      </c>
      <c r="M494" s="185">
        <v>216</v>
      </c>
      <c r="N494" s="185">
        <v>11532</v>
      </c>
      <c r="O494" s="185">
        <v>1</v>
      </c>
      <c r="P494" s="68">
        <f t="shared" si="78"/>
        <v>19308</v>
      </c>
      <c r="Q494" s="68">
        <f t="shared" si="79"/>
        <v>215</v>
      </c>
      <c r="R494" s="68">
        <f t="shared" si="80"/>
        <v>7.2177138257349628E-3</v>
      </c>
      <c r="S494" s="68">
        <f t="shared" si="81"/>
        <v>2.2188744467411742E-4</v>
      </c>
      <c r="T494" s="68">
        <f t="shared" si="82"/>
        <v>1.0660306878915005E-2</v>
      </c>
      <c r="U494" s="68">
        <f t="shared" si="83"/>
        <v>37091.285714285717</v>
      </c>
      <c r="V494" s="68">
        <f t="shared" si="84"/>
        <v>24858.571428571428</v>
      </c>
      <c r="W494" s="68">
        <f t="shared" si="85"/>
        <v>12232.714285714286</v>
      </c>
      <c r="X494" s="68">
        <f t="shared" si="86"/>
        <v>265</v>
      </c>
      <c r="Y494" s="68">
        <f t="shared" si="87"/>
        <v>2.7142857142857144</v>
      </c>
    </row>
    <row r="495" spans="1:25" x14ac:dyDescent="0.3">
      <c r="A495" s="127">
        <v>44345</v>
      </c>
      <c r="B495" s="68">
        <f t="shared" si="67"/>
        <v>5711337</v>
      </c>
      <c r="C495" s="185">
        <v>3722</v>
      </c>
      <c r="D495" s="185">
        <v>93</v>
      </c>
      <c r="E495" s="185">
        <v>29</v>
      </c>
      <c r="F495" s="185">
        <v>1198</v>
      </c>
      <c r="G495" s="68">
        <f t="shared" si="73"/>
        <v>813196</v>
      </c>
      <c r="H495" s="185">
        <v>1923</v>
      </c>
      <c r="I495" s="185">
        <v>29</v>
      </c>
      <c r="J495" s="141"/>
      <c r="K495" s="141"/>
      <c r="L495" s="185">
        <v>12757</v>
      </c>
      <c r="M495" s="185">
        <v>136</v>
      </c>
      <c r="N495" s="185">
        <v>1582</v>
      </c>
      <c r="O495" s="185">
        <v>0</v>
      </c>
      <c r="P495" s="68">
        <f t="shared" si="78"/>
        <v>11175</v>
      </c>
      <c r="Q495" s="68">
        <f t="shared" si="79"/>
        <v>136</v>
      </c>
      <c r="R495" s="68">
        <f t="shared" si="80"/>
        <v>6.9969071642245091E-3</v>
      </c>
      <c r="S495" s="68">
        <f t="shared" si="81"/>
        <v>2.0050243551487847E-4</v>
      </c>
      <c r="T495" s="68">
        <f t="shared" si="82"/>
        <v>1.0354753746824232E-2</v>
      </c>
      <c r="U495" s="68">
        <f t="shared" si="83"/>
        <v>36628.428571428572</v>
      </c>
      <c r="V495" s="68">
        <f t="shared" si="84"/>
        <v>24516</v>
      </c>
      <c r="W495" s="68">
        <f t="shared" si="85"/>
        <v>12112.428571428571</v>
      </c>
      <c r="X495" s="68">
        <f t="shared" si="86"/>
        <v>253.85714285714286</v>
      </c>
      <c r="Y495" s="68">
        <f t="shared" si="87"/>
        <v>2.4285714285714284</v>
      </c>
    </row>
    <row r="496" spans="1:25" x14ac:dyDescent="0.3">
      <c r="A496" s="127">
        <v>44346</v>
      </c>
      <c r="B496" s="68">
        <f t="shared" si="67"/>
        <v>5715456</v>
      </c>
      <c r="C496" s="185">
        <v>4119</v>
      </c>
      <c r="D496" s="185">
        <v>82</v>
      </c>
      <c r="E496" s="185">
        <v>24</v>
      </c>
      <c r="F496" s="185">
        <v>1322</v>
      </c>
      <c r="G496" s="68">
        <f t="shared" si="73"/>
        <v>814518</v>
      </c>
      <c r="H496" s="185">
        <v>1954</v>
      </c>
      <c r="I496" s="185">
        <v>26</v>
      </c>
      <c r="J496" s="141"/>
      <c r="K496" s="141"/>
      <c r="L496" s="185">
        <v>14309</v>
      </c>
      <c r="M496" s="185">
        <v>125</v>
      </c>
      <c r="N496" s="185">
        <v>1648</v>
      </c>
      <c r="O496" s="185">
        <v>0</v>
      </c>
      <c r="P496" s="68">
        <f t="shared" si="78"/>
        <v>12661</v>
      </c>
      <c r="Q496" s="68">
        <f t="shared" si="79"/>
        <v>125</v>
      </c>
      <c r="R496" s="68">
        <f t="shared" si="80"/>
        <v>6.7965260448081873E-3</v>
      </c>
      <c r="S496" s="68">
        <f t="shared" si="81"/>
        <v>2.0595575585762398E-4</v>
      </c>
      <c r="T496" s="68">
        <f t="shared" si="82"/>
        <v>9.9756307088132677E-3</v>
      </c>
      <c r="U496" s="68">
        <f t="shared" si="83"/>
        <v>36237</v>
      </c>
      <c r="V496" s="68">
        <f t="shared" si="84"/>
        <v>24445.285714285714</v>
      </c>
      <c r="W496" s="68">
        <f t="shared" si="85"/>
        <v>11791.714285714286</v>
      </c>
      <c r="X496" s="68">
        <f t="shared" si="86"/>
        <v>243.85714285714286</v>
      </c>
      <c r="Y496" s="68">
        <f t="shared" si="87"/>
        <v>2.4285714285714284</v>
      </c>
    </row>
    <row r="497" spans="1:25" x14ac:dyDescent="0.3">
      <c r="A497" s="127">
        <v>44347</v>
      </c>
      <c r="B497" s="68">
        <f t="shared" si="67"/>
        <v>5719003</v>
      </c>
      <c r="C497" s="185">
        <v>3547</v>
      </c>
      <c r="D497" s="185">
        <v>82</v>
      </c>
      <c r="E497" s="185">
        <v>13</v>
      </c>
      <c r="F497" s="185">
        <v>754</v>
      </c>
      <c r="G497" s="68">
        <f t="shared" si="73"/>
        <v>815272</v>
      </c>
      <c r="H497" s="185">
        <v>1442</v>
      </c>
      <c r="I497" s="185">
        <v>13</v>
      </c>
      <c r="J497" s="141"/>
      <c r="K497" s="141"/>
      <c r="L497" s="185">
        <v>15072</v>
      </c>
      <c r="M497" s="185">
        <v>109</v>
      </c>
      <c r="N497" s="185">
        <v>3183</v>
      </c>
      <c r="O497" s="185">
        <v>1</v>
      </c>
      <c r="P497" s="68">
        <f t="shared" si="78"/>
        <v>11889</v>
      </c>
      <c r="Q497" s="68">
        <f t="shared" si="79"/>
        <v>108</v>
      </c>
      <c r="R497" s="68">
        <f t="shared" si="80"/>
        <v>7.1070698676664558E-3</v>
      </c>
      <c r="S497" s="68">
        <f t="shared" si="81"/>
        <v>2.037905033625433E-4</v>
      </c>
      <c r="T497" s="68">
        <f t="shared" si="82"/>
        <v>1.0182559747461344E-2</v>
      </c>
      <c r="U497" s="68">
        <f t="shared" si="83"/>
        <v>29568.142857142859</v>
      </c>
      <c r="V497" s="68">
        <f t="shared" si="84"/>
        <v>20455.142857142859</v>
      </c>
      <c r="W497" s="68">
        <f t="shared" si="85"/>
        <v>9113</v>
      </c>
      <c r="X497" s="68">
        <f t="shared" si="86"/>
        <v>208.28571428571428</v>
      </c>
      <c r="Y497" s="68">
        <f t="shared" si="87"/>
        <v>1.8571428571428572</v>
      </c>
    </row>
    <row r="498" spans="1:25" x14ac:dyDescent="0.3">
      <c r="A498" s="127">
        <v>44348</v>
      </c>
      <c r="B498" s="68">
        <f t="shared" si="67"/>
        <v>5729308</v>
      </c>
      <c r="C498" s="185">
        <v>10305</v>
      </c>
      <c r="D498" s="185">
        <v>180</v>
      </c>
      <c r="E498" s="185">
        <v>41</v>
      </c>
      <c r="F498" s="185">
        <v>2574</v>
      </c>
      <c r="G498" s="68">
        <f t="shared" si="73"/>
        <v>817846</v>
      </c>
      <c r="H498" s="185">
        <v>4728</v>
      </c>
      <c r="I498" s="185">
        <v>43</v>
      </c>
      <c r="J498" s="141"/>
      <c r="K498" s="141"/>
      <c r="L498" s="185">
        <v>63550</v>
      </c>
      <c r="M498" s="185">
        <v>234</v>
      </c>
      <c r="N498" s="185">
        <v>21617</v>
      </c>
      <c r="O498" s="185">
        <v>3</v>
      </c>
      <c r="P498" s="68">
        <f t="shared" si="78"/>
        <v>41933</v>
      </c>
      <c r="Q498" s="68">
        <f t="shared" si="79"/>
        <v>231</v>
      </c>
      <c r="R498" s="68">
        <f t="shared" si="80"/>
        <v>6.3085164972713163E-3</v>
      </c>
      <c r="S498" s="68">
        <f t="shared" si="81"/>
        <v>2.0704546126770979E-4</v>
      </c>
      <c r="T498" s="68">
        <f t="shared" si="82"/>
        <v>9.0212709997698655E-3</v>
      </c>
      <c r="U498" s="68">
        <f t="shared" si="83"/>
        <v>31386.142857142859</v>
      </c>
      <c r="V498" s="68">
        <f t="shared" si="84"/>
        <v>21726.428571428572</v>
      </c>
      <c r="W498" s="68">
        <f t="shared" si="85"/>
        <v>9659.7142857142862</v>
      </c>
      <c r="X498" s="68">
        <f t="shared" si="86"/>
        <v>196</v>
      </c>
      <c r="Y498" s="68">
        <f t="shared" si="87"/>
        <v>2</v>
      </c>
    </row>
    <row r="499" spans="1:25" x14ac:dyDescent="0.3">
      <c r="A499" s="127">
        <v>44349</v>
      </c>
      <c r="B499" s="68">
        <f t="shared" si="67"/>
        <v>5737251</v>
      </c>
      <c r="C499" s="185">
        <v>7943</v>
      </c>
      <c r="D499" s="185">
        <v>177</v>
      </c>
      <c r="E499" s="185">
        <v>38</v>
      </c>
      <c r="F499" s="185">
        <v>2216</v>
      </c>
      <c r="G499" s="68">
        <f t="shared" si="73"/>
        <v>820062</v>
      </c>
      <c r="H499" s="185">
        <v>3507</v>
      </c>
      <c r="I499" s="185">
        <v>41</v>
      </c>
      <c r="J499" s="141"/>
      <c r="K499" s="141"/>
      <c r="L499" s="185">
        <v>43278</v>
      </c>
      <c r="M499" s="185">
        <v>231</v>
      </c>
      <c r="N499" s="185">
        <v>13756</v>
      </c>
      <c r="O499" s="185">
        <v>4</v>
      </c>
      <c r="P499" s="68">
        <f t="shared" si="78"/>
        <v>29522</v>
      </c>
      <c r="Q499" s="68">
        <f t="shared" si="79"/>
        <v>227</v>
      </c>
      <c r="R499" s="68">
        <f t="shared" si="80"/>
        <v>5.9119389816237227E-3</v>
      </c>
      <c r="S499" s="68">
        <f t="shared" si="81"/>
        <v>1.4387454139989928E-4</v>
      </c>
      <c r="T499" s="68">
        <f t="shared" si="82"/>
        <v>8.5191062091928317E-3</v>
      </c>
      <c r="U499" s="68">
        <f t="shared" si="83"/>
        <v>31896.714285714286</v>
      </c>
      <c r="V499" s="68">
        <f t="shared" si="84"/>
        <v>21967.428571428572</v>
      </c>
      <c r="W499" s="68">
        <f t="shared" si="85"/>
        <v>9929.2857142857138</v>
      </c>
      <c r="X499" s="68">
        <f t="shared" si="86"/>
        <v>187.14285714285714</v>
      </c>
      <c r="Y499" s="68">
        <f t="shared" si="87"/>
        <v>1.4285714285714286</v>
      </c>
    </row>
    <row r="500" spans="1:25" x14ac:dyDescent="0.3">
      <c r="A500" s="127">
        <v>44350</v>
      </c>
      <c r="B500" s="68">
        <f t="shared" si="67"/>
        <v>5744159</v>
      </c>
      <c r="C500" s="185">
        <v>6908</v>
      </c>
      <c r="D500" s="185">
        <v>197</v>
      </c>
      <c r="E500" s="185">
        <v>27</v>
      </c>
      <c r="F500" s="185">
        <v>1909</v>
      </c>
      <c r="G500" s="68">
        <f t="shared" si="73"/>
        <v>821971</v>
      </c>
      <c r="H500" s="185">
        <v>4042</v>
      </c>
      <c r="I500" s="185">
        <v>28</v>
      </c>
      <c r="J500" s="141"/>
      <c r="K500" s="141"/>
      <c r="L500" s="185">
        <v>38409</v>
      </c>
      <c r="M500" s="185">
        <v>241</v>
      </c>
      <c r="N500" s="185">
        <v>11484</v>
      </c>
      <c r="O500" s="185">
        <v>1</v>
      </c>
      <c r="P500" s="68">
        <f t="shared" ref="P500:P507" si="88">L500-N500</f>
        <v>26925</v>
      </c>
      <c r="Q500" s="68">
        <f t="shared" ref="Q500:Q502" si="89">M500-O500</f>
        <v>240</v>
      </c>
      <c r="R500" s="68">
        <f t="shared" ref="R500:R502" si="90">((SUM(M494:M500))/(SUM(L494:L500)))</f>
        <v>5.9207662168045275E-3</v>
      </c>
      <c r="S500" s="68">
        <f t="shared" ref="S500:S502" si="91">((SUM(O494:O500))/(SUM(N494:N500)))</f>
        <v>1.543162248078763E-4</v>
      </c>
      <c r="T500" s="68">
        <f t="shared" ref="T500:T502" si="92">((SUM(Q494:Q500))/(SUM(P494:P500)))</f>
        <v>8.356527804032253E-3</v>
      </c>
      <c r="U500" s="68">
        <f t="shared" ref="U500:U502" si="93">AVERAGE(L494:L500)</f>
        <v>31173.571428571428</v>
      </c>
      <c r="V500" s="68">
        <f t="shared" ref="V500:V502" si="94">AVERAGE(P494:P500)</f>
        <v>21916.142857142859</v>
      </c>
      <c r="W500" s="68">
        <f t="shared" ref="W500:W502" si="95">AVERAGE(N494:N500)</f>
        <v>9257.4285714285706</v>
      </c>
      <c r="X500" s="68">
        <f t="shared" ref="X500:X502" si="96">AVERAGE(Q494:Q500)</f>
        <v>183.14285714285714</v>
      </c>
      <c r="Y500" s="68">
        <f t="shared" ref="Y500:Y502" si="97">AVERAGE(O494:O500)</f>
        <v>1.4285714285714286</v>
      </c>
    </row>
    <row r="501" spans="1:25" x14ac:dyDescent="0.3">
      <c r="A501" s="127">
        <v>44351</v>
      </c>
      <c r="B501" s="68">
        <f t="shared" si="67"/>
        <v>5750999</v>
      </c>
      <c r="C501" s="185">
        <v>6840</v>
      </c>
      <c r="D501" s="185">
        <v>155</v>
      </c>
      <c r="E501" s="185">
        <v>29</v>
      </c>
      <c r="F501" s="185">
        <v>1867</v>
      </c>
      <c r="G501" s="68">
        <f t="shared" si="73"/>
        <v>823838</v>
      </c>
      <c r="H501" s="185">
        <v>3217</v>
      </c>
      <c r="I501" s="185">
        <v>32</v>
      </c>
      <c r="J501" s="141"/>
      <c r="K501" s="141"/>
      <c r="L501" s="185">
        <v>33111</v>
      </c>
      <c r="M501" s="185">
        <v>201</v>
      </c>
      <c r="N501" s="185">
        <v>10255</v>
      </c>
      <c r="O501" s="185">
        <v>0</v>
      </c>
      <c r="P501" s="68">
        <f t="shared" si="88"/>
        <v>22856</v>
      </c>
      <c r="Q501" s="68">
        <f t="shared" si="89"/>
        <v>201</v>
      </c>
      <c r="R501" s="68">
        <f t="shared" si="90"/>
        <v>5.7917509501737071E-3</v>
      </c>
      <c r="S501" s="68">
        <f t="shared" si="91"/>
        <v>1.4167650531286894E-4</v>
      </c>
      <c r="T501" s="68">
        <f t="shared" si="92"/>
        <v>8.0784398672281658E-3</v>
      </c>
      <c r="U501" s="68">
        <f t="shared" si="93"/>
        <v>31498</v>
      </c>
      <c r="V501" s="68">
        <f t="shared" si="94"/>
        <v>22423</v>
      </c>
      <c r="W501" s="68">
        <f t="shared" si="95"/>
        <v>9075</v>
      </c>
      <c r="X501" s="68">
        <f t="shared" si="96"/>
        <v>181.14285714285714</v>
      </c>
      <c r="Y501" s="68">
        <f t="shared" si="97"/>
        <v>1.2857142857142858</v>
      </c>
    </row>
    <row r="502" spans="1:25" x14ac:dyDescent="0.3">
      <c r="A502" s="127">
        <v>44352</v>
      </c>
      <c r="B502" s="68">
        <f t="shared" si="67"/>
        <v>5755367</v>
      </c>
      <c r="C502" s="185">
        <v>4368</v>
      </c>
      <c r="D502" s="185">
        <v>59</v>
      </c>
      <c r="E502" s="185">
        <v>38</v>
      </c>
      <c r="F502" s="185">
        <v>1218</v>
      </c>
      <c r="G502" s="68">
        <f t="shared" si="73"/>
        <v>825056</v>
      </c>
      <c r="H502" s="185">
        <v>1706</v>
      </c>
      <c r="I502" s="185">
        <v>40</v>
      </c>
      <c r="J502" s="141"/>
      <c r="K502" s="141"/>
      <c r="L502" s="185">
        <v>14230</v>
      </c>
      <c r="M502" s="185">
        <v>89</v>
      </c>
      <c r="N502" s="185">
        <v>1672</v>
      </c>
      <c r="O502" s="185">
        <v>0</v>
      </c>
      <c r="P502" s="68">
        <f t="shared" si="88"/>
        <v>12558</v>
      </c>
      <c r="Q502" s="68">
        <f t="shared" si="89"/>
        <v>89</v>
      </c>
      <c r="R502" s="68">
        <f t="shared" si="90"/>
        <v>5.5415639825373156E-3</v>
      </c>
      <c r="S502" s="68">
        <f t="shared" si="91"/>
        <v>1.4147606696533836E-4</v>
      </c>
      <c r="T502" s="68">
        <f t="shared" si="92"/>
        <v>7.71105946546759E-3</v>
      </c>
      <c r="U502" s="68">
        <f t="shared" si="93"/>
        <v>31708.428571428572</v>
      </c>
      <c r="V502" s="68">
        <f t="shared" si="94"/>
        <v>22620.571428571428</v>
      </c>
      <c r="W502" s="68">
        <f t="shared" si="95"/>
        <v>9087.8571428571431</v>
      </c>
      <c r="X502" s="68">
        <f t="shared" si="96"/>
        <v>174.42857142857142</v>
      </c>
      <c r="Y502" s="68">
        <f t="shared" si="97"/>
        <v>1.2857142857142858</v>
      </c>
    </row>
    <row r="503" spans="1:25" x14ac:dyDescent="0.3">
      <c r="A503" s="127">
        <v>44353</v>
      </c>
      <c r="B503" s="68">
        <f t="shared" si="67"/>
        <v>5759234</v>
      </c>
      <c r="C503" s="185">
        <v>3867</v>
      </c>
      <c r="D503" s="185">
        <v>61</v>
      </c>
      <c r="E503" s="185">
        <v>25</v>
      </c>
      <c r="F503" s="185">
        <v>1140</v>
      </c>
      <c r="G503" s="68">
        <f t="shared" si="73"/>
        <v>826196</v>
      </c>
      <c r="H503" s="185">
        <v>1656</v>
      </c>
      <c r="I503" s="185">
        <v>26</v>
      </c>
      <c r="J503" s="141"/>
      <c r="K503" s="141"/>
      <c r="L503" s="185">
        <v>12914</v>
      </c>
      <c r="M503" s="185">
        <v>86</v>
      </c>
      <c r="N503" s="185">
        <v>1250</v>
      </c>
      <c r="O503" s="185">
        <v>0</v>
      </c>
      <c r="P503" s="68">
        <f t="shared" si="88"/>
        <v>11664</v>
      </c>
      <c r="Q503" s="68">
        <f t="shared" ref="Q503:Q507" si="98">M503-O503</f>
        <v>86</v>
      </c>
      <c r="R503" s="68">
        <f t="shared" ref="R503:R507" si="99">((SUM(M497:M503))/(SUM(L497:L503)))</f>
        <v>5.399793257285867E-3</v>
      </c>
      <c r="S503" s="68">
        <f t="shared" ref="S503:S507" si="100">((SUM(O497:O503))/(SUM(N497:N503)))</f>
        <v>1.4236676843254188E-4</v>
      </c>
      <c r="T503" s="68">
        <f t="shared" ref="T503:T507" si="101">((SUM(Q497:Q503))/(SUM(P497:P503)))</f>
        <v>7.5120593338290527E-3</v>
      </c>
      <c r="U503" s="68">
        <f t="shared" ref="U503:U507" si="102">AVERAGE(L497:L503)</f>
        <v>31509.142857142859</v>
      </c>
      <c r="V503" s="68">
        <f t="shared" ref="V503:V506" si="103">AVERAGE(P497:P503)</f>
        <v>22478.142857142859</v>
      </c>
      <c r="W503" s="68">
        <f t="shared" ref="W503:W506" si="104">AVERAGE(N497:N503)</f>
        <v>9031</v>
      </c>
      <c r="X503" s="68">
        <f t="shared" ref="X503:X506" si="105">AVERAGE(Q497:Q503)</f>
        <v>168.85714285714286</v>
      </c>
      <c r="Y503" s="68">
        <f t="shared" ref="Y503:Y506" si="106">AVERAGE(O497:O503)</f>
        <v>1.2857142857142858</v>
      </c>
    </row>
    <row r="504" spans="1:25" x14ac:dyDescent="0.3">
      <c r="A504" s="127">
        <v>44354</v>
      </c>
      <c r="B504" s="68">
        <f t="shared" si="67"/>
        <v>5767957</v>
      </c>
      <c r="C504" s="185">
        <v>8723</v>
      </c>
      <c r="D504" s="185">
        <v>134</v>
      </c>
      <c r="E504" s="185">
        <v>34</v>
      </c>
      <c r="F504" s="185">
        <v>1930</v>
      </c>
      <c r="G504" s="68">
        <f t="shared" si="73"/>
        <v>828126</v>
      </c>
      <c r="H504" s="185">
        <v>3450</v>
      </c>
      <c r="I504" s="185">
        <v>35</v>
      </c>
      <c r="J504" s="141"/>
      <c r="K504" s="141"/>
      <c r="L504" s="185">
        <v>44877</v>
      </c>
      <c r="M504" s="185">
        <v>184</v>
      </c>
      <c r="N504" s="185">
        <v>13257</v>
      </c>
      <c r="O504" s="185">
        <v>1</v>
      </c>
      <c r="P504" s="68">
        <f t="shared" si="88"/>
        <v>31620</v>
      </c>
      <c r="Q504" s="68">
        <f t="shared" si="98"/>
        <v>183</v>
      </c>
      <c r="R504" s="68">
        <f t="shared" si="99"/>
        <v>5.0565365520491758E-3</v>
      </c>
      <c r="S504" s="68">
        <f t="shared" si="100"/>
        <v>1.2279816075643667E-4</v>
      </c>
      <c r="T504" s="68">
        <f t="shared" si="101"/>
        <v>7.0985667333039676E-3</v>
      </c>
      <c r="U504" s="68">
        <f t="shared" si="102"/>
        <v>35767</v>
      </c>
      <c r="V504" s="68">
        <f t="shared" si="103"/>
        <v>25296.857142857141</v>
      </c>
      <c r="W504" s="68">
        <f t="shared" si="104"/>
        <v>10470.142857142857</v>
      </c>
      <c r="X504" s="68">
        <f t="shared" si="105"/>
        <v>179.57142857142858</v>
      </c>
      <c r="Y504" s="68">
        <f t="shared" si="106"/>
        <v>1.2857142857142858</v>
      </c>
    </row>
    <row r="505" spans="1:25" x14ac:dyDescent="0.3">
      <c r="A505" s="127">
        <v>44355</v>
      </c>
      <c r="B505" s="68">
        <f t="shared" si="67"/>
        <v>5775603</v>
      </c>
      <c r="C505" s="185">
        <v>7646</v>
      </c>
      <c r="D505" s="185">
        <v>112</v>
      </c>
      <c r="E505" s="185">
        <v>37</v>
      </c>
      <c r="F505" s="185">
        <v>1873</v>
      </c>
      <c r="G505" s="68">
        <f t="shared" si="73"/>
        <v>829999</v>
      </c>
      <c r="H505" s="185">
        <v>3049</v>
      </c>
      <c r="I505" s="185">
        <v>37</v>
      </c>
      <c r="J505" s="141"/>
      <c r="K505" s="141"/>
      <c r="L505" s="185">
        <v>40047</v>
      </c>
      <c r="M505" s="185">
        <v>141</v>
      </c>
      <c r="N505" s="185">
        <v>13198</v>
      </c>
      <c r="O505" s="185">
        <v>2</v>
      </c>
      <c r="P505" s="68">
        <f t="shared" si="88"/>
        <v>26849</v>
      </c>
      <c r="Q505" s="68">
        <f t="shared" si="98"/>
        <v>139</v>
      </c>
      <c r="R505" s="68">
        <f t="shared" si="99"/>
        <v>5.1704530427653331E-3</v>
      </c>
      <c r="S505" s="68">
        <f t="shared" si="100"/>
        <v>1.2331976815883587E-4</v>
      </c>
      <c r="T505" s="68">
        <f t="shared" si="101"/>
        <v>7.1916243811499195E-3</v>
      </c>
      <c r="U505" s="68">
        <f t="shared" si="102"/>
        <v>32409.428571428572</v>
      </c>
      <c r="V505" s="68">
        <f t="shared" si="103"/>
        <v>23142</v>
      </c>
      <c r="W505" s="68">
        <f t="shared" si="104"/>
        <v>9267.4285714285706</v>
      </c>
      <c r="X505" s="68">
        <f t="shared" si="105"/>
        <v>166.42857142857142</v>
      </c>
      <c r="Y505" s="68">
        <f t="shared" si="106"/>
        <v>1.1428571428571428</v>
      </c>
    </row>
    <row r="506" spans="1:25" x14ac:dyDescent="0.3">
      <c r="A506" s="127">
        <v>44356</v>
      </c>
      <c r="B506" s="68">
        <f t="shared" si="67"/>
        <v>5780469</v>
      </c>
      <c r="C506" s="30">
        <v>4866</v>
      </c>
      <c r="D506" s="185">
        <v>75</v>
      </c>
      <c r="E506" s="185">
        <v>21</v>
      </c>
      <c r="F506" s="30">
        <v>1475</v>
      </c>
      <c r="G506" s="68">
        <f t="shared" si="73"/>
        <v>831474</v>
      </c>
      <c r="H506" s="126">
        <v>2208</v>
      </c>
      <c r="I506" s="126">
        <v>24</v>
      </c>
      <c r="J506" s="141"/>
      <c r="K506" s="141"/>
      <c r="L506" s="30">
        <v>24950</v>
      </c>
      <c r="M506" s="33">
        <v>103</v>
      </c>
      <c r="N506" s="30">
        <v>7478</v>
      </c>
      <c r="O506" s="30">
        <v>1</v>
      </c>
      <c r="P506" s="68">
        <f t="shared" si="88"/>
        <v>17472</v>
      </c>
      <c r="Q506" s="68">
        <f t="shared" si="98"/>
        <v>102</v>
      </c>
      <c r="R506" s="68">
        <f t="shared" si="99"/>
        <v>5.0110771178394345E-3</v>
      </c>
      <c r="S506" s="68">
        <f t="shared" si="100"/>
        <v>8.533296924599789E-5</v>
      </c>
      <c r="T506" s="68">
        <f t="shared" si="101"/>
        <v>6.9359227444912765E-3</v>
      </c>
      <c r="U506" s="68">
        <f t="shared" si="102"/>
        <v>29791.142857142859</v>
      </c>
      <c r="V506" s="68">
        <f t="shared" si="103"/>
        <v>21420.571428571428</v>
      </c>
      <c r="W506" s="68">
        <f t="shared" si="104"/>
        <v>8370.5714285714294</v>
      </c>
      <c r="X506" s="68">
        <f t="shared" si="105"/>
        <v>148.57142857142858</v>
      </c>
      <c r="Y506" s="68">
        <f t="shared" si="106"/>
        <v>0.7142857142857143</v>
      </c>
    </row>
    <row r="507" spans="1:25" x14ac:dyDescent="0.3">
      <c r="A507" s="127">
        <v>44357</v>
      </c>
      <c r="B507" s="68">
        <f t="shared" si="67"/>
        <v>5781204</v>
      </c>
      <c r="C507" s="30">
        <v>735</v>
      </c>
      <c r="D507" s="30">
        <v>12</v>
      </c>
      <c r="E507" s="30">
        <v>1</v>
      </c>
      <c r="F507" s="30">
        <v>130</v>
      </c>
      <c r="G507" s="68">
        <f t="shared" si="73"/>
        <v>831604</v>
      </c>
      <c r="H507" s="126">
        <v>449</v>
      </c>
      <c r="I507" s="126">
        <v>1</v>
      </c>
      <c r="J507" s="141"/>
      <c r="K507" s="141"/>
      <c r="L507" s="30">
        <v>4737</v>
      </c>
      <c r="M507" s="33">
        <v>15</v>
      </c>
      <c r="N507" s="30">
        <v>2012</v>
      </c>
      <c r="O507" s="30">
        <v>0</v>
      </c>
      <c r="P507" s="68">
        <f t="shared" si="88"/>
        <v>2725</v>
      </c>
      <c r="Q507" s="68">
        <f t="shared" si="98"/>
        <v>15</v>
      </c>
      <c r="R507" s="68">
        <f t="shared" si="99"/>
        <v>4.6835862889298089E-3</v>
      </c>
      <c r="S507" s="68">
        <f t="shared" si="100"/>
        <v>8.1429909205651233E-5</v>
      </c>
      <c r="T507" s="68">
        <f t="shared" si="101"/>
        <v>6.4814225728464184E-3</v>
      </c>
      <c r="U507" s="68">
        <f t="shared" si="102"/>
        <v>24980.857142857141</v>
      </c>
      <c r="V507" s="68">
        <f t="shared" ref="V507" si="107">AVERAGE(P501:P507)</f>
        <v>17963.428571428572</v>
      </c>
      <c r="W507" s="68">
        <f t="shared" ref="W507" si="108">AVERAGE(N501:N507)</f>
        <v>7017.4285714285716</v>
      </c>
      <c r="X507" s="68">
        <f t="shared" ref="X507" si="109">AVERAGE(Q501:Q507)</f>
        <v>116.42857142857143</v>
      </c>
      <c r="Y507" s="68">
        <f t="shared" ref="Y507" si="110">AVERAGE(O501:O507)</f>
        <v>0.5714285714285714</v>
      </c>
    </row>
    <row r="508" spans="1:25" x14ac:dyDescent="0.3">
      <c r="I508" s="185"/>
      <c r="J508" s="141"/>
      <c r="K508" s="141"/>
      <c r="M508" s="185"/>
    </row>
    <row r="509" spans="1:25" x14ac:dyDescent="0.3">
      <c r="J509" s="141"/>
      <c r="K509" s="141"/>
      <c r="O509" s="185"/>
    </row>
    <row r="510" spans="1:25" x14ac:dyDescent="0.3">
      <c r="J510" s="141"/>
      <c r="K510" s="141"/>
    </row>
    <row r="511" spans="1:25" x14ac:dyDescent="0.3">
      <c r="J511" s="141"/>
      <c r="K511" s="141"/>
    </row>
    <row r="512" spans="1:25" x14ac:dyDescent="0.3">
      <c r="J512" s="141"/>
      <c r="K512" s="141"/>
    </row>
    <row r="513" spans="10:11" x14ac:dyDescent="0.3">
      <c r="J513" s="141"/>
      <c r="K513" s="141"/>
    </row>
    <row r="514" spans="10:11" x14ac:dyDescent="0.3">
      <c r="J514" s="141"/>
      <c r="K514" s="141"/>
    </row>
    <row r="515" spans="10:11" x14ac:dyDescent="0.3">
      <c r="J515" s="141"/>
      <c r="K515" s="141"/>
    </row>
    <row r="516" spans="10:11" x14ac:dyDescent="0.3">
      <c r="J516" s="141"/>
      <c r="K516" s="141"/>
    </row>
    <row r="517" spans="10:11" x14ac:dyDescent="0.3">
      <c r="J517" s="141"/>
      <c r="K517" s="141"/>
    </row>
    <row r="518" spans="10:11" x14ac:dyDescent="0.3">
      <c r="J518" s="141"/>
      <c r="K518" s="141"/>
    </row>
    <row r="519" spans="10:11" x14ac:dyDescent="0.3">
      <c r="J519" s="141"/>
      <c r="K519" s="141"/>
    </row>
    <row r="520" spans="10:11" x14ac:dyDescent="0.3">
      <c r="J520" s="141"/>
      <c r="K520" s="141"/>
    </row>
    <row r="521" spans="10:11" x14ac:dyDescent="0.3">
      <c r="J521" s="141"/>
      <c r="K521" s="141"/>
    </row>
    <row r="522" spans="10:11" x14ac:dyDescent="0.3">
      <c r="J522" s="141"/>
      <c r="K522" s="141"/>
    </row>
    <row r="523" spans="10:11" x14ac:dyDescent="0.3">
      <c r="J523" s="141"/>
      <c r="K523" s="141"/>
    </row>
    <row r="524" spans="10:11" x14ac:dyDescent="0.3">
      <c r="J524" s="141"/>
      <c r="K524" s="141"/>
    </row>
    <row r="525" spans="10:11" x14ac:dyDescent="0.3">
      <c r="J525" s="141"/>
      <c r="K525" s="141"/>
    </row>
    <row r="526" spans="10:11" x14ac:dyDescent="0.3">
      <c r="J526" s="141"/>
      <c r="K526" s="141"/>
    </row>
    <row r="527" spans="10:11" x14ac:dyDescent="0.3">
      <c r="J527" s="141"/>
      <c r="K527" s="141"/>
    </row>
    <row r="528" spans="10:11" x14ac:dyDescent="0.3">
      <c r="J528" s="141"/>
      <c r="K528" s="141"/>
    </row>
    <row r="529" spans="10:11" x14ac:dyDescent="0.3">
      <c r="J529" s="141"/>
      <c r="K529" s="141"/>
    </row>
    <row r="530" spans="10:11" x14ac:dyDescent="0.3">
      <c r="J530" s="141"/>
      <c r="K530" s="141"/>
    </row>
    <row r="531" spans="10:11" x14ac:dyDescent="0.3">
      <c r="J531" s="141"/>
      <c r="K531" s="141"/>
    </row>
    <row r="532" spans="10:11" x14ac:dyDescent="0.3">
      <c r="J532" s="141"/>
      <c r="K532" s="141"/>
    </row>
    <row r="533" spans="10:11" x14ac:dyDescent="0.3">
      <c r="J533" s="141"/>
      <c r="K533" s="141"/>
    </row>
    <row r="534" spans="10:11" x14ac:dyDescent="0.3">
      <c r="J534" s="141"/>
      <c r="K534" s="141"/>
    </row>
    <row r="535" spans="10:11" x14ac:dyDescent="0.3">
      <c r="J535" s="141"/>
      <c r="K535" s="141"/>
    </row>
    <row r="536" spans="10:11" x14ac:dyDescent="0.3">
      <c r="J536" s="141"/>
      <c r="K536" s="141"/>
    </row>
    <row r="537" spans="10:11" x14ac:dyDescent="0.3">
      <c r="J537" s="141"/>
      <c r="K537" s="141"/>
    </row>
    <row r="538" spans="10:11" x14ac:dyDescent="0.3">
      <c r="J538" s="141"/>
      <c r="K538" s="141"/>
    </row>
    <row r="539" spans="10:11" x14ac:dyDescent="0.3">
      <c r="J539" s="141"/>
      <c r="K539" s="141"/>
    </row>
    <row r="540" spans="10:11" x14ac:dyDescent="0.3">
      <c r="J540" s="141"/>
      <c r="K540" s="141"/>
    </row>
    <row r="541" spans="10:11" x14ac:dyDescent="0.3">
      <c r="J541" s="141"/>
      <c r="K541" s="141"/>
    </row>
    <row r="542" spans="10:11" x14ac:dyDescent="0.3">
      <c r="J542" s="141"/>
      <c r="K542" s="141"/>
    </row>
    <row r="543" spans="10:11" x14ac:dyDescent="0.3">
      <c r="J543" s="141"/>
      <c r="K543" s="141"/>
    </row>
    <row r="544" spans="10:11" x14ac:dyDescent="0.3">
      <c r="J544" s="141"/>
      <c r="K544" s="141"/>
    </row>
    <row r="545" spans="10:11" x14ac:dyDescent="0.3">
      <c r="J545" s="141"/>
      <c r="K545" s="141"/>
    </row>
    <row r="546" spans="10:11" x14ac:dyDescent="0.3">
      <c r="J546" s="141"/>
      <c r="K546" s="141"/>
    </row>
    <row r="547" spans="10:11" x14ac:dyDescent="0.3">
      <c r="J547" s="141"/>
      <c r="K547" s="141"/>
    </row>
    <row r="548" spans="10:11" x14ac:dyDescent="0.3">
      <c r="J548" s="141"/>
      <c r="K548" s="141"/>
    </row>
    <row r="549" spans="10:11" x14ac:dyDescent="0.3">
      <c r="J549" s="141"/>
      <c r="K549" s="141"/>
    </row>
    <row r="550" spans="10:11" x14ac:dyDescent="0.3">
      <c r="J550" s="141"/>
      <c r="K550" s="141"/>
    </row>
    <row r="551" spans="10:11" x14ac:dyDescent="0.3">
      <c r="J551" s="141"/>
      <c r="K551" s="141"/>
    </row>
    <row r="552" spans="10:11" x14ac:dyDescent="0.3">
      <c r="J552" s="141"/>
      <c r="K552" s="141"/>
    </row>
    <row r="553" spans="10:11" x14ac:dyDescent="0.3">
      <c r="J553" s="141"/>
      <c r="K553" s="141"/>
    </row>
    <row r="554" spans="10:11" x14ac:dyDescent="0.3">
      <c r="J554" s="141"/>
      <c r="K554" s="141"/>
    </row>
    <row r="555" spans="10:11" x14ac:dyDescent="0.3">
      <c r="J555" s="141"/>
      <c r="K555" s="141"/>
    </row>
    <row r="556" spans="10:11" x14ac:dyDescent="0.3">
      <c r="J556" s="141"/>
      <c r="K556" s="141"/>
    </row>
    <row r="557" spans="10:11" x14ac:dyDescent="0.3">
      <c r="J557" s="141"/>
      <c r="K557" s="141"/>
    </row>
    <row r="558" spans="10:11" x14ac:dyDescent="0.3">
      <c r="J558" s="141"/>
      <c r="K558" s="141"/>
    </row>
    <row r="559" spans="10:11" x14ac:dyDescent="0.3">
      <c r="J559" s="141"/>
      <c r="K559" s="141"/>
    </row>
    <row r="560" spans="10:11" x14ac:dyDescent="0.3">
      <c r="J560" s="141"/>
      <c r="K560" s="141"/>
    </row>
    <row r="561" spans="10:11" x14ac:dyDescent="0.3">
      <c r="J561" s="141"/>
      <c r="K561" s="141"/>
    </row>
    <row r="562" spans="10:11" x14ac:dyDescent="0.3">
      <c r="J562" s="141"/>
      <c r="K562" s="141"/>
    </row>
    <row r="563" spans="10:11" x14ac:dyDescent="0.3">
      <c r="J563" s="141"/>
      <c r="K563" s="141"/>
    </row>
    <row r="564" spans="10:11" x14ac:dyDescent="0.3">
      <c r="J564" s="141"/>
      <c r="K564" s="141"/>
    </row>
    <row r="565" spans="10:11" x14ac:dyDescent="0.3">
      <c r="J565" s="141"/>
      <c r="K565" s="141"/>
    </row>
    <row r="566" spans="10:11" x14ac:dyDescent="0.3">
      <c r="J566" s="141"/>
      <c r="K566" s="141"/>
    </row>
    <row r="567" spans="10:11" x14ac:dyDescent="0.3">
      <c r="J567" s="141"/>
      <c r="K567" s="141"/>
    </row>
    <row r="568" spans="10:11" x14ac:dyDescent="0.3">
      <c r="J568" s="141"/>
      <c r="K568" s="141"/>
    </row>
    <row r="569" spans="10:11" x14ac:dyDescent="0.3">
      <c r="J569" s="141"/>
      <c r="K569" s="141"/>
    </row>
    <row r="570" spans="10:11" x14ac:dyDescent="0.3">
      <c r="J570" s="141"/>
      <c r="K570" s="141"/>
    </row>
    <row r="571" spans="10:11" x14ac:dyDescent="0.3">
      <c r="J571" s="141"/>
      <c r="K571" s="141"/>
    </row>
    <row r="572" spans="10:11" x14ac:dyDescent="0.3">
      <c r="J572" s="141"/>
      <c r="K572" s="141"/>
    </row>
    <row r="573" spans="10:11" x14ac:dyDescent="0.3">
      <c r="J573" s="141"/>
      <c r="K573" s="141"/>
    </row>
    <row r="574" spans="10:11" x14ac:dyDescent="0.3">
      <c r="J574" s="141"/>
      <c r="K574" s="141"/>
    </row>
    <row r="575" spans="10:11" x14ac:dyDescent="0.3">
      <c r="J575" s="141"/>
      <c r="K575" s="141"/>
    </row>
    <row r="576" spans="10:11" x14ac:dyDescent="0.3">
      <c r="J576" s="141"/>
      <c r="K576" s="141"/>
    </row>
    <row r="577" spans="10:11" x14ac:dyDescent="0.3">
      <c r="J577" s="141"/>
      <c r="K577" s="141"/>
    </row>
    <row r="578" spans="10:11" x14ac:dyDescent="0.3">
      <c r="J578" s="141"/>
      <c r="K578" s="141"/>
    </row>
    <row r="579" spans="10:11" x14ac:dyDescent="0.3">
      <c r="J579" s="141"/>
      <c r="K579" s="141"/>
    </row>
    <row r="580" spans="10:11" x14ac:dyDescent="0.3">
      <c r="J580" s="141"/>
      <c r="K580" s="141"/>
    </row>
    <row r="581" spans="10:11" x14ac:dyDescent="0.3">
      <c r="J581" s="141"/>
      <c r="K581" s="141"/>
    </row>
    <row r="582" spans="10:11" x14ac:dyDescent="0.3">
      <c r="J582" s="141"/>
      <c r="K582" s="141"/>
    </row>
    <row r="583" spans="10:11" x14ac:dyDescent="0.3">
      <c r="J583" s="141"/>
      <c r="K583" s="141"/>
    </row>
    <row r="584" spans="10:11" x14ac:dyDescent="0.3">
      <c r="J584" s="141"/>
      <c r="K584" s="141"/>
    </row>
    <row r="585" spans="10:11" x14ac:dyDescent="0.3">
      <c r="J585" s="141"/>
      <c r="K585" s="141"/>
    </row>
    <row r="586" spans="10:11" x14ac:dyDescent="0.3">
      <c r="J586" s="141"/>
      <c r="K586" s="141"/>
    </row>
    <row r="587" spans="10:11" x14ac:dyDescent="0.3">
      <c r="J587" s="141"/>
      <c r="K587" s="141"/>
    </row>
    <row r="588" spans="10:11" x14ac:dyDescent="0.3">
      <c r="J588" s="141"/>
      <c r="K588" s="141"/>
    </row>
    <row r="589" spans="10:11" x14ac:dyDescent="0.3">
      <c r="J589" s="141"/>
      <c r="K589" s="141"/>
    </row>
    <row r="590" spans="10:11" x14ac:dyDescent="0.3">
      <c r="J590" s="141"/>
      <c r="K590" s="141"/>
    </row>
    <row r="591" spans="10:11" x14ac:dyDescent="0.3">
      <c r="J591" s="141"/>
      <c r="K591" s="141"/>
    </row>
    <row r="592" spans="10:11" x14ac:dyDescent="0.3">
      <c r="J592" s="141"/>
      <c r="K592" s="141"/>
    </row>
    <row r="593" spans="10:11" x14ac:dyDescent="0.3">
      <c r="J593" s="141"/>
      <c r="K593" s="141"/>
    </row>
    <row r="594" spans="10:11" x14ac:dyDescent="0.3">
      <c r="J594" s="141"/>
      <c r="K594" s="141"/>
    </row>
    <row r="595" spans="10:11" x14ac:dyDescent="0.3">
      <c r="J595" s="141"/>
      <c r="K595" s="141"/>
    </row>
    <row r="596" spans="10:11" x14ac:dyDescent="0.3">
      <c r="J596" s="141"/>
      <c r="K596" s="141"/>
    </row>
    <row r="597" spans="10:11" x14ac:dyDescent="0.3">
      <c r="J597" s="141"/>
      <c r="K597" s="141"/>
    </row>
    <row r="598" spans="10:11" x14ac:dyDescent="0.3">
      <c r="J598" s="141"/>
      <c r="K598" s="141"/>
    </row>
    <row r="599" spans="10:11" x14ac:dyDescent="0.3">
      <c r="J599" s="141"/>
      <c r="K599" s="141"/>
    </row>
    <row r="600" spans="10:11" x14ac:dyDescent="0.3">
      <c r="J600" s="141"/>
      <c r="K600" s="141"/>
    </row>
    <row r="601" spans="10:11" x14ac:dyDescent="0.3">
      <c r="J601" s="141"/>
      <c r="K601" s="141"/>
    </row>
    <row r="602" spans="10:11" x14ac:dyDescent="0.3">
      <c r="J602" s="141"/>
      <c r="K602" s="141"/>
    </row>
    <row r="603" spans="10:11" x14ac:dyDescent="0.3">
      <c r="J603" s="141"/>
      <c r="K603" s="141"/>
    </row>
    <row r="604" spans="10:11" x14ac:dyDescent="0.3">
      <c r="J604" s="141"/>
      <c r="K604" s="141"/>
    </row>
    <row r="605" spans="10:11" x14ac:dyDescent="0.3">
      <c r="J605" s="141"/>
      <c r="K605" s="141"/>
    </row>
    <row r="606" spans="10:11" x14ac:dyDescent="0.3">
      <c r="J606" s="141"/>
      <c r="K606" s="141"/>
    </row>
    <row r="607" spans="10:11" x14ac:dyDescent="0.3">
      <c r="J607" s="141"/>
      <c r="K607" s="141"/>
    </row>
    <row r="608" spans="10:11" x14ac:dyDescent="0.3">
      <c r="J608" s="141"/>
      <c r="K608" s="141"/>
    </row>
    <row r="609" spans="10:11" x14ac:dyDescent="0.3">
      <c r="J609" s="141"/>
      <c r="K609" s="141"/>
    </row>
    <row r="610" spans="10:11" x14ac:dyDescent="0.3">
      <c r="J610" s="141"/>
      <c r="K610" s="141"/>
    </row>
    <row r="611" spans="10:11" x14ac:dyDescent="0.3">
      <c r="J611" s="141"/>
      <c r="K611" s="141"/>
    </row>
    <row r="612" spans="10:11" x14ac:dyDescent="0.3">
      <c r="J612" s="141"/>
      <c r="K612" s="141"/>
    </row>
    <row r="613" spans="10:11" x14ac:dyDescent="0.3">
      <c r="J613" s="141"/>
      <c r="K613" s="141"/>
    </row>
    <row r="614" spans="10:11" x14ac:dyDescent="0.3">
      <c r="J614" s="141"/>
      <c r="K614" s="141"/>
    </row>
    <row r="615" spans="10:11" x14ac:dyDescent="0.3">
      <c r="J615" s="141"/>
      <c r="K615" s="141"/>
    </row>
    <row r="616" spans="10:11" x14ac:dyDescent="0.3">
      <c r="J616" s="141"/>
      <c r="K616" s="141"/>
    </row>
    <row r="617" spans="10:11" x14ac:dyDescent="0.3">
      <c r="J617" s="141"/>
      <c r="K617" s="141"/>
    </row>
    <row r="618" spans="10:11" x14ac:dyDescent="0.3">
      <c r="J618" s="141"/>
      <c r="K618" s="141"/>
    </row>
    <row r="619" spans="10:11" x14ac:dyDescent="0.3">
      <c r="J619" s="141"/>
      <c r="K619" s="141"/>
    </row>
    <row r="620" spans="10:11" x14ac:dyDescent="0.3">
      <c r="J620" s="141"/>
      <c r="K620" s="141"/>
    </row>
    <row r="621" spans="10:11" x14ac:dyDescent="0.3">
      <c r="J621" s="141"/>
      <c r="K621" s="141"/>
    </row>
    <row r="622" spans="10:11" x14ac:dyDescent="0.3">
      <c r="J622" s="141"/>
      <c r="K622" s="141"/>
    </row>
    <row r="623" spans="10:11" x14ac:dyDescent="0.3">
      <c r="J623" s="141"/>
      <c r="K623" s="141"/>
    </row>
    <row r="624" spans="10:11" x14ac:dyDescent="0.3">
      <c r="J624" s="141"/>
      <c r="K624" s="141"/>
    </row>
    <row r="625" spans="10:11" x14ac:dyDescent="0.3">
      <c r="J625" s="141"/>
      <c r="K625" s="141"/>
    </row>
    <row r="626" spans="10:11" x14ac:dyDescent="0.3">
      <c r="J626" s="141"/>
      <c r="K626" s="141"/>
    </row>
    <row r="627" spans="10:11" x14ac:dyDescent="0.3">
      <c r="J627" s="141"/>
      <c r="K627" s="141"/>
    </row>
    <row r="628" spans="10:11" x14ac:dyDescent="0.3">
      <c r="J628" s="141"/>
      <c r="K628" s="141"/>
    </row>
    <row r="629" spans="10:11" x14ac:dyDescent="0.3">
      <c r="J629" s="141"/>
      <c r="K629" s="141"/>
    </row>
    <row r="630" spans="10:11" x14ac:dyDescent="0.3">
      <c r="J630" s="141"/>
      <c r="K630" s="141"/>
    </row>
    <row r="631" spans="10:11" x14ac:dyDescent="0.3">
      <c r="J631" s="141"/>
      <c r="K631" s="141"/>
    </row>
    <row r="632" spans="10:11" x14ac:dyDescent="0.3">
      <c r="J632" s="141"/>
      <c r="K632" s="141"/>
    </row>
    <row r="633" spans="10:11" x14ac:dyDescent="0.3">
      <c r="J633" s="141"/>
      <c r="K633" s="141"/>
    </row>
    <row r="634" spans="10:11" x14ac:dyDescent="0.3">
      <c r="J634" s="141"/>
      <c r="K634" s="141"/>
    </row>
    <row r="635" spans="10:11" x14ac:dyDescent="0.3">
      <c r="J635" s="141"/>
      <c r="K635" s="141"/>
    </row>
    <row r="636" spans="10:11" x14ac:dyDescent="0.3">
      <c r="J636" s="141"/>
      <c r="K636" s="141"/>
    </row>
    <row r="637" spans="10:11" x14ac:dyDescent="0.3">
      <c r="J637" s="141"/>
      <c r="K637" s="141"/>
    </row>
    <row r="638" spans="10:11" x14ac:dyDescent="0.3">
      <c r="J638" s="141"/>
      <c r="K638" s="141"/>
    </row>
    <row r="639" spans="10:11" x14ac:dyDescent="0.3">
      <c r="J639" s="141"/>
      <c r="K639" s="141"/>
    </row>
    <row r="640" spans="10:11" x14ac:dyDescent="0.3">
      <c r="J640" s="141"/>
      <c r="K640" s="141"/>
    </row>
    <row r="641" spans="10:11" x14ac:dyDescent="0.3">
      <c r="J641" s="141"/>
      <c r="K641" s="141"/>
    </row>
    <row r="642" spans="10:11" x14ac:dyDescent="0.3">
      <c r="J642" s="141"/>
      <c r="K642" s="141"/>
    </row>
    <row r="643" spans="10:11" x14ac:dyDescent="0.3">
      <c r="J643" s="141"/>
      <c r="K643" s="141"/>
    </row>
    <row r="644" spans="10:11" x14ac:dyDescent="0.3">
      <c r="J644" s="141"/>
      <c r="K644" s="141"/>
    </row>
    <row r="645" spans="10:11" x14ac:dyDescent="0.3">
      <c r="J645" s="141"/>
      <c r="K645" s="141"/>
    </row>
    <row r="646" spans="10:11" x14ac:dyDescent="0.3">
      <c r="J646" s="141"/>
      <c r="K646" s="141"/>
    </row>
    <row r="647" spans="10:11" x14ac:dyDescent="0.3">
      <c r="J647" s="141"/>
      <c r="K647" s="141"/>
    </row>
    <row r="648" spans="10:11" x14ac:dyDescent="0.3">
      <c r="J648" s="141"/>
      <c r="K648" s="141"/>
    </row>
    <row r="649" spans="10:11" x14ac:dyDescent="0.3">
      <c r="J649" s="141"/>
      <c r="K649" s="141"/>
    </row>
    <row r="650" spans="10:11" x14ac:dyDescent="0.3">
      <c r="J650" s="141"/>
      <c r="K650" s="141"/>
    </row>
    <row r="651" spans="10:11" x14ac:dyDescent="0.3">
      <c r="J651" s="141"/>
      <c r="K651" s="141"/>
    </row>
    <row r="652" spans="10:11" x14ac:dyDescent="0.3">
      <c r="J652" s="141"/>
      <c r="K652" s="141"/>
    </row>
    <row r="653" spans="10:11" x14ac:dyDescent="0.3">
      <c r="J653" s="141"/>
      <c r="K653" s="141"/>
    </row>
    <row r="654" spans="10:11" x14ac:dyDescent="0.3">
      <c r="J654" s="141"/>
      <c r="K654" s="141"/>
    </row>
    <row r="655" spans="10:11" x14ac:dyDescent="0.3">
      <c r="J655" s="141"/>
      <c r="K655" s="141"/>
    </row>
    <row r="656" spans="10:11" x14ac:dyDescent="0.3">
      <c r="J656" s="141"/>
      <c r="K656" s="141"/>
    </row>
    <row r="657" spans="10:11" x14ac:dyDescent="0.3">
      <c r="J657" s="141"/>
      <c r="K657" s="141"/>
    </row>
    <row r="658" spans="10:11" x14ac:dyDescent="0.3">
      <c r="J658" s="141"/>
      <c r="K658" s="141"/>
    </row>
    <row r="659" spans="10:11" x14ac:dyDescent="0.3">
      <c r="J659" s="141"/>
      <c r="K659" s="141"/>
    </row>
    <row r="660" spans="10:11" x14ac:dyDescent="0.3">
      <c r="J660" s="141"/>
      <c r="K660" s="141"/>
    </row>
    <row r="661" spans="10:11" x14ac:dyDescent="0.3">
      <c r="J661" s="141"/>
      <c r="K661" s="141"/>
    </row>
    <row r="662" spans="10:11" x14ac:dyDescent="0.3">
      <c r="J662" s="141"/>
      <c r="K662" s="141"/>
    </row>
    <row r="663" spans="10:11" x14ac:dyDescent="0.3">
      <c r="J663" s="141"/>
      <c r="K663" s="141"/>
    </row>
    <row r="664" spans="10:11" x14ac:dyDescent="0.3">
      <c r="J664" s="141"/>
      <c r="K664" s="141"/>
    </row>
    <row r="665" spans="10:11" x14ac:dyDescent="0.3">
      <c r="J665" s="141"/>
      <c r="K665" s="141"/>
    </row>
    <row r="666" spans="10:11" x14ac:dyDescent="0.3">
      <c r="J666" s="141"/>
      <c r="K666" s="141"/>
    </row>
    <row r="667" spans="10:11" x14ac:dyDescent="0.3">
      <c r="J667" s="141"/>
      <c r="K667" s="141"/>
    </row>
    <row r="668" spans="10:11" x14ac:dyDescent="0.3">
      <c r="J668" s="141"/>
      <c r="K668" s="141"/>
    </row>
    <row r="669" spans="10:11" x14ac:dyDescent="0.3">
      <c r="J669" s="141"/>
      <c r="K669" s="141"/>
    </row>
    <row r="670" spans="10:11" x14ac:dyDescent="0.3">
      <c r="J670" s="141"/>
      <c r="K670" s="141"/>
    </row>
    <row r="671" spans="10:11" x14ac:dyDescent="0.3">
      <c r="J671" s="141"/>
      <c r="K671" s="141"/>
    </row>
    <row r="672" spans="10:11" x14ac:dyDescent="0.3">
      <c r="J672" s="141"/>
      <c r="K672" s="141"/>
    </row>
    <row r="673" spans="10:11" x14ac:dyDescent="0.3">
      <c r="J673" s="141"/>
      <c r="K673" s="141"/>
    </row>
    <row r="674" spans="10:11" x14ac:dyDescent="0.3">
      <c r="J674" s="141"/>
      <c r="K674" s="141"/>
    </row>
    <row r="675" spans="10:11" x14ac:dyDescent="0.3">
      <c r="J675" s="141"/>
      <c r="K675" s="141"/>
    </row>
    <row r="676" spans="10:11" x14ac:dyDescent="0.3">
      <c r="J676" s="141"/>
      <c r="K676" s="141"/>
    </row>
    <row r="677" spans="10:11" x14ac:dyDescent="0.3">
      <c r="J677" s="141"/>
      <c r="K677" s="141"/>
    </row>
    <row r="678" spans="10:11" x14ac:dyDescent="0.3">
      <c r="J678" s="141"/>
      <c r="K678" s="141"/>
    </row>
    <row r="679" spans="10:11" x14ac:dyDescent="0.3">
      <c r="J679" s="141"/>
      <c r="K679" s="141"/>
    </row>
    <row r="680" spans="10:11" x14ac:dyDescent="0.3">
      <c r="J680" s="141"/>
      <c r="K680" s="141"/>
    </row>
    <row r="681" spans="10:11" x14ac:dyDescent="0.3">
      <c r="J681" s="141"/>
      <c r="K681" s="141"/>
    </row>
    <row r="682" spans="10:11" x14ac:dyDescent="0.3">
      <c r="J682" s="141"/>
      <c r="K682" s="141"/>
    </row>
    <row r="683" spans="10:11" x14ac:dyDescent="0.3">
      <c r="J683" s="141"/>
      <c r="K683" s="141"/>
    </row>
    <row r="684" spans="10:11" x14ac:dyDescent="0.3">
      <c r="J684" s="141"/>
      <c r="K684" s="141"/>
    </row>
    <row r="685" spans="10:11" x14ac:dyDescent="0.3">
      <c r="J685" s="141"/>
      <c r="K685" s="141"/>
    </row>
    <row r="686" spans="10:11" x14ac:dyDescent="0.3">
      <c r="J686" s="141"/>
      <c r="K686" s="141"/>
    </row>
    <row r="687" spans="10:11" x14ac:dyDescent="0.3">
      <c r="J687" s="141"/>
      <c r="K687" s="141"/>
    </row>
    <row r="688" spans="10:11" x14ac:dyDescent="0.3">
      <c r="J688" s="141"/>
      <c r="K688" s="141"/>
    </row>
    <row r="689" spans="10:11" x14ac:dyDescent="0.3">
      <c r="J689" s="141"/>
      <c r="K689" s="141"/>
    </row>
    <row r="690" spans="10:11" x14ac:dyDescent="0.3">
      <c r="J690" s="141"/>
      <c r="K690" s="141"/>
    </row>
    <row r="691" spans="10:11" x14ac:dyDescent="0.3">
      <c r="J691" s="141"/>
      <c r="K691" s="141"/>
    </row>
    <row r="692" spans="10:11" x14ac:dyDescent="0.3">
      <c r="J692" s="141"/>
      <c r="K692" s="141"/>
    </row>
    <row r="693" spans="10:11" x14ac:dyDescent="0.3">
      <c r="J693" s="141"/>
      <c r="K693" s="141"/>
    </row>
    <row r="694" spans="10:11" x14ac:dyDescent="0.3">
      <c r="J694" s="141"/>
      <c r="K694" s="141"/>
    </row>
    <row r="695" spans="10:11" x14ac:dyDescent="0.3">
      <c r="J695" s="141"/>
      <c r="K695" s="141"/>
    </row>
    <row r="696" spans="10:11" x14ac:dyDescent="0.3">
      <c r="J696" s="141"/>
      <c r="K696" s="141"/>
    </row>
    <row r="697" spans="10:11" x14ac:dyDescent="0.3">
      <c r="J697" s="141"/>
      <c r="K697" s="141"/>
    </row>
    <row r="698" spans="10:11" x14ac:dyDescent="0.3">
      <c r="J698" s="141"/>
      <c r="K698" s="141"/>
    </row>
    <row r="699" spans="10:11" x14ac:dyDescent="0.3">
      <c r="J699" s="141"/>
      <c r="K699" s="141"/>
    </row>
    <row r="700" spans="10:11" x14ac:dyDescent="0.3">
      <c r="J700" s="141"/>
      <c r="K700" s="141"/>
    </row>
    <row r="701" spans="10:11" x14ac:dyDescent="0.3">
      <c r="J701" s="141"/>
      <c r="K701" s="141"/>
    </row>
    <row r="702" spans="10:11" x14ac:dyDescent="0.3">
      <c r="J702" s="141"/>
      <c r="K702" s="141"/>
    </row>
    <row r="703" spans="10:11" x14ac:dyDescent="0.3">
      <c r="J703" s="141"/>
      <c r="K703" s="141"/>
    </row>
    <row r="704" spans="10:11" x14ac:dyDescent="0.3">
      <c r="J704" s="141"/>
      <c r="K704" s="141"/>
    </row>
    <row r="705" spans="10:11" x14ac:dyDescent="0.3">
      <c r="J705" s="141"/>
      <c r="K705" s="141"/>
    </row>
    <row r="706" spans="10:11" x14ac:dyDescent="0.3">
      <c r="J706" s="141"/>
      <c r="K706" s="141"/>
    </row>
    <row r="707" spans="10:11" x14ac:dyDescent="0.3">
      <c r="J707" s="141"/>
      <c r="K707" s="141"/>
    </row>
    <row r="708" spans="10:11" x14ac:dyDescent="0.3">
      <c r="J708" s="141"/>
      <c r="K708" s="141"/>
    </row>
    <row r="709" spans="10:11" x14ac:dyDescent="0.3">
      <c r="J709" s="141"/>
      <c r="K709" s="141"/>
    </row>
    <row r="710" spans="10:11" x14ac:dyDescent="0.3">
      <c r="J710" s="141"/>
      <c r="K710" s="141"/>
    </row>
    <row r="711" spans="10:11" x14ac:dyDescent="0.3">
      <c r="J711" s="141"/>
      <c r="K711" s="141"/>
    </row>
    <row r="712" spans="10:11" x14ac:dyDescent="0.3">
      <c r="J712" s="141"/>
      <c r="K712" s="141"/>
    </row>
    <row r="713" spans="10:11" x14ac:dyDescent="0.3">
      <c r="J713" s="141"/>
      <c r="K713" s="141"/>
    </row>
    <row r="714" spans="10:11" x14ac:dyDescent="0.3">
      <c r="J714" s="141"/>
      <c r="K714" s="141"/>
    </row>
    <row r="715" spans="10:11" x14ac:dyDescent="0.3">
      <c r="J715" s="141"/>
      <c r="K715" s="141"/>
    </row>
    <row r="716" spans="10:11" x14ac:dyDescent="0.3">
      <c r="J716" s="141"/>
      <c r="K716" s="141"/>
    </row>
    <row r="717" spans="10:11" x14ac:dyDescent="0.3">
      <c r="J717" s="141"/>
      <c r="K717" s="141"/>
    </row>
    <row r="718" spans="10:11" x14ac:dyDescent="0.3">
      <c r="J718" s="141"/>
      <c r="K718" s="141"/>
    </row>
    <row r="719" spans="10:11" x14ac:dyDescent="0.3">
      <c r="J719" s="141"/>
      <c r="K719" s="141"/>
    </row>
    <row r="720" spans="10:11" x14ac:dyDescent="0.3">
      <c r="J720" s="141"/>
      <c r="K720" s="141"/>
    </row>
    <row r="721" spans="10:11" x14ac:dyDescent="0.3">
      <c r="J721" s="141"/>
      <c r="K721" s="141"/>
    </row>
    <row r="722" spans="10:11" x14ac:dyDescent="0.3">
      <c r="J722" s="141"/>
      <c r="K722" s="141"/>
    </row>
    <row r="723" spans="10:11" x14ac:dyDescent="0.3">
      <c r="J723" s="141"/>
      <c r="K723" s="141"/>
    </row>
    <row r="724" spans="10:11" x14ac:dyDescent="0.3">
      <c r="J724" s="141"/>
      <c r="K724" s="141"/>
    </row>
    <row r="725" spans="10:11" x14ac:dyDescent="0.3">
      <c r="J725" s="141"/>
      <c r="K725" s="141"/>
    </row>
    <row r="726" spans="10:11" x14ac:dyDescent="0.3">
      <c r="J726" s="141"/>
      <c r="K726" s="141"/>
    </row>
    <row r="727" spans="10:11" x14ac:dyDescent="0.3">
      <c r="J727" s="141"/>
      <c r="K727" s="141"/>
    </row>
    <row r="728" spans="10:11" x14ac:dyDescent="0.3">
      <c r="J728" s="141"/>
      <c r="K728" s="141"/>
    </row>
    <row r="729" spans="10:11" x14ac:dyDescent="0.3">
      <c r="J729" s="141"/>
      <c r="K729" s="141"/>
    </row>
    <row r="730" spans="10:11" x14ac:dyDescent="0.3">
      <c r="J730" s="141"/>
      <c r="K730" s="141"/>
    </row>
    <row r="731" spans="10:11" x14ac:dyDescent="0.3">
      <c r="J731" s="141"/>
      <c r="K731" s="141"/>
    </row>
    <row r="732" spans="10:11" x14ac:dyDescent="0.3">
      <c r="J732" s="141"/>
      <c r="K732" s="141"/>
    </row>
    <row r="733" spans="10:11" x14ac:dyDescent="0.3">
      <c r="J733" s="141"/>
      <c r="K733" s="141"/>
    </row>
    <row r="734" spans="10:11" x14ac:dyDescent="0.3">
      <c r="J734" s="141"/>
      <c r="K734" s="141"/>
    </row>
    <row r="735" spans="10:11" x14ac:dyDescent="0.3">
      <c r="J735" s="141"/>
      <c r="K735" s="141"/>
    </row>
    <row r="736" spans="10:11" x14ac:dyDescent="0.3">
      <c r="J736" s="141"/>
      <c r="K736" s="141"/>
    </row>
    <row r="737" spans="10:11" x14ac:dyDescent="0.3">
      <c r="J737" s="141"/>
      <c r="K737" s="141"/>
    </row>
    <row r="738" spans="10:11" x14ac:dyDescent="0.3">
      <c r="J738" s="141"/>
      <c r="K738" s="141"/>
    </row>
    <row r="739" spans="10:11" x14ac:dyDescent="0.3">
      <c r="J739" s="141"/>
      <c r="K739" s="141"/>
    </row>
    <row r="740" spans="10:11" x14ac:dyDescent="0.3">
      <c r="J740" s="141"/>
      <c r="K740" s="141"/>
    </row>
    <row r="741" spans="10:11" x14ac:dyDescent="0.3">
      <c r="J741" s="141"/>
      <c r="K741" s="141"/>
    </row>
    <row r="742" spans="10:11" x14ac:dyDescent="0.3">
      <c r="J742" s="141"/>
      <c r="K742" s="141"/>
    </row>
    <row r="743" spans="10:11" x14ac:dyDescent="0.3">
      <c r="J743" s="141"/>
      <c r="K743" s="141"/>
    </row>
    <row r="744" spans="10:11" x14ac:dyDescent="0.3">
      <c r="J744" s="141"/>
      <c r="K744" s="141"/>
    </row>
    <row r="745" spans="10:11" x14ac:dyDescent="0.3">
      <c r="J745" s="141"/>
      <c r="K745" s="141"/>
    </row>
    <row r="746" spans="10:11" x14ac:dyDescent="0.3">
      <c r="J746" s="141"/>
      <c r="K746" s="141"/>
    </row>
    <row r="747" spans="10:11" x14ac:dyDescent="0.3">
      <c r="J747" s="141"/>
      <c r="K747" s="141"/>
    </row>
    <row r="748" spans="10:11" x14ac:dyDescent="0.3">
      <c r="J748" s="141"/>
      <c r="K748" s="141"/>
    </row>
    <row r="749" spans="10:11" x14ac:dyDescent="0.3">
      <c r="J749" s="141"/>
      <c r="K749" s="141"/>
    </row>
    <row r="750" spans="10:11" x14ac:dyDescent="0.3">
      <c r="J750" s="141"/>
      <c r="K750" s="141"/>
    </row>
    <row r="751" spans="10:11" x14ac:dyDescent="0.3">
      <c r="J751" s="141"/>
      <c r="K751" s="141"/>
    </row>
    <row r="752" spans="10:11" x14ac:dyDescent="0.3">
      <c r="J752" s="141"/>
      <c r="K752" s="141"/>
    </row>
    <row r="753" spans="10:11" x14ac:dyDescent="0.3">
      <c r="J753" s="141"/>
      <c r="K753" s="141"/>
    </row>
    <row r="754" spans="10:11" x14ac:dyDescent="0.3">
      <c r="J754" s="141"/>
      <c r="K754" s="141"/>
    </row>
    <row r="755" spans="10:11" x14ac:dyDescent="0.3">
      <c r="J755" s="141"/>
      <c r="K755" s="141"/>
    </row>
    <row r="756" spans="10:11" x14ac:dyDescent="0.3">
      <c r="J756" s="141"/>
      <c r="K756" s="141"/>
    </row>
    <row r="757" spans="10:11" x14ac:dyDescent="0.3">
      <c r="J757" s="141"/>
      <c r="K757" s="141"/>
    </row>
    <row r="758" spans="10:11" x14ac:dyDescent="0.3">
      <c r="J758" s="141"/>
      <c r="K758" s="141"/>
    </row>
    <row r="759" spans="10:11" x14ac:dyDescent="0.3">
      <c r="J759" s="141"/>
      <c r="K759" s="141"/>
    </row>
    <row r="760" spans="10:11" x14ac:dyDescent="0.3">
      <c r="J760" s="141"/>
      <c r="K760" s="141"/>
    </row>
    <row r="761" spans="10:11" x14ac:dyDescent="0.3">
      <c r="J761" s="141"/>
      <c r="K761" s="141"/>
    </row>
    <row r="762" spans="10:11" x14ac:dyDescent="0.3">
      <c r="J762" s="141"/>
      <c r="K762" s="141"/>
    </row>
    <row r="763" spans="10:11" x14ac:dyDescent="0.3">
      <c r="J763" s="141"/>
      <c r="K763" s="141"/>
    </row>
    <row r="764" spans="10:11" x14ac:dyDescent="0.3">
      <c r="J764" s="141"/>
      <c r="K764" s="141"/>
    </row>
    <row r="765" spans="10:11" x14ac:dyDescent="0.3">
      <c r="J765" s="141"/>
      <c r="K765" s="141"/>
    </row>
    <row r="766" spans="10:11" x14ac:dyDescent="0.3">
      <c r="J766" s="141"/>
      <c r="K766" s="141"/>
    </row>
    <row r="767" spans="10:11" x14ac:dyDescent="0.3">
      <c r="J767" s="141"/>
      <c r="K767" s="141"/>
    </row>
    <row r="768" spans="10:11" x14ac:dyDescent="0.3">
      <c r="J768" s="141"/>
      <c r="K768" s="141"/>
    </row>
    <row r="769" spans="10:11" x14ac:dyDescent="0.3">
      <c r="J769" s="141"/>
      <c r="K769" s="141"/>
    </row>
    <row r="770" spans="10:11" x14ac:dyDescent="0.3">
      <c r="J770" s="141"/>
      <c r="K770" s="141"/>
    </row>
    <row r="771" spans="10:11" x14ac:dyDescent="0.3">
      <c r="J771" s="141"/>
      <c r="K771" s="141"/>
    </row>
    <row r="772" spans="10:11" x14ac:dyDescent="0.3">
      <c r="J772" s="141"/>
      <c r="K772" s="141"/>
    </row>
    <row r="773" spans="10:11" x14ac:dyDescent="0.3">
      <c r="J773" s="141"/>
      <c r="K773" s="141"/>
    </row>
    <row r="774" spans="10:11" x14ac:dyDescent="0.3">
      <c r="J774" s="141"/>
      <c r="K774" s="141"/>
    </row>
    <row r="775" spans="10:11" x14ac:dyDescent="0.3">
      <c r="J775" s="141"/>
      <c r="K775" s="141"/>
    </row>
    <row r="776" spans="10:11" x14ac:dyDescent="0.3">
      <c r="J776" s="141"/>
      <c r="K776" s="141"/>
    </row>
    <row r="777" spans="10:11" x14ac:dyDescent="0.3">
      <c r="J777" s="141"/>
      <c r="K777" s="141"/>
    </row>
    <row r="778" spans="10:11" x14ac:dyDescent="0.3">
      <c r="J778" s="141"/>
      <c r="K778" s="141"/>
    </row>
    <row r="779" spans="10:11" x14ac:dyDescent="0.3">
      <c r="J779" s="141"/>
      <c r="K779" s="141"/>
    </row>
    <row r="780" spans="10:11" x14ac:dyDescent="0.3">
      <c r="J780" s="141"/>
      <c r="K780" s="141"/>
    </row>
    <row r="781" spans="10:11" x14ac:dyDescent="0.3">
      <c r="J781" s="141"/>
      <c r="K781" s="141"/>
    </row>
    <row r="782" spans="10:11" x14ac:dyDescent="0.3">
      <c r="J782" s="141"/>
      <c r="K782" s="141"/>
    </row>
    <row r="783" spans="10:11" x14ac:dyDescent="0.3">
      <c r="J783" s="141"/>
      <c r="K783" s="141"/>
    </row>
    <row r="784" spans="10:11" x14ac:dyDescent="0.3">
      <c r="J784" s="141"/>
      <c r="K784" s="141"/>
    </row>
    <row r="785" spans="10:11" x14ac:dyDescent="0.3">
      <c r="J785" s="141"/>
      <c r="K785" s="141"/>
    </row>
    <row r="786" spans="10:11" x14ac:dyDescent="0.3">
      <c r="J786" s="141"/>
      <c r="K786" s="141"/>
    </row>
    <row r="787" spans="10:11" x14ac:dyDescent="0.3">
      <c r="J787" s="141"/>
      <c r="K787" s="141"/>
    </row>
    <row r="788" spans="10:11" x14ac:dyDescent="0.3">
      <c r="J788" s="141"/>
      <c r="K788" s="141"/>
    </row>
    <row r="789" spans="10:11" x14ac:dyDescent="0.3">
      <c r="J789" s="141"/>
      <c r="K789" s="141"/>
    </row>
    <row r="790" spans="10:11" x14ac:dyDescent="0.3">
      <c r="J790" s="141"/>
      <c r="K790" s="141"/>
    </row>
    <row r="791" spans="10:11" x14ac:dyDescent="0.3">
      <c r="J791" s="141"/>
      <c r="K791" s="141"/>
    </row>
    <row r="792" spans="10:11" x14ac:dyDescent="0.3">
      <c r="J792" s="141"/>
      <c r="K792" s="141"/>
    </row>
    <row r="793" spans="10:11" x14ac:dyDescent="0.3">
      <c r="J793" s="141"/>
      <c r="K793" s="141"/>
    </row>
    <row r="794" spans="10:11" x14ac:dyDescent="0.3">
      <c r="J794" s="141"/>
      <c r="K794" s="141"/>
    </row>
    <row r="795" spans="10:11" x14ac:dyDescent="0.3">
      <c r="J795" s="141"/>
      <c r="K795" s="141"/>
    </row>
    <row r="796" spans="10:11" x14ac:dyDescent="0.3">
      <c r="J796" s="141"/>
      <c r="K796" s="141"/>
    </row>
    <row r="797" spans="10:11" x14ac:dyDescent="0.3">
      <c r="J797" s="141"/>
      <c r="K797" s="141"/>
    </row>
    <row r="798" spans="10:11" x14ac:dyDescent="0.3">
      <c r="J798" s="141"/>
      <c r="K798" s="141"/>
    </row>
    <row r="799" spans="10:11" x14ac:dyDescent="0.3">
      <c r="J799" s="141"/>
      <c r="K799" s="141"/>
    </row>
    <row r="800" spans="10:11" x14ac:dyDescent="0.3">
      <c r="J800" s="141"/>
      <c r="K800" s="141"/>
    </row>
    <row r="801" spans="10:11" x14ac:dyDescent="0.3">
      <c r="J801" s="141"/>
      <c r="K801" s="141"/>
    </row>
    <row r="802" spans="10:11" x14ac:dyDescent="0.3">
      <c r="J802" s="141"/>
      <c r="K802" s="141"/>
    </row>
    <row r="803" spans="10:11" x14ac:dyDescent="0.3">
      <c r="J803" s="141"/>
      <c r="K803" s="141"/>
    </row>
    <row r="804" spans="10:11" x14ac:dyDescent="0.3">
      <c r="J804" s="141"/>
      <c r="K804" s="141"/>
    </row>
    <row r="805" spans="10:11" x14ac:dyDescent="0.3">
      <c r="J805" s="141"/>
      <c r="K805" s="141"/>
    </row>
    <row r="806" spans="10:11" x14ac:dyDescent="0.3">
      <c r="J806" s="141"/>
      <c r="K806" s="141"/>
    </row>
    <row r="807" spans="10:11" x14ac:dyDescent="0.3">
      <c r="J807" s="141"/>
      <c r="K807" s="141"/>
    </row>
    <row r="808" spans="10:11" x14ac:dyDescent="0.3">
      <c r="J808" s="141"/>
      <c r="K808" s="141"/>
    </row>
    <row r="809" spans="10:11" x14ac:dyDescent="0.3">
      <c r="J809" s="141"/>
      <c r="K809" s="141"/>
    </row>
    <row r="810" spans="10:11" x14ac:dyDescent="0.3">
      <c r="J810" s="141"/>
      <c r="K810" s="141"/>
    </row>
    <row r="811" spans="10:11" x14ac:dyDescent="0.3">
      <c r="J811" s="141"/>
      <c r="K811" s="141"/>
    </row>
    <row r="812" spans="10:11" x14ac:dyDescent="0.3">
      <c r="J812" s="141"/>
      <c r="K812" s="141"/>
    </row>
    <row r="813" spans="10:11" x14ac:dyDescent="0.3">
      <c r="J813" s="141"/>
      <c r="K813" s="141"/>
    </row>
    <row r="814" spans="10:11" x14ac:dyDescent="0.3">
      <c r="J814" s="141"/>
      <c r="K814" s="141"/>
    </row>
    <row r="815" spans="10:11" x14ac:dyDescent="0.3">
      <c r="J815" s="141"/>
      <c r="K815" s="141"/>
    </row>
    <row r="816" spans="10:11" x14ac:dyDescent="0.3">
      <c r="J816" s="141"/>
      <c r="K816" s="141"/>
    </row>
    <row r="817" spans="10:11" x14ac:dyDescent="0.3">
      <c r="J817" s="141"/>
      <c r="K817" s="141"/>
    </row>
    <row r="818" spans="10:11" x14ac:dyDescent="0.3">
      <c r="J818" s="141"/>
      <c r="K818" s="141"/>
    </row>
    <row r="819" spans="10:11" x14ac:dyDescent="0.3">
      <c r="J819" s="141"/>
      <c r="K819" s="141"/>
    </row>
    <row r="820" spans="10:11" x14ac:dyDescent="0.3">
      <c r="J820" s="141"/>
      <c r="K820" s="141"/>
    </row>
    <row r="821" spans="10:11" x14ac:dyDescent="0.3">
      <c r="J821" s="141"/>
      <c r="K821" s="141"/>
    </row>
    <row r="822" spans="10:11" x14ac:dyDescent="0.3">
      <c r="J822" s="141"/>
      <c r="K822" s="141"/>
    </row>
    <row r="823" spans="10:11" x14ac:dyDescent="0.3">
      <c r="J823" s="141"/>
      <c r="K823" s="141"/>
    </row>
    <row r="824" spans="10:11" x14ac:dyDescent="0.3">
      <c r="J824" s="141"/>
      <c r="K824" s="141"/>
    </row>
    <row r="825" spans="10:11" x14ac:dyDescent="0.3">
      <c r="J825" s="141"/>
      <c r="K825" s="141"/>
    </row>
    <row r="826" spans="10:11" x14ac:dyDescent="0.3">
      <c r="J826" s="141"/>
      <c r="K826" s="141"/>
    </row>
    <row r="827" spans="10:11" x14ac:dyDescent="0.3">
      <c r="J827" s="141"/>
      <c r="K827" s="141"/>
    </row>
    <row r="828" spans="10:11" x14ac:dyDescent="0.3">
      <c r="J828" s="141"/>
      <c r="K828" s="141"/>
    </row>
    <row r="829" spans="10:11" x14ac:dyDescent="0.3">
      <c r="J829" s="141"/>
      <c r="K829" s="141"/>
    </row>
    <row r="830" spans="10:11" x14ac:dyDescent="0.3">
      <c r="J830" s="141"/>
      <c r="K830" s="141"/>
    </row>
    <row r="831" spans="10:11" x14ac:dyDescent="0.3">
      <c r="J831" s="141"/>
      <c r="K831" s="141"/>
    </row>
    <row r="832" spans="10:11" x14ac:dyDescent="0.3">
      <c r="J832" s="141"/>
      <c r="K832" s="141"/>
    </row>
    <row r="833" spans="10:11" x14ac:dyDescent="0.3">
      <c r="J833" s="141"/>
      <c r="K833" s="141"/>
    </row>
    <row r="834" spans="10:11" x14ac:dyDescent="0.3">
      <c r="J834" s="141"/>
      <c r="K834" s="141"/>
    </row>
    <row r="835" spans="10:11" x14ac:dyDescent="0.3">
      <c r="J835" s="141"/>
      <c r="K835" s="141"/>
    </row>
    <row r="836" spans="10:11" x14ac:dyDescent="0.3">
      <c r="J836" s="141"/>
      <c r="K836" s="141"/>
    </row>
    <row r="837" spans="10:11" x14ac:dyDescent="0.3">
      <c r="J837" s="141"/>
      <c r="K837" s="141"/>
    </row>
    <row r="838" spans="10:11" x14ac:dyDescent="0.3">
      <c r="J838" s="141"/>
      <c r="K838" s="141"/>
    </row>
    <row r="839" spans="10:11" x14ac:dyDescent="0.3">
      <c r="J839" s="141"/>
      <c r="K839" s="141"/>
    </row>
    <row r="840" spans="10:11" x14ac:dyDescent="0.3">
      <c r="J840" s="141"/>
      <c r="K840" s="141"/>
    </row>
    <row r="841" spans="10:11" x14ac:dyDescent="0.3">
      <c r="J841" s="141"/>
      <c r="K841" s="141"/>
    </row>
    <row r="842" spans="10:11" x14ac:dyDescent="0.3">
      <c r="J842" s="141"/>
      <c r="K842" s="141"/>
    </row>
    <row r="843" spans="10:11" x14ac:dyDescent="0.3">
      <c r="J843" s="141"/>
      <c r="K843" s="141"/>
    </row>
    <row r="844" spans="10:11" x14ac:dyDescent="0.3">
      <c r="J844" s="141"/>
      <c r="K844" s="141"/>
    </row>
    <row r="845" spans="10:11" x14ac:dyDescent="0.3">
      <c r="J845" s="141"/>
      <c r="K845" s="141"/>
    </row>
    <row r="846" spans="10:11" x14ac:dyDescent="0.3">
      <c r="J846" s="141"/>
      <c r="K846" s="141"/>
    </row>
    <row r="847" spans="10:11" x14ac:dyDescent="0.3">
      <c r="J847" s="141"/>
      <c r="K847" s="141"/>
    </row>
    <row r="848" spans="10:11" x14ac:dyDescent="0.3">
      <c r="J848" s="141"/>
      <c r="K848" s="141"/>
    </row>
    <row r="849" spans="10:11" x14ac:dyDescent="0.3">
      <c r="J849" s="141"/>
      <c r="K849" s="141"/>
    </row>
    <row r="850" spans="10:11" x14ac:dyDescent="0.3">
      <c r="J850" s="141"/>
      <c r="K850" s="141"/>
    </row>
    <row r="851" spans="10:11" x14ac:dyDescent="0.3">
      <c r="J851" s="141"/>
      <c r="K851" s="141"/>
    </row>
    <row r="852" spans="10:11" x14ac:dyDescent="0.3">
      <c r="J852" s="141"/>
      <c r="K852" s="141"/>
    </row>
    <row r="853" spans="10:11" x14ac:dyDescent="0.3">
      <c r="J853" s="141"/>
      <c r="K853" s="141"/>
    </row>
    <row r="854" spans="10:11" x14ac:dyDescent="0.3">
      <c r="J854" s="141"/>
      <c r="K854" s="141"/>
    </row>
    <row r="855" spans="10:11" x14ac:dyDescent="0.3">
      <c r="J855" s="141"/>
      <c r="K855" s="141"/>
    </row>
    <row r="856" spans="10:11" x14ac:dyDescent="0.3">
      <c r="J856" s="141"/>
      <c r="K856" s="141"/>
    </row>
    <row r="857" spans="10:11" x14ac:dyDescent="0.3">
      <c r="J857" s="141"/>
      <c r="K857" s="141"/>
    </row>
    <row r="858" spans="10:11" x14ac:dyDescent="0.3">
      <c r="J858" s="141"/>
      <c r="K858" s="141"/>
    </row>
    <row r="859" spans="10:11" x14ac:dyDescent="0.3">
      <c r="J859" s="141"/>
      <c r="K859" s="141"/>
    </row>
    <row r="860" spans="10:11" x14ac:dyDescent="0.3">
      <c r="J860" s="141"/>
      <c r="K860" s="141"/>
    </row>
    <row r="861" spans="10:11" x14ac:dyDescent="0.3">
      <c r="J861" s="141"/>
      <c r="K861" s="141"/>
    </row>
    <row r="862" spans="10:11" x14ac:dyDescent="0.3">
      <c r="J862" s="141"/>
      <c r="K862" s="141"/>
    </row>
    <row r="863" spans="10:11" x14ac:dyDescent="0.3">
      <c r="J863" s="141"/>
      <c r="K863" s="141"/>
    </row>
    <row r="864" spans="10:11" x14ac:dyDescent="0.3">
      <c r="J864" s="141"/>
      <c r="K864" s="141"/>
    </row>
    <row r="865" spans="10:11" x14ac:dyDescent="0.3">
      <c r="J865" s="141"/>
      <c r="K865" s="141"/>
    </row>
    <row r="866" spans="10:11" x14ac:dyDescent="0.3">
      <c r="J866" s="141"/>
      <c r="K866" s="141"/>
    </row>
    <row r="867" spans="10:11" x14ac:dyDescent="0.3">
      <c r="J867" s="141"/>
      <c r="K867" s="141"/>
    </row>
    <row r="868" spans="10:11" x14ac:dyDescent="0.3">
      <c r="J868" s="141"/>
      <c r="K868" s="141"/>
    </row>
    <row r="869" spans="10:11" x14ac:dyDescent="0.3">
      <c r="J869" s="141"/>
      <c r="K869" s="141"/>
    </row>
    <row r="870" spans="10:11" x14ac:dyDescent="0.3">
      <c r="J870" s="141"/>
      <c r="K870" s="141"/>
    </row>
    <row r="871" spans="10:11" x14ac:dyDescent="0.3">
      <c r="J871" s="141"/>
      <c r="K871" s="141"/>
    </row>
    <row r="872" spans="10:11" x14ac:dyDescent="0.3">
      <c r="J872" s="141"/>
      <c r="K872" s="141"/>
    </row>
    <row r="873" spans="10:11" x14ac:dyDescent="0.3">
      <c r="J873" s="141"/>
      <c r="K873" s="141"/>
    </row>
    <row r="874" spans="10:11" x14ac:dyDescent="0.3">
      <c r="J874" s="141"/>
      <c r="K874" s="141"/>
    </row>
    <row r="875" spans="10:11" x14ac:dyDescent="0.3">
      <c r="J875" s="141"/>
      <c r="K875" s="141"/>
    </row>
    <row r="876" spans="10:11" x14ac:dyDescent="0.3">
      <c r="J876" s="141"/>
      <c r="K876" s="141"/>
    </row>
    <row r="877" spans="10:11" x14ac:dyDescent="0.3">
      <c r="J877" s="141"/>
      <c r="K877" s="141"/>
    </row>
    <row r="878" spans="10:11" x14ac:dyDescent="0.3">
      <c r="J878" s="141"/>
      <c r="K878" s="141"/>
    </row>
    <row r="879" spans="10:11" x14ac:dyDescent="0.3">
      <c r="J879" s="141"/>
      <c r="K879" s="141"/>
    </row>
    <row r="880" spans="10:11" x14ac:dyDescent="0.3">
      <c r="J880" s="141"/>
      <c r="K880" s="141"/>
    </row>
    <row r="881" spans="10:11" x14ac:dyDescent="0.3">
      <c r="J881" s="141"/>
      <c r="K881" s="141"/>
    </row>
    <row r="882" spans="10:11" x14ac:dyDescent="0.3">
      <c r="J882" s="141"/>
      <c r="K882" s="141"/>
    </row>
    <row r="883" spans="10:11" x14ac:dyDescent="0.3">
      <c r="J883" s="141"/>
      <c r="K883" s="141"/>
    </row>
    <row r="884" spans="10:11" x14ac:dyDescent="0.3">
      <c r="J884" s="141"/>
      <c r="K884" s="141"/>
    </row>
    <row r="885" spans="10:11" x14ac:dyDescent="0.3">
      <c r="J885" s="141"/>
      <c r="K885" s="141"/>
    </row>
    <row r="886" spans="10:11" x14ac:dyDescent="0.3">
      <c r="J886" s="141"/>
      <c r="K886" s="141"/>
    </row>
    <row r="887" spans="10:11" x14ac:dyDescent="0.3">
      <c r="J887" s="141"/>
      <c r="K887" s="141"/>
    </row>
    <row r="888" spans="10:11" x14ac:dyDescent="0.3">
      <c r="J888" s="141"/>
      <c r="K888" s="141"/>
    </row>
    <row r="889" spans="10:11" x14ac:dyDescent="0.3">
      <c r="J889" s="141"/>
      <c r="K889" s="141"/>
    </row>
    <row r="890" spans="10:11" x14ac:dyDescent="0.3">
      <c r="J890" s="141"/>
      <c r="K890" s="141"/>
    </row>
    <row r="891" spans="10:11" x14ac:dyDescent="0.3">
      <c r="J891" s="141"/>
      <c r="K891" s="141"/>
    </row>
    <row r="892" spans="10:11" x14ac:dyDescent="0.3">
      <c r="J892" s="141"/>
      <c r="K892" s="141"/>
    </row>
    <row r="893" spans="10:11" x14ac:dyDescent="0.3">
      <c r="J893" s="141"/>
      <c r="K893" s="141"/>
    </row>
    <row r="894" spans="10:11" x14ac:dyDescent="0.3">
      <c r="J894" s="141"/>
      <c r="K894" s="141"/>
    </row>
    <row r="895" spans="10:11" x14ac:dyDescent="0.3">
      <c r="J895" s="141"/>
      <c r="K895" s="141"/>
    </row>
    <row r="896" spans="10:11" x14ac:dyDescent="0.3">
      <c r="J896" s="141"/>
      <c r="K896" s="141"/>
    </row>
    <row r="897" spans="10:11" x14ac:dyDescent="0.3">
      <c r="J897" s="141"/>
      <c r="K897" s="141"/>
    </row>
    <row r="898" spans="10:11" x14ac:dyDescent="0.3">
      <c r="J898" s="141"/>
      <c r="K898" s="141"/>
    </row>
    <row r="899" spans="10:11" x14ac:dyDescent="0.3">
      <c r="J899" s="141"/>
      <c r="K899" s="141"/>
    </row>
    <row r="900" spans="10:11" x14ac:dyDescent="0.3">
      <c r="J900" s="141"/>
      <c r="K900" s="141"/>
    </row>
    <row r="901" spans="10:11" x14ac:dyDescent="0.3">
      <c r="J901" s="141"/>
      <c r="K901" s="141"/>
    </row>
    <row r="902" spans="10:11" x14ac:dyDescent="0.3">
      <c r="J902" s="141"/>
      <c r="K902" s="141"/>
    </row>
    <row r="903" spans="10:11" x14ac:dyDescent="0.3">
      <c r="J903" s="141"/>
      <c r="K903" s="141"/>
    </row>
    <row r="904" spans="10:11" x14ac:dyDescent="0.3">
      <c r="J904" s="141"/>
      <c r="K904" s="141"/>
    </row>
    <row r="905" spans="10:11" x14ac:dyDescent="0.3">
      <c r="J905" s="141"/>
      <c r="K905" s="141"/>
    </row>
    <row r="906" spans="10:11" x14ac:dyDescent="0.3">
      <c r="J906" s="141"/>
      <c r="K906" s="141"/>
    </row>
    <row r="907" spans="10:11" x14ac:dyDescent="0.3">
      <c r="J907" s="141"/>
      <c r="K907" s="141"/>
    </row>
    <row r="908" spans="10:11" x14ac:dyDescent="0.3">
      <c r="J908" s="141"/>
      <c r="K908" s="141"/>
    </row>
    <row r="909" spans="10:11" x14ac:dyDescent="0.3">
      <c r="J909" s="141"/>
      <c r="K909" s="141"/>
    </row>
    <row r="910" spans="10:11" x14ac:dyDescent="0.3">
      <c r="J910" s="141"/>
      <c r="K910" s="141"/>
    </row>
    <row r="911" spans="10:11" x14ac:dyDescent="0.3">
      <c r="J911" s="141"/>
      <c r="K911" s="141"/>
    </row>
    <row r="912" spans="10:11" x14ac:dyDescent="0.3">
      <c r="J912" s="141"/>
      <c r="K912" s="141"/>
    </row>
    <row r="913" spans="10:11" x14ac:dyDescent="0.3">
      <c r="J913" s="141"/>
      <c r="K913" s="141"/>
    </row>
    <row r="914" spans="10:11" x14ac:dyDescent="0.3">
      <c r="J914" s="141"/>
      <c r="K914" s="141"/>
    </row>
    <row r="915" spans="10:11" x14ac:dyDescent="0.3">
      <c r="J915" s="141"/>
      <c r="K915" s="141"/>
    </row>
    <row r="916" spans="10:11" x14ac:dyDescent="0.3">
      <c r="J916" s="141"/>
      <c r="K916" s="141"/>
    </row>
    <row r="917" spans="10:11" x14ac:dyDescent="0.3">
      <c r="J917" s="141"/>
      <c r="K917" s="141"/>
    </row>
    <row r="918" spans="10:11" x14ac:dyDescent="0.3">
      <c r="J918" s="141"/>
      <c r="K918" s="141"/>
    </row>
    <row r="919" spans="10:11" x14ac:dyDescent="0.3">
      <c r="J919" s="141"/>
      <c r="K919" s="141"/>
    </row>
    <row r="920" spans="10:11" x14ac:dyDescent="0.3">
      <c r="J920" s="141"/>
      <c r="K920" s="141"/>
    </row>
    <row r="921" spans="10:11" x14ac:dyDescent="0.3">
      <c r="J921" s="141"/>
      <c r="K921" s="141"/>
    </row>
    <row r="922" spans="10:11" x14ac:dyDescent="0.3">
      <c r="J922" s="141"/>
      <c r="K922" s="141"/>
    </row>
    <row r="923" spans="10:11" x14ac:dyDescent="0.3">
      <c r="J923" s="141"/>
      <c r="K923" s="141"/>
    </row>
    <row r="924" spans="10:11" x14ac:dyDescent="0.3">
      <c r="J924" s="141"/>
      <c r="K924" s="141"/>
    </row>
    <row r="925" spans="10:11" x14ac:dyDescent="0.3">
      <c r="J925" s="141"/>
      <c r="K925" s="141"/>
    </row>
    <row r="926" spans="10:11" x14ac:dyDescent="0.3">
      <c r="J926" s="141"/>
      <c r="K926" s="141"/>
    </row>
    <row r="927" spans="10:11" x14ac:dyDescent="0.3">
      <c r="J927" s="141"/>
      <c r="K927" s="141"/>
    </row>
    <row r="928" spans="10:11" x14ac:dyDescent="0.3">
      <c r="J928" s="141"/>
      <c r="K928" s="141"/>
    </row>
    <row r="929" spans="10:11" x14ac:dyDescent="0.3">
      <c r="J929" s="141"/>
      <c r="K929" s="141"/>
    </row>
    <row r="930" spans="10:11" x14ac:dyDescent="0.3">
      <c r="J930" s="141"/>
      <c r="K930" s="141"/>
    </row>
    <row r="931" spans="10:11" x14ac:dyDescent="0.3">
      <c r="J931" s="141"/>
      <c r="K931" s="141"/>
    </row>
    <row r="932" spans="10:11" x14ac:dyDescent="0.3">
      <c r="J932" s="141"/>
      <c r="K932" s="141"/>
    </row>
    <row r="933" spans="10:11" x14ac:dyDescent="0.3">
      <c r="J933" s="141"/>
      <c r="K933" s="141"/>
    </row>
    <row r="934" spans="10:11" x14ac:dyDescent="0.3">
      <c r="J934" s="141"/>
      <c r="K934" s="141"/>
    </row>
    <row r="935" spans="10:11" x14ac:dyDescent="0.3">
      <c r="J935" s="141"/>
      <c r="K935" s="141"/>
    </row>
    <row r="936" spans="10:11" x14ac:dyDescent="0.3">
      <c r="J936" s="141"/>
      <c r="K936" s="141"/>
    </row>
    <row r="937" spans="10:11" x14ac:dyDescent="0.3">
      <c r="J937" s="141"/>
      <c r="K937" s="141"/>
    </row>
    <row r="938" spans="10:11" x14ac:dyDescent="0.3">
      <c r="J938" s="141"/>
      <c r="K938" s="141"/>
    </row>
    <row r="939" spans="10:11" x14ac:dyDescent="0.3">
      <c r="J939" s="141"/>
      <c r="K939" s="141"/>
    </row>
    <row r="940" spans="10:11" x14ac:dyDescent="0.3">
      <c r="J940" s="141"/>
      <c r="K940" s="141"/>
    </row>
    <row r="941" spans="10:11" x14ac:dyDescent="0.3">
      <c r="J941" s="141"/>
      <c r="K941" s="141"/>
    </row>
    <row r="942" spans="10:11" x14ac:dyDescent="0.3">
      <c r="J942" s="141"/>
      <c r="K942" s="141"/>
    </row>
    <row r="943" spans="10:11" x14ac:dyDescent="0.3">
      <c r="J943" s="141"/>
      <c r="K943" s="141"/>
    </row>
    <row r="944" spans="10:11" x14ac:dyDescent="0.3">
      <c r="J944" s="141"/>
      <c r="K944" s="141"/>
    </row>
    <row r="945" spans="10:11" x14ac:dyDescent="0.3">
      <c r="J945" s="141"/>
      <c r="K945" s="141"/>
    </row>
    <row r="946" spans="10:11" x14ac:dyDescent="0.3">
      <c r="J946" s="141"/>
      <c r="K946" s="141"/>
    </row>
    <row r="947" spans="10:11" x14ac:dyDescent="0.3">
      <c r="J947" s="141"/>
      <c r="K947" s="141"/>
    </row>
    <row r="948" spans="10:11" x14ac:dyDescent="0.3">
      <c r="J948" s="141"/>
      <c r="K948" s="141"/>
    </row>
    <row r="949" spans="10:11" x14ac:dyDescent="0.3">
      <c r="J949" s="141"/>
      <c r="K949" s="141"/>
    </row>
    <row r="950" spans="10:11" x14ac:dyDescent="0.3">
      <c r="J950" s="141"/>
      <c r="K950" s="141"/>
    </row>
    <row r="951" spans="10:11" x14ac:dyDescent="0.3">
      <c r="J951" s="141"/>
      <c r="K951" s="141"/>
    </row>
    <row r="952" spans="10:11" x14ac:dyDescent="0.3">
      <c r="J952" s="141"/>
      <c r="K952" s="141"/>
    </row>
    <row r="953" spans="10:11" x14ac:dyDescent="0.3">
      <c r="J953" s="141"/>
      <c r="K953" s="141"/>
    </row>
    <row r="954" spans="10:11" x14ac:dyDescent="0.3">
      <c r="J954" s="141"/>
      <c r="K954" s="141"/>
    </row>
    <row r="955" spans="10:11" x14ac:dyDescent="0.3">
      <c r="J955" s="141"/>
      <c r="K955" s="141"/>
    </row>
    <row r="956" spans="10:11" x14ac:dyDescent="0.3">
      <c r="J956" s="141"/>
      <c r="K956" s="141"/>
    </row>
    <row r="957" spans="10:11" x14ac:dyDescent="0.3">
      <c r="J957" s="141"/>
      <c r="K957" s="141"/>
    </row>
    <row r="958" spans="10:11" x14ac:dyDescent="0.3">
      <c r="J958" s="141"/>
      <c r="K958" s="141"/>
    </row>
    <row r="959" spans="10:11" x14ac:dyDescent="0.3">
      <c r="J959" s="141"/>
      <c r="K959" s="141"/>
    </row>
    <row r="960" spans="10:11" x14ac:dyDescent="0.3">
      <c r="J960" s="141"/>
      <c r="K960" s="141"/>
    </row>
    <row r="961" spans="10:11" x14ac:dyDescent="0.3">
      <c r="J961" s="141"/>
      <c r="K961" s="141"/>
    </row>
    <row r="962" spans="10:11" x14ac:dyDescent="0.3">
      <c r="J962" s="141"/>
      <c r="K962" s="141"/>
    </row>
    <row r="963" spans="10:11" x14ac:dyDescent="0.3">
      <c r="J963" s="141"/>
      <c r="K963" s="141"/>
    </row>
    <row r="964" spans="10:11" x14ac:dyDescent="0.3">
      <c r="J964" s="141"/>
      <c r="K964" s="141"/>
    </row>
    <row r="965" spans="10:11" x14ac:dyDescent="0.3">
      <c r="J965" s="141"/>
      <c r="K965" s="141"/>
    </row>
    <row r="966" spans="10:11" x14ac:dyDescent="0.3">
      <c r="J966" s="141"/>
      <c r="K966" s="141"/>
    </row>
    <row r="967" spans="10:11" x14ac:dyDescent="0.3">
      <c r="J967" s="141"/>
      <c r="K967" s="141"/>
    </row>
    <row r="968" spans="10:11" x14ac:dyDescent="0.3">
      <c r="J968" s="141"/>
      <c r="K968" s="141"/>
    </row>
    <row r="969" spans="10:11" x14ac:dyDescent="0.3">
      <c r="J969" s="141"/>
      <c r="K969" s="141"/>
    </row>
    <row r="970" spans="10:11" x14ac:dyDescent="0.3">
      <c r="J970" s="141"/>
      <c r="K970" s="141"/>
    </row>
    <row r="971" spans="10:11" x14ac:dyDescent="0.3">
      <c r="J971" s="141"/>
      <c r="K971" s="141"/>
    </row>
    <row r="972" spans="10:11" x14ac:dyDescent="0.3">
      <c r="J972" s="141"/>
      <c r="K972" s="141"/>
    </row>
    <row r="973" spans="10:11" x14ac:dyDescent="0.3">
      <c r="J973" s="141"/>
      <c r="K973" s="141"/>
    </row>
    <row r="974" spans="10:11" x14ac:dyDescent="0.3">
      <c r="J974" s="141"/>
      <c r="K974" s="141"/>
    </row>
    <row r="975" spans="10:11" x14ac:dyDescent="0.3">
      <c r="J975" s="141"/>
      <c r="K975" s="141"/>
    </row>
    <row r="976" spans="10:11" x14ac:dyDescent="0.3">
      <c r="J976" s="141"/>
      <c r="K976" s="141"/>
    </row>
    <row r="977" spans="10:11" x14ac:dyDescent="0.3">
      <c r="J977" s="141"/>
      <c r="K977" s="141"/>
    </row>
    <row r="978" spans="10:11" x14ac:dyDescent="0.3">
      <c r="J978" s="141"/>
      <c r="K978" s="141"/>
    </row>
    <row r="979" spans="10:11" x14ac:dyDescent="0.3">
      <c r="J979" s="141"/>
      <c r="K979" s="141"/>
    </row>
    <row r="980" spans="10:11" x14ac:dyDescent="0.3">
      <c r="J980" s="141"/>
      <c r="K980" s="141"/>
    </row>
    <row r="981" spans="10:11" x14ac:dyDescent="0.3">
      <c r="J981" s="141"/>
      <c r="K981" s="141"/>
    </row>
    <row r="982" spans="10:11" x14ac:dyDescent="0.3">
      <c r="J982" s="141"/>
      <c r="K982" s="141"/>
    </row>
    <row r="983" spans="10:11" x14ac:dyDescent="0.3">
      <c r="J983" s="141"/>
      <c r="K983" s="141"/>
    </row>
    <row r="984" spans="10:11" x14ac:dyDescent="0.3">
      <c r="J984" s="141"/>
      <c r="K984" s="141"/>
    </row>
    <row r="985" spans="10:11" x14ac:dyDescent="0.3">
      <c r="J985" s="141"/>
      <c r="K985" s="141"/>
    </row>
    <row r="986" spans="10:11" x14ac:dyDescent="0.3">
      <c r="J986" s="141"/>
      <c r="K986" s="141"/>
    </row>
    <row r="987" spans="10:11" x14ac:dyDescent="0.3">
      <c r="J987" s="141"/>
      <c r="K987" s="141"/>
    </row>
    <row r="988" spans="10:11" x14ac:dyDescent="0.3">
      <c r="J988" s="141"/>
      <c r="K988" s="141"/>
    </row>
    <row r="989" spans="10:11" x14ac:dyDescent="0.3">
      <c r="J989" s="141"/>
      <c r="K989" s="141"/>
    </row>
    <row r="990" spans="10:11" x14ac:dyDescent="0.3">
      <c r="J990" s="141"/>
      <c r="K990" s="141"/>
    </row>
    <row r="991" spans="10:11" x14ac:dyDescent="0.3">
      <c r="J991" s="141"/>
      <c r="K991" s="141"/>
    </row>
    <row r="992" spans="10:11" x14ac:dyDescent="0.3">
      <c r="J992" s="141"/>
      <c r="K992" s="141"/>
    </row>
    <row r="993" spans="10:11" x14ac:dyDescent="0.3">
      <c r="J993" s="141"/>
      <c r="K993" s="141"/>
    </row>
    <row r="994" spans="10:11" x14ac:dyDescent="0.3">
      <c r="J994" s="141"/>
      <c r="K994" s="141"/>
    </row>
    <row r="995" spans="10:11" x14ac:dyDescent="0.3">
      <c r="J995" s="141"/>
      <c r="K995" s="141"/>
    </row>
    <row r="996" spans="10:11" x14ac:dyDescent="0.3">
      <c r="J996" s="141"/>
      <c r="K996" s="141"/>
    </row>
    <row r="997" spans="10:11" x14ac:dyDescent="0.3">
      <c r="J997" s="141"/>
      <c r="K997" s="141"/>
    </row>
    <row r="998" spans="10:11" x14ac:dyDescent="0.3">
      <c r="J998" s="141"/>
      <c r="K998" s="141"/>
    </row>
    <row r="999" spans="10:11" x14ac:dyDescent="0.3">
      <c r="J999" s="141"/>
      <c r="K999" s="141"/>
    </row>
    <row r="1000" spans="10:11" x14ac:dyDescent="0.3">
      <c r="J1000" s="141"/>
      <c r="K1000" s="141"/>
    </row>
    <row r="1001" spans="10:11" x14ac:dyDescent="0.3">
      <c r="J1001" s="141"/>
      <c r="K1001" s="141"/>
    </row>
    <row r="1002" spans="10:11" x14ac:dyDescent="0.3">
      <c r="J1002" s="141"/>
      <c r="K1002" s="141"/>
    </row>
    <row r="1003" spans="10:11" x14ac:dyDescent="0.3">
      <c r="J1003" s="141"/>
      <c r="K1003" s="141"/>
    </row>
    <row r="1004" spans="10:11" x14ac:dyDescent="0.3">
      <c r="J1004" s="141"/>
      <c r="K1004" s="141"/>
    </row>
    <row r="1005" spans="10:11" x14ac:dyDescent="0.3">
      <c r="J1005" s="141"/>
      <c r="K1005" s="141"/>
    </row>
    <row r="1006" spans="10:11" x14ac:dyDescent="0.3">
      <c r="J1006" s="141"/>
      <c r="K1006" s="141"/>
    </row>
    <row r="1007" spans="10:11" x14ac:dyDescent="0.3">
      <c r="J1007" s="141"/>
      <c r="K1007" s="141"/>
    </row>
    <row r="1008" spans="10:11" x14ac:dyDescent="0.3">
      <c r="J1008" s="141"/>
      <c r="K1008" s="141"/>
    </row>
    <row r="1009" spans="10:11" x14ac:dyDescent="0.3">
      <c r="J1009" s="141"/>
      <c r="K1009" s="141"/>
    </row>
    <row r="1010" spans="10:11" x14ac:dyDescent="0.3">
      <c r="J1010" s="141"/>
      <c r="K1010" s="141"/>
    </row>
    <row r="1011" spans="10:11" x14ac:dyDescent="0.3">
      <c r="J1011" s="141"/>
      <c r="K1011" s="141"/>
    </row>
    <row r="1012" spans="10:11" x14ac:dyDescent="0.3">
      <c r="J1012" s="141"/>
      <c r="K1012" s="141"/>
    </row>
    <row r="1013" spans="10:11" x14ac:dyDescent="0.3">
      <c r="J1013" s="141"/>
      <c r="K1013" s="141"/>
    </row>
    <row r="1014" spans="10:11" x14ac:dyDescent="0.3">
      <c r="J1014" s="141"/>
      <c r="K1014" s="141"/>
    </row>
    <row r="1015" spans="10:11" x14ac:dyDescent="0.3">
      <c r="J1015" s="141"/>
      <c r="K1015" s="141"/>
    </row>
    <row r="1016" spans="10:11" x14ac:dyDescent="0.3">
      <c r="J1016" s="141"/>
      <c r="K1016" s="141"/>
    </row>
    <row r="1017" spans="10:11" x14ac:dyDescent="0.3">
      <c r="J1017" s="141"/>
      <c r="K1017" s="141"/>
    </row>
    <row r="1018" spans="10:11" x14ac:dyDescent="0.3">
      <c r="J1018" s="141"/>
      <c r="K1018" s="141"/>
    </row>
    <row r="1019" spans="10:11" x14ac:dyDescent="0.3">
      <c r="J1019" s="141"/>
      <c r="K1019" s="141"/>
    </row>
    <row r="1020" spans="10:11" x14ac:dyDescent="0.3">
      <c r="J1020" s="141"/>
      <c r="K1020" s="141"/>
    </row>
    <row r="1021" spans="10:11" x14ac:dyDescent="0.3">
      <c r="J1021" s="141"/>
      <c r="K1021" s="141"/>
    </row>
    <row r="1022" spans="10:11" x14ac:dyDescent="0.3">
      <c r="J1022" s="141"/>
      <c r="K1022" s="141"/>
    </row>
    <row r="1023" spans="10:11" x14ac:dyDescent="0.3">
      <c r="J1023" s="141"/>
      <c r="K1023" s="141"/>
    </row>
    <row r="1024" spans="10:11" x14ac:dyDescent="0.3">
      <c r="J1024" s="141"/>
      <c r="K1024" s="141"/>
    </row>
    <row r="1025" spans="10:11" x14ac:dyDescent="0.3">
      <c r="J1025" s="141"/>
      <c r="K1025" s="141"/>
    </row>
    <row r="1026" spans="10:11" x14ac:dyDescent="0.3">
      <c r="J1026" s="141"/>
      <c r="K1026" s="141"/>
    </row>
    <row r="1027" spans="10:11" x14ac:dyDescent="0.3">
      <c r="J1027" s="141"/>
      <c r="K1027" s="141"/>
    </row>
    <row r="1028" spans="10:11" x14ac:dyDescent="0.3">
      <c r="J1028" s="141"/>
      <c r="K1028" s="141"/>
    </row>
    <row r="1029" spans="10:11" x14ac:dyDescent="0.3">
      <c r="J1029" s="141"/>
      <c r="K1029" s="141"/>
    </row>
    <row r="1030" spans="10:11" x14ac:dyDescent="0.3">
      <c r="J1030" s="141"/>
      <c r="K1030" s="141"/>
    </row>
    <row r="1031" spans="10:11" x14ac:dyDescent="0.3">
      <c r="J1031" s="141"/>
      <c r="K1031" s="141"/>
    </row>
    <row r="1032" spans="10:11" x14ac:dyDescent="0.3">
      <c r="J1032" s="141"/>
      <c r="K1032" s="141"/>
    </row>
    <row r="1033" spans="10:11" x14ac:dyDescent="0.3">
      <c r="J1033" s="141"/>
      <c r="K1033" s="141"/>
    </row>
    <row r="1034" spans="10:11" x14ac:dyDescent="0.3">
      <c r="J1034" s="141"/>
      <c r="K1034" s="141"/>
    </row>
    <row r="1035" spans="10:11" x14ac:dyDescent="0.3">
      <c r="J1035" s="141"/>
      <c r="K1035" s="141"/>
    </row>
    <row r="1036" spans="10:11" x14ac:dyDescent="0.3">
      <c r="J1036" s="141"/>
      <c r="K1036" s="141"/>
    </row>
    <row r="1037" spans="10:11" x14ac:dyDescent="0.3">
      <c r="J1037" s="141"/>
      <c r="K1037" s="141"/>
    </row>
    <row r="1038" spans="10:11" x14ac:dyDescent="0.3">
      <c r="J1038" s="141"/>
      <c r="K1038" s="141"/>
    </row>
    <row r="1039" spans="10:11" x14ac:dyDescent="0.3">
      <c r="J1039" s="141"/>
      <c r="K1039" s="141"/>
    </row>
    <row r="1040" spans="10:11" x14ac:dyDescent="0.3">
      <c r="J1040" s="141"/>
      <c r="K1040" s="141"/>
    </row>
    <row r="1041" spans="10:11" x14ac:dyDescent="0.3">
      <c r="J1041" s="141"/>
      <c r="K1041" s="141"/>
    </row>
    <row r="1042" spans="10:11" x14ac:dyDescent="0.3">
      <c r="J1042" s="141"/>
      <c r="K1042" s="141"/>
    </row>
    <row r="1043" spans="10:11" x14ac:dyDescent="0.3">
      <c r="J1043" s="141"/>
      <c r="K1043" s="141"/>
    </row>
    <row r="1044" spans="10:11" x14ac:dyDescent="0.3">
      <c r="J1044" s="141"/>
      <c r="K1044" s="141"/>
    </row>
    <row r="1045" spans="10:11" x14ac:dyDescent="0.3">
      <c r="J1045" s="141"/>
      <c r="K1045" s="141"/>
    </row>
    <row r="1046" spans="10:11" x14ac:dyDescent="0.3">
      <c r="J1046" s="141"/>
      <c r="K1046" s="141"/>
    </row>
    <row r="1047" spans="10:11" x14ac:dyDescent="0.3">
      <c r="J1047" s="141"/>
      <c r="K1047" s="141"/>
    </row>
    <row r="1048" spans="10:11" x14ac:dyDescent="0.3">
      <c r="J1048" s="141"/>
      <c r="K1048" s="141"/>
    </row>
    <row r="1049" spans="10:11" x14ac:dyDescent="0.3">
      <c r="J1049" s="141"/>
      <c r="K1049" s="141"/>
    </row>
    <row r="1050" spans="10:11" x14ac:dyDescent="0.3">
      <c r="J1050" s="141"/>
      <c r="K1050" s="141"/>
    </row>
    <row r="1051" spans="10:11" x14ac:dyDescent="0.3">
      <c r="J1051" s="141"/>
      <c r="K1051" s="141"/>
    </row>
    <row r="1052" spans="10:11" x14ac:dyDescent="0.3">
      <c r="J1052" s="141"/>
      <c r="K1052" s="141"/>
    </row>
    <row r="1053" spans="10:11" x14ac:dyDescent="0.3">
      <c r="J1053" s="141"/>
      <c r="K1053" s="141"/>
    </row>
    <row r="1054" spans="10:11" x14ac:dyDescent="0.3">
      <c r="J1054" s="141"/>
      <c r="K1054" s="141"/>
    </row>
    <row r="1055" spans="10:11" x14ac:dyDescent="0.3">
      <c r="J1055" s="141"/>
      <c r="K1055" s="141"/>
    </row>
    <row r="1056" spans="10:11" x14ac:dyDescent="0.3">
      <c r="J1056" s="141"/>
      <c r="K1056" s="141"/>
    </row>
    <row r="1057" spans="10:11" x14ac:dyDescent="0.3">
      <c r="J1057" s="141"/>
      <c r="K1057" s="141"/>
    </row>
    <row r="1058" spans="10:11" x14ac:dyDescent="0.3">
      <c r="J1058" s="141"/>
      <c r="K1058" s="141"/>
    </row>
    <row r="1059" spans="10:11" x14ac:dyDescent="0.3">
      <c r="J1059" s="141"/>
      <c r="K1059" s="141"/>
    </row>
    <row r="1060" spans="10:11" x14ac:dyDescent="0.3">
      <c r="J1060" s="141"/>
      <c r="K1060" s="141"/>
    </row>
    <row r="1061" spans="10:11" x14ac:dyDescent="0.3">
      <c r="J1061" s="141"/>
      <c r="K1061" s="141"/>
    </row>
    <row r="1062" spans="10:11" x14ac:dyDescent="0.3">
      <c r="J1062" s="141"/>
      <c r="K1062" s="141"/>
    </row>
    <row r="1063" spans="10:11" x14ac:dyDescent="0.3">
      <c r="J1063" s="141"/>
      <c r="K1063" s="141"/>
    </row>
    <row r="1064" spans="10:11" x14ac:dyDescent="0.3">
      <c r="J1064" s="141"/>
      <c r="K1064" s="141"/>
    </row>
    <row r="1065" spans="10:11" x14ac:dyDescent="0.3">
      <c r="J1065" s="141"/>
      <c r="K1065" s="141"/>
    </row>
    <row r="1066" spans="10:11" x14ac:dyDescent="0.3">
      <c r="J1066" s="141"/>
      <c r="K1066" s="141"/>
    </row>
    <row r="1067" spans="10:11" x14ac:dyDescent="0.3">
      <c r="J1067" s="141"/>
      <c r="K1067" s="141"/>
    </row>
    <row r="1068" spans="10:11" x14ac:dyDescent="0.3">
      <c r="J1068" s="141"/>
      <c r="K1068" s="141"/>
    </row>
    <row r="1069" spans="10:11" x14ac:dyDescent="0.3">
      <c r="J1069" s="141"/>
      <c r="K1069" s="141"/>
    </row>
    <row r="1070" spans="10:11" x14ac:dyDescent="0.3">
      <c r="J1070" s="141"/>
      <c r="K1070" s="141"/>
    </row>
    <row r="1071" spans="10:11" x14ac:dyDescent="0.3">
      <c r="J1071" s="141"/>
      <c r="K1071" s="141"/>
    </row>
    <row r="1072" spans="10:11" x14ac:dyDescent="0.3">
      <c r="J1072" s="141"/>
      <c r="K1072" s="141"/>
    </row>
    <row r="1073" spans="10:11" x14ac:dyDescent="0.3">
      <c r="J1073" s="141"/>
      <c r="K1073" s="141"/>
    </row>
    <row r="1074" spans="10:11" x14ac:dyDescent="0.3">
      <c r="J1074" s="141"/>
      <c r="K1074" s="141"/>
    </row>
    <row r="1075" spans="10:11" x14ac:dyDescent="0.3">
      <c r="J1075" s="141"/>
      <c r="K1075" s="141"/>
    </row>
    <row r="1076" spans="10:11" x14ac:dyDescent="0.3">
      <c r="J1076" s="141"/>
      <c r="K1076" s="141"/>
    </row>
    <row r="1077" spans="10:11" x14ac:dyDescent="0.3">
      <c r="J1077" s="141"/>
      <c r="K1077" s="141"/>
    </row>
    <row r="1078" spans="10:11" x14ac:dyDescent="0.3">
      <c r="J1078" s="141"/>
      <c r="K1078" s="141"/>
    </row>
    <row r="1079" spans="10:11" x14ac:dyDescent="0.3">
      <c r="J1079" s="141"/>
      <c r="K1079" s="141"/>
    </row>
    <row r="1080" spans="10:11" x14ac:dyDescent="0.3">
      <c r="J1080" s="141"/>
      <c r="K1080" s="141"/>
    </row>
    <row r="1081" spans="10:11" x14ac:dyDescent="0.3">
      <c r="J1081" s="141"/>
      <c r="K1081" s="141"/>
    </row>
    <row r="1082" spans="10:11" x14ac:dyDescent="0.3">
      <c r="J1082" s="141"/>
      <c r="K1082" s="141"/>
    </row>
    <row r="1083" spans="10:11" x14ac:dyDescent="0.3">
      <c r="J1083" s="141"/>
      <c r="K1083" s="141"/>
    </row>
    <row r="1084" spans="10:11" x14ac:dyDescent="0.3">
      <c r="J1084" s="141"/>
      <c r="K1084" s="141"/>
    </row>
    <row r="1085" spans="10:11" x14ac:dyDescent="0.3">
      <c r="J1085" s="141"/>
      <c r="K1085" s="141"/>
    </row>
    <row r="1086" spans="10:11" x14ac:dyDescent="0.3">
      <c r="J1086" s="141"/>
      <c r="K1086" s="141"/>
    </row>
    <row r="1087" spans="10:11" x14ac:dyDescent="0.3">
      <c r="J1087" s="141"/>
      <c r="K1087" s="141"/>
    </row>
    <row r="1088" spans="10:11" x14ac:dyDescent="0.3">
      <c r="J1088" s="141"/>
      <c r="K1088" s="141"/>
    </row>
    <row r="1089" spans="10:11" x14ac:dyDescent="0.3">
      <c r="J1089" s="141"/>
      <c r="K1089" s="141"/>
    </row>
    <row r="1090" spans="10:11" x14ac:dyDescent="0.3">
      <c r="J1090" s="141"/>
      <c r="K1090" s="141"/>
    </row>
    <row r="1091" spans="10:11" x14ac:dyDescent="0.3">
      <c r="J1091" s="141"/>
      <c r="K1091" s="141"/>
    </row>
    <row r="1092" spans="10:11" x14ac:dyDescent="0.3">
      <c r="J1092" s="141"/>
      <c r="K1092" s="141"/>
    </row>
    <row r="1093" spans="10:11" x14ac:dyDescent="0.3">
      <c r="J1093" s="141"/>
      <c r="K1093" s="141"/>
    </row>
    <row r="1094" spans="10:11" x14ac:dyDescent="0.3">
      <c r="J1094" s="141"/>
      <c r="K1094" s="141"/>
    </row>
    <row r="1095" spans="10:11" x14ac:dyDescent="0.3">
      <c r="J1095" s="141"/>
      <c r="K1095" s="141"/>
    </row>
    <row r="1096" spans="10:11" x14ac:dyDescent="0.3">
      <c r="J1096" s="141"/>
      <c r="K1096" s="141"/>
    </row>
    <row r="1097" spans="10:11" x14ac:dyDescent="0.3">
      <c r="J1097" s="141"/>
      <c r="K1097" s="141"/>
    </row>
    <row r="1098" spans="10:11" x14ac:dyDescent="0.3">
      <c r="J1098" s="141"/>
      <c r="K1098" s="141"/>
    </row>
    <row r="1099" spans="10:11" x14ac:dyDescent="0.3">
      <c r="J1099" s="141"/>
      <c r="K1099" s="141"/>
    </row>
    <row r="1100" spans="10:11" x14ac:dyDescent="0.3">
      <c r="J1100" s="141"/>
      <c r="K1100" s="141"/>
    </row>
    <row r="1101" spans="10:11" x14ac:dyDescent="0.3">
      <c r="J1101" s="141"/>
      <c r="K1101" s="141"/>
    </row>
    <row r="1102" spans="10:11" x14ac:dyDescent="0.3">
      <c r="J1102" s="141"/>
      <c r="K1102" s="141"/>
    </row>
    <row r="1103" spans="10:11" x14ac:dyDescent="0.3">
      <c r="J1103" s="141"/>
      <c r="K1103" s="141"/>
    </row>
    <row r="1104" spans="10:11" x14ac:dyDescent="0.3">
      <c r="J1104" s="141"/>
      <c r="K1104" s="141"/>
    </row>
    <row r="1105" spans="10:11" x14ac:dyDescent="0.3">
      <c r="J1105" s="141"/>
      <c r="K1105" s="141"/>
    </row>
    <row r="1106" spans="10:11" x14ac:dyDescent="0.3">
      <c r="J1106" s="141"/>
      <c r="K1106" s="141"/>
    </row>
    <row r="1107" spans="10:11" x14ac:dyDescent="0.3">
      <c r="J1107" s="141"/>
      <c r="K1107" s="141"/>
    </row>
    <row r="1108" spans="10:11" x14ac:dyDescent="0.3">
      <c r="J1108" s="141"/>
      <c r="K1108" s="141"/>
    </row>
    <row r="1109" spans="10:11" x14ac:dyDescent="0.3">
      <c r="J1109" s="141"/>
      <c r="K1109" s="141"/>
    </row>
    <row r="1110" spans="10:11" x14ac:dyDescent="0.3">
      <c r="J1110" s="141"/>
      <c r="K1110" s="141"/>
    </row>
    <row r="1111" spans="10:11" x14ac:dyDescent="0.3">
      <c r="J1111" s="141"/>
      <c r="K1111" s="141"/>
    </row>
    <row r="1112" spans="10:11" x14ac:dyDescent="0.3">
      <c r="J1112" s="141"/>
      <c r="K1112" s="141"/>
    </row>
    <row r="1113" spans="10:11" x14ac:dyDescent="0.3">
      <c r="J1113" s="141"/>
      <c r="K1113" s="141"/>
    </row>
    <row r="1114" spans="10:11" x14ac:dyDescent="0.3">
      <c r="J1114" s="141"/>
      <c r="K1114" s="141"/>
    </row>
    <row r="1115" spans="10:11" x14ac:dyDescent="0.3">
      <c r="J1115" s="141"/>
      <c r="K1115" s="141"/>
    </row>
    <row r="1116" spans="10:11" x14ac:dyDescent="0.3">
      <c r="J1116" s="141"/>
      <c r="K1116" s="141"/>
    </row>
    <row r="1117" spans="10:11" x14ac:dyDescent="0.3">
      <c r="J1117" s="141"/>
      <c r="K1117" s="141"/>
    </row>
    <row r="1118" spans="10:11" x14ac:dyDescent="0.3">
      <c r="J1118" s="141"/>
      <c r="K1118" s="141"/>
    </row>
    <row r="1119" spans="10:11" x14ac:dyDescent="0.3">
      <c r="J1119" s="141"/>
      <c r="K1119" s="141"/>
    </row>
    <row r="1120" spans="10:11" x14ac:dyDescent="0.3">
      <c r="J1120" s="141"/>
      <c r="K1120" s="141"/>
    </row>
    <row r="1121" spans="10:11" x14ac:dyDescent="0.3">
      <c r="J1121" s="141"/>
      <c r="K1121" s="141"/>
    </row>
    <row r="1122" spans="10:11" x14ac:dyDescent="0.3">
      <c r="J1122" s="141"/>
      <c r="K1122" s="141"/>
    </row>
    <row r="1123" spans="10:11" x14ac:dyDescent="0.3">
      <c r="J1123" s="141"/>
      <c r="K1123" s="141"/>
    </row>
    <row r="1124" spans="10:11" x14ac:dyDescent="0.3">
      <c r="J1124" s="141"/>
      <c r="K1124" s="141"/>
    </row>
    <row r="1125" spans="10:11" x14ac:dyDescent="0.3">
      <c r="J1125" s="141"/>
      <c r="K1125" s="141"/>
    </row>
    <row r="1126" spans="10:11" x14ac:dyDescent="0.3">
      <c r="J1126" s="141"/>
      <c r="K1126" s="141"/>
    </row>
    <row r="1127" spans="10:11" x14ac:dyDescent="0.3">
      <c r="J1127" s="141"/>
      <c r="K1127" s="141"/>
    </row>
    <row r="1128" spans="10:11" x14ac:dyDescent="0.3">
      <c r="J1128" s="141"/>
      <c r="K1128" s="141"/>
    </row>
    <row r="1129" spans="10:11" x14ac:dyDescent="0.3">
      <c r="J1129" s="141"/>
      <c r="K1129" s="141"/>
    </row>
    <row r="1130" spans="10:11" x14ac:dyDescent="0.3">
      <c r="J1130" s="141"/>
      <c r="K1130" s="141"/>
    </row>
    <row r="1131" spans="10:11" x14ac:dyDescent="0.3">
      <c r="J1131" s="141"/>
      <c r="K1131" s="141"/>
    </row>
    <row r="1132" spans="10:11" x14ac:dyDescent="0.3">
      <c r="J1132" s="141"/>
      <c r="K1132" s="141"/>
    </row>
    <row r="1133" spans="10:11" x14ac:dyDescent="0.3">
      <c r="J1133" s="141"/>
      <c r="K1133" s="141"/>
    </row>
    <row r="1134" spans="10:11" x14ac:dyDescent="0.3">
      <c r="J1134" s="141"/>
      <c r="K1134" s="141"/>
    </row>
    <row r="1135" spans="10:11" x14ac:dyDescent="0.3">
      <c r="J1135" s="141"/>
      <c r="K1135" s="141"/>
    </row>
    <row r="1136" spans="10:11" x14ac:dyDescent="0.3">
      <c r="J1136" s="141"/>
      <c r="K1136" s="141"/>
    </row>
    <row r="1137" spans="10:11" x14ac:dyDescent="0.3">
      <c r="J1137" s="141"/>
      <c r="K1137" s="141"/>
    </row>
    <row r="1138" spans="10:11" x14ac:dyDescent="0.3">
      <c r="J1138" s="141"/>
      <c r="K1138" s="141"/>
    </row>
    <row r="1139" spans="10:11" x14ac:dyDescent="0.3">
      <c r="J1139" s="141"/>
      <c r="K1139" s="141"/>
    </row>
    <row r="1140" spans="10:11" x14ac:dyDescent="0.3">
      <c r="J1140" s="141"/>
      <c r="K1140" s="141"/>
    </row>
    <row r="1141" spans="10:11" x14ac:dyDescent="0.3">
      <c r="J1141" s="141"/>
      <c r="K1141" s="141"/>
    </row>
    <row r="1142" spans="10:11" x14ac:dyDescent="0.3">
      <c r="J1142" s="141"/>
      <c r="K1142" s="141"/>
    </row>
    <row r="1143" spans="10:11" x14ac:dyDescent="0.3">
      <c r="J1143" s="141"/>
      <c r="K1143" s="141"/>
    </row>
    <row r="1144" spans="10:11" x14ac:dyDescent="0.3">
      <c r="J1144" s="141"/>
      <c r="K1144" s="141"/>
    </row>
    <row r="1145" spans="10:11" x14ac:dyDescent="0.3">
      <c r="J1145" s="141"/>
      <c r="K1145" s="141"/>
    </row>
    <row r="1146" spans="10:11" x14ac:dyDescent="0.3">
      <c r="J1146" s="141"/>
      <c r="K1146" s="141"/>
    </row>
    <row r="1147" spans="10:11" x14ac:dyDescent="0.3">
      <c r="J1147" s="141"/>
      <c r="K1147" s="141"/>
    </row>
    <row r="1148" spans="10:11" x14ac:dyDescent="0.3">
      <c r="J1148" s="141"/>
      <c r="K1148" s="141"/>
    </row>
    <row r="1149" spans="10:11" x14ac:dyDescent="0.3">
      <c r="J1149" s="141"/>
      <c r="K1149" s="141"/>
    </row>
    <row r="1150" spans="10:11" x14ac:dyDescent="0.3">
      <c r="J1150" s="141"/>
      <c r="K1150" s="141"/>
    </row>
    <row r="1151" spans="10:11" x14ac:dyDescent="0.3">
      <c r="J1151" s="141"/>
      <c r="K1151" s="141"/>
    </row>
    <row r="1152" spans="10:11" x14ac:dyDescent="0.3">
      <c r="J1152" s="141"/>
      <c r="K1152" s="141"/>
    </row>
    <row r="1153" spans="10:11" x14ac:dyDescent="0.3">
      <c r="J1153" s="141"/>
      <c r="K1153" s="141"/>
    </row>
    <row r="1154" spans="10:11" x14ac:dyDescent="0.3">
      <c r="J1154" s="141"/>
      <c r="K1154" s="141"/>
    </row>
    <row r="1155" spans="10:11" x14ac:dyDescent="0.3">
      <c r="J1155" s="141"/>
      <c r="K1155" s="141"/>
    </row>
    <row r="1156" spans="10:11" x14ac:dyDescent="0.3">
      <c r="J1156" s="141"/>
      <c r="K1156" s="141"/>
    </row>
    <row r="1157" spans="10:11" x14ac:dyDescent="0.3">
      <c r="J1157" s="141"/>
      <c r="K1157" s="141"/>
    </row>
    <row r="1158" spans="10:11" x14ac:dyDescent="0.3">
      <c r="J1158" s="141"/>
      <c r="K1158" s="141"/>
    </row>
    <row r="1159" spans="10:11" x14ac:dyDescent="0.3">
      <c r="J1159" s="141"/>
      <c r="K1159" s="141"/>
    </row>
    <row r="1160" spans="10:11" x14ac:dyDescent="0.3">
      <c r="J1160" s="141"/>
      <c r="K1160" s="141"/>
    </row>
    <row r="1161" spans="10:11" x14ac:dyDescent="0.3">
      <c r="J1161" s="141"/>
      <c r="K1161" s="141"/>
    </row>
    <row r="1162" spans="10:11" x14ac:dyDescent="0.3">
      <c r="J1162" s="141"/>
      <c r="K1162" s="141"/>
    </row>
    <row r="1163" spans="10:11" x14ac:dyDescent="0.3">
      <c r="J1163" s="141"/>
      <c r="K1163" s="141"/>
    </row>
    <row r="1164" spans="10:11" x14ac:dyDescent="0.3">
      <c r="J1164" s="141"/>
      <c r="K1164" s="141"/>
    </row>
    <row r="1165" spans="10:11" x14ac:dyDescent="0.3">
      <c r="J1165" s="141"/>
      <c r="K1165" s="141"/>
    </row>
    <row r="1166" spans="10:11" x14ac:dyDescent="0.3">
      <c r="J1166" s="141"/>
      <c r="K1166" s="141"/>
    </row>
    <row r="1167" spans="10:11" x14ac:dyDescent="0.3">
      <c r="J1167" s="141"/>
      <c r="K1167" s="141"/>
    </row>
    <row r="1168" spans="10:11" x14ac:dyDescent="0.3">
      <c r="J1168" s="141"/>
      <c r="K1168" s="141"/>
    </row>
    <row r="1169" spans="10:11" x14ac:dyDescent="0.3">
      <c r="J1169" s="141"/>
      <c r="K1169" s="141"/>
    </row>
    <row r="1170" spans="10:11" x14ac:dyDescent="0.3">
      <c r="J1170" s="141"/>
      <c r="K1170" s="141"/>
    </row>
    <row r="1171" spans="10:11" x14ac:dyDescent="0.3">
      <c r="J1171" s="141"/>
      <c r="K1171" s="141"/>
    </row>
    <row r="1172" spans="10:11" x14ac:dyDescent="0.3">
      <c r="J1172" s="141"/>
      <c r="K1172" s="141"/>
    </row>
    <row r="1173" spans="10:11" x14ac:dyDescent="0.3">
      <c r="J1173" s="141"/>
      <c r="K1173" s="141"/>
    </row>
    <row r="1174" spans="10:11" x14ac:dyDescent="0.3">
      <c r="J1174" s="141"/>
      <c r="K1174" s="141"/>
    </row>
    <row r="1175" spans="10:11" x14ac:dyDescent="0.3">
      <c r="J1175" s="141"/>
      <c r="K1175" s="141"/>
    </row>
    <row r="1176" spans="10:11" x14ac:dyDescent="0.3">
      <c r="J1176" s="141"/>
      <c r="K1176" s="141"/>
    </row>
    <row r="1177" spans="10:11" x14ac:dyDescent="0.3">
      <c r="J1177" s="141"/>
      <c r="K1177" s="141"/>
    </row>
    <row r="1178" spans="10:11" x14ac:dyDescent="0.3">
      <c r="J1178" s="141"/>
      <c r="K1178" s="141"/>
    </row>
    <row r="1179" spans="10:11" x14ac:dyDescent="0.3">
      <c r="J1179" s="141"/>
      <c r="K1179" s="141"/>
    </row>
    <row r="1180" spans="10:11" x14ac:dyDescent="0.3">
      <c r="J1180" s="141"/>
      <c r="K1180" s="141"/>
    </row>
    <row r="1181" spans="10:11" x14ac:dyDescent="0.3">
      <c r="J1181" s="141"/>
      <c r="K1181" s="141"/>
    </row>
    <row r="1182" spans="10:11" x14ac:dyDescent="0.3">
      <c r="J1182" s="141"/>
      <c r="K1182" s="141"/>
    </row>
    <row r="1183" spans="10:11" x14ac:dyDescent="0.3">
      <c r="J1183" s="141"/>
      <c r="K1183" s="141"/>
    </row>
    <row r="1184" spans="10:11" x14ac:dyDescent="0.3">
      <c r="J1184" s="141"/>
      <c r="K1184" s="141"/>
    </row>
    <row r="1185" spans="10:11" x14ac:dyDescent="0.3">
      <c r="J1185" s="141"/>
      <c r="K1185" s="141"/>
    </row>
    <row r="1186" spans="10:11" x14ac:dyDescent="0.3">
      <c r="J1186" s="141"/>
      <c r="K1186" s="141"/>
    </row>
    <row r="1187" spans="10:11" x14ac:dyDescent="0.3">
      <c r="J1187" s="141"/>
      <c r="K1187" s="141"/>
    </row>
    <row r="1188" spans="10:11" x14ac:dyDescent="0.3">
      <c r="J1188" s="141"/>
      <c r="K1188" s="141"/>
    </row>
    <row r="1189" spans="10:11" x14ac:dyDescent="0.3">
      <c r="J1189" s="141"/>
      <c r="K1189" s="141"/>
    </row>
    <row r="1190" spans="10:11" x14ac:dyDescent="0.3">
      <c r="J1190" s="141"/>
      <c r="K1190" s="141"/>
    </row>
    <row r="1191" spans="10:11" x14ac:dyDescent="0.3">
      <c r="J1191" s="141"/>
      <c r="K1191" s="141"/>
    </row>
    <row r="1192" spans="10:11" x14ac:dyDescent="0.3">
      <c r="J1192" s="141"/>
      <c r="K1192" s="141"/>
    </row>
    <row r="1193" spans="10:11" x14ac:dyDescent="0.3">
      <c r="J1193" s="141"/>
      <c r="K1193" s="141"/>
    </row>
    <row r="1194" spans="10:11" x14ac:dyDescent="0.3">
      <c r="J1194" s="141"/>
      <c r="K1194" s="141"/>
    </row>
    <row r="1195" spans="10:11" x14ac:dyDescent="0.3">
      <c r="J1195" s="141"/>
      <c r="K1195" s="141"/>
    </row>
    <row r="1196" spans="10:11" x14ac:dyDescent="0.3">
      <c r="J1196" s="141"/>
      <c r="K1196" s="141"/>
    </row>
    <row r="1197" spans="10:11" x14ac:dyDescent="0.3">
      <c r="J1197" s="141"/>
      <c r="K1197" s="141"/>
    </row>
    <row r="1198" spans="10:11" x14ac:dyDescent="0.3">
      <c r="J1198" s="141"/>
      <c r="K1198" s="141"/>
    </row>
    <row r="1199" spans="10:11" x14ac:dyDescent="0.3">
      <c r="J1199" s="141"/>
      <c r="K1199" s="141"/>
    </row>
    <row r="1200" spans="10:11" x14ac:dyDescent="0.3">
      <c r="J1200" s="141"/>
      <c r="K1200" s="141"/>
    </row>
    <row r="1201" spans="10:11" x14ac:dyDescent="0.3">
      <c r="J1201" s="141"/>
      <c r="K1201" s="141"/>
    </row>
    <row r="1202" spans="10:11" x14ac:dyDescent="0.3">
      <c r="J1202" s="141"/>
      <c r="K1202" s="141"/>
    </row>
    <row r="1203" spans="10:11" x14ac:dyDescent="0.3">
      <c r="J1203" s="141"/>
      <c r="K1203" s="141"/>
    </row>
    <row r="1204" spans="10:11" x14ac:dyDescent="0.3">
      <c r="J1204" s="141"/>
      <c r="K1204" s="141"/>
    </row>
    <row r="1205" spans="10:11" x14ac:dyDescent="0.3">
      <c r="J1205" s="141"/>
      <c r="K1205" s="141"/>
    </row>
    <row r="1206" spans="10:11" x14ac:dyDescent="0.3">
      <c r="J1206" s="141"/>
      <c r="K1206" s="141"/>
    </row>
    <row r="1207" spans="10:11" x14ac:dyDescent="0.3">
      <c r="J1207" s="141"/>
      <c r="K1207" s="141"/>
    </row>
    <row r="1208" spans="10:11" x14ac:dyDescent="0.3">
      <c r="J1208" s="141"/>
      <c r="K1208" s="141"/>
    </row>
    <row r="1209" spans="10:11" x14ac:dyDescent="0.3">
      <c r="J1209" s="141"/>
      <c r="K1209" s="141"/>
    </row>
    <row r="1210" spans="10:11" x14ac:dyDescent="0.3">
      <c r="J1210" s="141"/>
      <c r="K1210" s="141"/>
    </row>
    <row r="1211" spans="10:11" x14ac:dyDescent="0.3">
      <c r="J1211" s="141"/>
      <c r="K1211" s="141"/>
    </row>
    <row r="1212" spans="10:11" x14ac:dyDescent="0.3">
      <c r="J1212" s="141"/>
      <c r="K1212" s="141"/>
    </row>
    <row r="1213" spans="10:11" x14ac:dyDescent="0.3">
      <c r="J1213" s="141"/>
      <c r="K1213" s="141"/>
    </row>
    <row r="1214" spans="10:11" x14ac:dyDescent="0.3">
      <c r="J1214" s="141"/>
      <c r="K1214" s="141"/>
    </row>
    <row r="1215" spans="10:11" x14ac:dyDescent="0.3">
      <c r="J1215" s="141"/>
      <c r="K1215" s="141"/>
    </row>
    <row r="1216" spans="10:11" x14ac:dyDescent="0.3">
      <c r="J1216" s="141"/>
      <c r="K1216" s="141"/>
    </row>
    <row r="1217" spans="10:11" x14ac:dyDescent="0.3">
      <c r="J1217" s="141"/>
      <c r="K1217" s="141"/>
    </row>
    <row r="1218" spans="10:11" x14ac:dyDescent="0.3">
      <c r="J1218" s="141"/>
      <c r="K1218" s="141"/>
    </row>
    <row r="1219" spans="10:11" x14ac:dyDescent="0.3">
      <c r="J1219" s="141"/>
      <c r="K1219" s="141"/>
    </row>
    <row r="1220" spans="10:11" x14ac:dyDescent="0.3">
      <c r="J1220" s="141"/>
      <c r="K1220" s="141"/>
    </row>
    <row r="1221" spans="10:11" x14ac:dyDescent="0.3">
      <c r="J1221" s="141"/>
      <c r="K1221" s="141"/>
    </row>
    <row r="1222" spans="10:11" x14ac:dyDescent="0.3">
      <c r="J1222" s="141"/>
      <c r="K1222" s="141"/>
    </row>
    <row r="1223" spans="10:11" x14ac:dyDescent="0.3">
      <c r="J1223" s="141"/>
      <c r="K1223" s="141"/>
    </row>
    <row r="1224" spans="10:11" x14ac:dyDescent="0.3">
      <c r="J1224" s="141"/>
      <c r="K1224" s="141"/>
    </row>
    <row r="1225" spans="10:11" x14ac:dyDescent="0.3">
      <c r="J1225" s="141"/>
      <c r="K1225" s="141"/>
    </row>
    <row r="1226" spans="10:11" x14ac:dyDescent="0.3">
      <c r="J1226" s="141"/>
      <c r="K1226" s="141"/>
    </row>
    <row r="1227" spans="10:11" x14ac:dyDescent="0.3">
      <c r="J1227" s="141"/>
      <c r="K1227" s="141"/>
    </row>
    <row r="1228" spans="10:11" x14ac:dyDescent="0.3">
      <c r="J1228" s="141"/>
      <c r="K1228" s="141"/>
    </row>
    <row r="1229" spans="10:11" x14ac:dyDescent="0.3">
      <c r="J1229" s="141"/>
      <c r="K1229" s="141"/>
    </row>
    <row r="1230" spans="10:11" x14ac:dyDescent="0.3">
      <c r="J1230" s="141"/>
      <c r="K1230" s="141"/>
    </row>
    <row r="1231" spans="10:11" x14ac:dyDescent="0.3">
      <c r="J1231" s="141"/>
      <c r="K1231" s="141"/>
    </row>
    <row r="1232" spans="10:11" x14ac:dyDescent="0.3">
      <c r="J1232" s="141"/>
      <c r="K1232" s="141"/>
    </row>
    <row r="1233" spans="10:11" x14ac:dyDescent="0.3">
      <c r="J1233" s="141"/>
      <c r="K1233" s="141"/>
    </row>
    <row r="1234" spans="10:11" x14ac:dyDescent="0.3">
      <c r="J1234" s="141"/>
      <c r="K1234" s="141"/>
    </row>
    <row r="1235" spans="10:11" x14ac:dyDescent="0.3">
      <c r="J1235" s="141"/>
      <c r="K1235" s="141"/>
    </row>
    <row r="1236" spans="10:11" x14ac:dyDescent="0.3">
      <c r="J1236" s="141"/>
      <c r="K1236" s="141"/>
    </row>
    <row r="1237" spans="10:11" x14ac:dyDescent="0.3">
      <c r="J1237" s="141"/>
      <c r="K1237" s="141"/>
    </row>
    <row r="1238" spans="10:11" x14ac:dyDescent="0.3">
      <c r="J1238" s="141"/>
      <c r="K1238" s="141"/>
    </row>
    <row r="1239" spans="10:11" x14ac:dyDescent="0.3">
      <c r="J1239" s="141"/>
      <c r="K1239" s="141"/>
    </row>
    <row r="1240" spans="10:11" x14ac:dyDescent="0.3">
      <c r="J1240" s="141"/>
      <c r="K1240" s="141"/>
    </row>
    <row r="1241" spans="10:11" x14ac:dyDescent="0.3">
      <c r="J1241" s="141"/>
      <c r="K1241" s="141"/>
    </row>
    <row r="1242" spans="10:11" x14ac:dyDescent="0.3">
      <c r="J1242" s="141"/>
      <c r="K1242" s="141"/>
    </row>
    <row r="1243" spans="10:11" x14ac:dyDescent="0.3">
      <c r="J1243" s="141"/>
      <c r="K1243" s="141"/>
    </row>
    <row r="1244" spans="10:11" x14ac:dyDescent="0.3">
      <c r="J1244" s="141"/>
      <c r="K1244" s="141"/>
    </row>
    <row r="1245" spans="10:11" x14ac:dyDescent="0.3">
      <c r="J1245" s="141"/>
      <c r="K1245" s="141"/>
    </row>
    <row r="1246" spans="10:11" x14ac:dyDescent="0.3">
      <c r="J1246" s="141"/>
      <c r="K1246" s="141"/>
    </row>
    <row r="1247" spans="10:11" x14ac:dyDescent="0.3">
      <c r="J1247" s="141"/>
      <c r="K1247" s="141"/>
    </row>
    <row r="1248" spans="10:11" x14ac:dyDescent="0.3">
      <c r="J1248" s="141"/>
      <c r="K1248" s="141"/>
    </row>
    <row r="1249" spans="10:11" x14ac:dyDescent="0.3">
      <c r="J1249" s="141"/>
      <c r="K1249" s="141"/>
    </row>
    <row r="1250" spans="10:11" x14ac:dyDescent="0.3">
      <c r="J1250" s="141"/>
      <c r="K1250" s="141"/>
    </row>
    <row r="1251" spans="10:11" x14ac:dyDescent="0.3">
      <c r="J1251" s="141"/>
      <c r="K1251" s="141"/>
    </row>
    <row r="1252" spans="10:11" x14ac:dyDescent="0.3">
      <c r="J1252" s="141"/>
      <c r="K1252" s="141"/>
    </row>
    <row r="1253" spans="10:11" x14ac:dyDescent="0.3">
      <c r="J1253" s="141"/>
      <c r="K1253" s="141"/>
    </row>
    <row r="1254" spans="10:11" x14ac:dyDescent="0.3">
      <c r="J1254" s="141"/>
      <c r="K1254" s="141"/>
    </row>
    <row r="1255" spans="10:11" x14ac:dyDescent="0.3">
      <c r="J1255" s="141"/>
      <c r="K1255" s="141"/>
    </row>
    <row r="1256" spans="10:11" x14ac:dyDescent="0.3">
      <c r="J1256" s="141"/>
      <c r="K1256" s="141"/>
    </row>
    <row r="1257" spans="10:11" x14ac:dyDescent="0.3">
      <c r="J1257" s="141"/>
      <c r="K1257" s="141"/>
    </row>
    <row r="1258" spans="10:11" x14ac:dyDescent="0.3">
      <c r="J1258" s="141"/>
      <c r="K1258" s="141"/>
    </row>
    <row r="1259" spans="10:11" x14ac:dyDescent="0.3">
      <c r="J1259" s="141"/>
      <c r="K1259" s="141"/>
    </row>
    <row r="1260" spans="10:11" x14ac:dyDescent="0.3">
      <c r="J1260" s="141"/>
      <c r="K1260" s="141"/>
    </row>
    <row r="1261" spans="10:11" x14ac:dyDescent="0.3">
      <c r="J1261" s="141"/>
      <c r="K1261" s="141"/>
    </row>
    <row r="1262" spans="10:11" x14ac:dyDescent="0.3">
      <c r="J1262" s="141"/>
      <c r="K1262" s="141"/>
    </row>
    <row r="1263" spans="10:11" x14ac:dyDescent="0.3">
      <c r="J1263" s="141"/>
      <c r="K1263" s="141"/>
    </row>
    <row r="1264" spans="10:11" x14ac:dyDescent="0.3">
      <c r="J1264" s="141"/>
      <c r="K1264" s="141"/>
    </row>
    <row r="1265" spans="10:11" x14ac:dyDescent="0.3">
      <c r="J1265" s="141"/>
      <c r="K1265" s="141"/>
    </row>
    <row r="1266" spans="10:11" x14ac:dyDescent="0.3">
      <c r="J1266" s="141"/>
      <c r="K1266" s="141"/>
    </row>
    <row r="1267" spans="10:11" x14ac:dyDescent="0.3">
      <c r="J1267" s="141"/>
      <c r="K1267" s="141"/>
    </row>
    <row r="1268" spans="10:11" x14ac:dyDescent="0.3">
      <c r="J1268" s="141"/>
      <c r="K1268" s="141"/>
    </row>
    <row r="1269" spans="10:11" x14ac:dyDescent="0.3">
      <c r="J1269" s="141"/>
      <c r="K1269" s="141"/>
    </row>
    <row r="1270" spans="10:11" x14ac:dyDescent="0.3">
      <c r="J1270" s="141"/>
      <c r="K1270" s="141"/>
    </row>
    <row r="1271" spans="10:11" x14ac:dyDescent="0.3">
      <c r="J1271" s="141"/>
      <c r="K1271" s="141"/>
    </row>
    <row r="1272" spans="10:11" x14ac:dyDescent="0.3">
      <c r="J1272" s="141"/>
      <c r="K1272" s="141"/>
    </row>
    <row r="1273" spans="10:11" x14ac:dyDescent="0.3">
      <c r="J1273" s="141"/>
      <c r="K1273" s="141"/>
    </row>
    <row r="1274" spans="10:11" x14ac:dyDescent="0.3">
      <c r="J1274" s="141"/>
      <c r="K1274" s="141"/>
    </row>
    <row r="1275" spans="10:11" x14ac:dyDescent="0.3">
      <c r="J1275" s="141"/>
      <c r="K1275" s="141"/>
    </row>
    <row r="1276" spans="10:11" x14ac:dyDescent="0.3">
      <c r="J1276" s="141"/>
      <c r="K1276" s="141"/>
    </row>
    <row r="1277" spans="10:11" x14ac:dyDescent="0.3">
      <c r="J1277" s="141"/>
      <c r="K1277" s="141"/>
    </row>
    <row r="1278" spans="10:11" x14ac:dyDescent="0.3">
      <c r="J1278" s="141"/>
      <c r="K1278"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9"/>
  <sheetViews>
    <sheetView workbookViewId="0">
      <pane ySplit="1" topLeftCell="A57" activePane="bottomLeft" state="frozen"/>
      <selection activeCell="F21" sqref="F21:G34"/>
      <selection pane="bottomLeft" activeCell="E72" sqref="E72"/>
    </sheetView>
  </sheetViews>
  <sheetFormatPr defaultColWidth="9.21875" defaultRowHeight="14.4" x14ac:dyDescent="0.3"/>
  <cols>
    <col min="1" max="1" width="10.5546875" style="30" bestFit="1" customWidth="1"/>
    <col min="2" max="2" width="10.77734375" style="31" bestFit="1" customWidth="1"/>
    <col min="3" max="5" width="10.77734375" style="45" customWidth="1"/>
    <col min="6" max="12" width="10.77734375" style="30" bestFit="1" customWidth="1"/>
    <col min="13" max="13" width="9.21875" style="30"/>
    <col min="14" max="14" width="13.21875" style="30" bestFit="1" customWidth="1"/>
    <col min="15" max="16384" width="9.21875" style="30"/>
  </cols>
  <sheetData>
    <row r="1" spans="1:15" s="32" customFormat="1" x14ac:dyDescent="0.3">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x14ac:dyDescent="0.3">
      <c r="A2" s="31">
        <f t="shared" ref="A2:A54" si="0">B2+6</f>
        <v>43897</v>
      </c>
      <c r="B2" s="31">
        <v>43891</v>
      </c>
      <c r="C2" s="193">
        <v>0</v>
      </c>
      <c r="D2" s="193">
        <v>0</v>
      </c>
      <c r="E2" s="193">
        <v>2.82</v>
      </c>
      <c r="F2" s="193">
        <v>2.82</v>
      </c>
      <c r="G2" s="193">
        <v>11.27</v>
      </c>
      <c r="H2" s="193">
        <v>33.799999999999997</v>
      </c>
      <c r="I2" s="193">
        <v>2.82</v>
      </c>
      <c r="J2" s="193">
        <v>28.17</v>
      </c>
      <c r="K2" s="193">
        <v>12.68</v>
      </c>
      <c r="L2" s="193">
        <v>4.2300000000000004</v>
      </c>
      <c r="M2" s="193">
        <v>1.41</v>
      </c>
      <c r="N2" s="193">
        <v>0</v>
      </c>
      <c r="O2" s="194" t="s">
        <v>1066</v>
      </c>
    </row>
    <row r="3" spans="1:15" x14ac:dyDescent="0.3">
      <c r="A3" s="31">
        <f t="shared" si="0"/>
        <v>43904</v>
      </c>
      <c r="B3" s="31">
        <v>43898</v>
      </c>
      <c r="C3" s="193">
        <v>0</v>
      </c>
      <c r="D3" s="193">
        <v>0</v>
      </c>
      <c r="E3" s="193">
        <v>2.6</v>
      </c>
      <c r="F3" s="193">
        <v>14.29</v>
      </c>
      <c r="G3" s="193">
        <v>20.350000000000001</v>
      </c>
      <c r="H3" s="193">
        <v>24.24</v>
      </c>
      <c r="I3" s="193">
        <v>0</v>
      </c>
      <c r="J3" s="193">
        <v>18.61</v>
      </c>
      <c r="K3" s="193">
        <v>9.09</v>
      </c>
      <c r="L3" s="193">
        <v>8.66</v>
      </c>
      <c r="M3" s="193">
        <v>2.16</v>
      </c>
      <c r="N3" s="193">
        <v>0</v>
      </c>
      <c r="O3" s="194" t="s">
        <v>1066</v>
      </c>
    </row>
    <row r="4" spans="1:15" x14ac:dyDescent="0.3">
      <c r="A4" s="31">
        <f t="shared" si="0"/>
        <v>43911</v>
      </c>
      <c r="B4" s="31">
        <v>43905</v>
      </c>
      <c r="C4" s="193">
        <v>0.34</v>
      </c>
      <c r="D4" s="193">
        <v>0.17</v>
      </c>
      <c r="E4" s="193">
        <v>1.25</v>
      </c>
      <c r="F4" s="193">
        <v>19.170000000000002</v>
      </c>
      <c r="G4" s="193">
        <v>17.02</v>
      </c>
      <c r="H4" s="193">
        <v>16.170000000000002</v>
      </c>
      <c r="I4" s="193">
        <v>0.4</v>
      </c>
      <c r="J4" s="193">
        <v>18.21</v>
      </c>
      <c r="K4" s="193">
        <v>13.84</v>
      </c>
      <c r="L4" s="193">
        <v>7.66</v>
      </c>
      <c r="M4" s="193">
        <v>5.79</v>
      </c>
      <c r="N4" s="193">
        <v>0</v>
      </c>
      <c r="O4" s="194" t="s">
        <v>1066</v>
      </c>
    </row>
    <row r="5" spans="1:15" x14ac:dyDescent="0.3">
      <c r="A5" s="31">
        <f t="shared" si="0"/>
        <v>43918</v>
      </c>
      <c r="B5" s="31">
        <v>43912</v>
      </c>
      <c r="C5" s="193">
        <v>0.33</v>
      </c>
      <c r="D5" s="193">
        <v>0.27</v>
      </c>
      <c r="E5" s="193">
        <v>1.22</v>
      </c>
      <c r="F5" s="193">
        <v>15.21</v>
      </c>
      <c r="G5" s="193">
        <v>17.96</v>
      </c>
      <c r="H5" s="193">
        <v>15.79</v>
      </c>
      <c r="I5" s="193">
        <v>0.25</v>
      </c>
      <c r="J5" s="193">
        <v>19.05</v>
      </c>
      <c r="K5" s="193">
        <v>13.87</v>
      </c>
      <c r="L5" s="193">
        <v>8.44</v>
      </c>
      <c r="M5" s="193">
        <v>7.62</v>
      </c>
      <c r="N5" s="193">
        <v>0</v>
      </c>
      <c r="O5" s="194" t="s">
        <v>1066</v>
      </c>
    </row>
    <row r="6" spans="1:15" x14ac:dyDescent="0.3">
      <c r="A6" s="31">
        <f t="shared" si="0"/>
        <v>43925</v>
      </c>
      <c r="B6" s="31">
        <v>43919</v>
      </c>
      <c r="C6" s="193">
        <v>0.36</v>
      </c>
      <c r="D6" s="193">
        <v>0.35</v>
      </c>
      <c r="E6" s="193">
        <v>1.1499999999999999</v>
      </c>
      <c r="F6" s="193">
        <v>11.02</v>
      </c>
      <c r="G6" s="193">
        <v>13.74</v>
      </c>
      <c r="H6" s="193">
        <v>14.74</v>
      </c>
      <c r="I6" s="193">
        <v>0.2</v>
      </c>
      <c r="J6" s="193">
        <v>18.43</v>
      </c>
      <c r="K6" s="193">
        <v>14.23</v>
      </c>
      <c r="L6" s="193">
        <v>10.54</v>
      </c>
      <c r="M6" s="193">
        <v>15.14</v>
      </c>
      <c r="N6" s="193">
        <v>0.1</v>
      </c>
      <c r="O6" s="194" t="s">
        <v>1066</v>
      </c>
    </row>
    <row r="7" spans="1:15" x14ac:dyDescent="0.3">
      <c r="A7" s="31">
        <f t="shared" si="0"/>
        <v>43932</v>
      </c>
      <c r="B7" s="31">
        <v>43926</v>
      </c>
      <c r="C7" s="193">
        <v>0.4</v>
      </c>
      <c r="D7" s="193">
        <v>0.34</v>
      </c>
      <c r="E7" s="193">
        <v>1.01</v>
      </c>
      <c r="F7" s="193">
        <v>10.52</v>
      </c>
      <c r="G7" s="193">
        <v>13.33</v>
      </c>
      <c r="H7" s="193">
        <v>13.32</v>
      </c>
      <c r="I7" s="193">
        <v>0.28999999999999998</v>
      </c>
      <c r="J7" s="193">
        <v>16.899999999999999</v>
      </c>
      <c r="K7" s="193">
        <v>14.37</v>
      </c>
      <c r="L7" s="193">
        <v>11.19</v>
      </c>
      <c r="M7" s="193">
        <v>18.239999999999998</v>
      </c>
      <c r="N7" s="193">
        <v>0.08</v>
      </c>
      <c r="O7" s="194" t="s">
        <v>1066</v>
      </c>
    </row>
    <row r="8" spans="1:15" x14ac:dyDescent="0.3">
      <c r="A8" s="31">
        <f t="shared" si="0"/>
        <v>43939</v>
      </c>
      <c r="B8" s="31">
        <v>43933</v>
      </c>
      <c r="C8" s="193">
        <v>0.49</v>
      </c>
      <c r="D8" s="193">
        <v>0.5</v>
      </c>
      <c r="E8" s="193">
        <v>1.43</v>
      </c>
      <c r="F8" s="193">
        <v>10.84</v>
      </c>
      <c r="G8" s="193">
        <v>13.41</v>
      </c>
      <c r="H8" s="193">
        <v>13.52</v>
      </c>
      <c r="I8" s="193">
        <v>0.26</v>
      </c>
      <c r="J8" s="193">
        <v>15.99</v>
      </c>
      <c r="K8" s="193">
        <v>13.82</v>
      </c>
      <c r="L8" s="193">
        <v>10.69</v>
      </c>
      <c r="M8" s="193">
        <v>18.34</v>
      </c>
      <c r="N8" s="193">
        <v>0.71</v>
      </c>
      <c r="O8" s="194" t="s">
        <v>1066</v>
      </c>
    </row>
    <row r="9" spans="1:15" x14ac:dyDescent="0.3">
      <c r="A9" s="31">
        <f t="shared" si="0"/>
        <v>43946</v>
      </c>
      <c r="B9" s="31">
        <v>43940</v>
      </c>
      <c r="C9" s="193">
        <v>0.53</v>
      </c>
      <c r="D9" s="193">
        <v>0.67</v>
      </c>
      <c r="E9" s="193">
        <v>2.04</v>
      </c>
      <c r="F9" s="193">
        <v>12.75</v>
      </c>
      <c r="G9" s="193">
        <v>14.41</v>
      </c>
      <c r="H9" s="193">
        <v>14.13</v>
      </c>
      <c r="I9" s="193">
        <v>0.37</v>
      </c>
      <c r="J9" s="193">
        <v>15.48</v>
      </c>
      <c r="K9" s="193">
        <v>13.44</v>
      </c>
      <c r="L9" s="193">
        <v>9.98</v>
      </c>
      <c r="M9" s="193">
        <v>16.149999999999999</v>
      </c>
      <c r="N9" s="193">
        <v>0.04</v>
      </c>
      <c r="O9" s="194" t="s">
        <v>1066</v>
      </c>
    </row>
    <row r="10" spans="1:15" x14ac:dyDescent="0.3">
      <c r="A10" s="31">
        <f t="shared" si="0"/>
        <v>43953</v>
      </c>
      <c r="B10" s="31">
        <v>43947</v>
      </c>
      <c r="C10" s="193">
        <v>0.57999999999999996</v>
      </c>
      <c r="D10" s="193">
        <v>0.87</v>
      </c>
      <c r="E10" s="193">
        <v>2.38</v>
      </c>
      <c r="F10" s="193">
        <v>13.33</v>
      </c>
      <c r="G10" s="193">
        <v>14.66</v>
      </c>
      <c r="H10" s="193">
        <v>14.01</v>
      </c>
      <c r="I10" s="193">
        <v>0.53</v>
      </c>
      <c r="J10" s="193">
        <v>15.56</v>
      </c>
      <c r="K10" s="193">
        <v>13.18</v>
      </c>
      <c r="L10" s="193">
        <v>9.36</v>
      </c>
      <c r="M10" s="193">
        <v>15.49</v>
      </c>
      <c r="N10" s="193">
        <v>0.05</v>
      </c>
      <c r="O10" s="194" t="s">
        <v>1066</v>
      </c>
    </row>
    <row r="11" spans="1:15" x14ac:dyDescent="0.3">
      <c r="A11" s="31">
        <f t="shared" si="0"/>
        <v>43960</v>
      </c>
      <c r="B11" s="31">
        <v>43954</v>
      </c>
      <c r="C11" s="193">
        <v>0.65</v>
      </c>
      <c r="D11" s="193">
        <v>1.06</v>
      </c>
      <c r="E11" s="193">
        <v>2.76</v>
      </c>
      <c r="F11" s="193">
        <v>14.28</v>
      </c>
      <c r="G11" s="193">
        <v>15.98</v>
      </c>
      <c r="H11" s="193">
        <v>14.51</v>
      </c>
      <c r="I11" s="193">
        <v>0.75</v>
      </c>
      <c r="J11" s="193">
        <v>14.43</v>
      </c>
      <c r="K11" s="193">
        <v>13.2</v>
      </c>
      <c r="L11" s="193">
        <v>9.32</v>
      </c>
      <c r="M11" s="193">
        <v>13</v>
      </c>
      <c r="N11" s="193">
        <v>7.0000000000000007E-2</v>
      </c>
      <c r="O11" s="194" t="s">
        <v>1066</v>
      </c>
    </row>
    <row r="12" spans="1:15" x14ac:dyDescent="0.3">
      <c r="A12" s="31">
        <f t="shared" si="0"/>
        <v>43967</v>
      </c>
      <c r="B12" s="31">
        <v>43961</v>
      </c>
      <c r="C12" s="193">
        <v>0.95</v>
      </c>
      <c r="D12" s="193">
        <v>1.36</v>
      </c>
      <c r="E12" s="193">
        <v>2.86</v>
      </c>
      <c r="F12" s="193">
        <v>14.93</v>
      </c>
      <c r="G12" s="193">
        <v>15.01</v>
      </c>
      <c r="H12" s="193">
        <v>14.73</v>
      </c>
      <c r="I12" s="193">
        <v>0.99</v>
      </c>
      <c r="J12" s="193">
        <v>15.56</v>
      </c>
      <c r="K12" s="193">
        <v>12.75</v>
      </c>
      <c r="L12" s="193">
        <v>8.33</v>
      </c>
      <c r="M12" s="193">
        <v>12.31</v>
      </c>
      <c r="N12" s="193">
        <v>0.23</v>
      </c>
      <c r="O12" s="194" t="s">
        <v>1066</v>
      </c>
    </row>
    <row r="13" spans="1:15" x14ac:dyDescent="0.3">
      <c r="A13" s="31">
        <f t="shared" si="0"/>
        <v>43974</v>
      </c>
      <c r="B13" s="31">
        <v>43968</v>
      </c>
      <c r="C13" s="193">
        <v>1.54</v>
      </c>
      <c r="D13" s="193">
        <v>1.64</v>
      </c>
      <c r="E13" s="193">
        <v>3.37</v>
      </c>
      <c r="F13" s="193">
        <v>14.91</v>
      </c>
      <c r="G13" s="193">
        <v>14.96</v>
      </c>
      <c r="H13" s="193">
        <v>13.77</v>
      </c>
      <c r="I13" s="193">
        <v>1.47</v>
      </c>
      <c r="J13" s="193">
        <v>15.84</v>
      </c>
      <c r="K13" s="193">
        <v>12.13</v>
      </c>
      <c r="L13" s="193">
        <v>8.25</v>
      </c>
      <c r="M13" s="193">
        <v>12.07</v>
      </c>
      <c r="N13" s="193">
        <v>0.06</v>
      </c>
      <c r="O13" s="194" t="s">
        <v>1066</v>
      </c>
    </row>
    <row r="14" spans="1:15" x14ac:dyDescent="0.3">
      <c r="A14" s="31">
        <f t="shared" si="0"/>
        <v>43981</v>
      </c>
      <c r="B14" s="31">
        <v>43975</v>
      </c>
      <c r="C14" s="193">
        <v>1.32</v>
      </c>
      <c r="D14" s="193">
        <v>1.81</v>
      </c>
      <c r="E14" s="193">
        <v>3.47</v>
      </c>
      <c r="F14" s="193">
        <v>14.88</v>
      </c>
      <c r="G14" s="193">
        <v>15.06</v>
      </c>
      <c r="H14" s="193">
        <v>13.06</v>
      </c>
      <c r="I14" s="193">
        <v>1.24</v>
      </c>
      <c r="J14" s="193">
        <v>14.99</v>
      </c>
      <c r="K14" s="193">
        <v>12.79</v>
      </c>
      <c r="L14" s="193">
        <v>9.18</v>
      </c>
      <c r="M14" s="193">
        <v>12.14</v>
      </c>
      <c r="N14" s="193">
        <v>0.06</v>
      </c>
      <c r="O14" s="194" t="s">
        <v>1066</v>
      </c>
    </row>
    <row r="15" spans="1:15" x14ac:dyDescent="0.3">
      <c r="A15" s="31">
        <f t="shared" si="0"/>
        <v>43988</v>
      </c>
      <c r="B15" s="31">
        <v>43982</v>
      </c>
      <c r="C15" s="193">
        <v>1.28</v>
      </c>
      <c r="D15" s="193">
        <v>1.77</v>
      </c>
      <c r="E15" s="193">
        <v>3.99</v>
      </c>
      <c r="F15" s="193">
        <v>14.39</v>
      </c>
      <c r="G15" s="193">
        <v>14.56</v>
      </c>
      <c r="H15" s="193">
        <v>13.9</v>
      </c>
      <c r="I15" s="193">
        <v>1.39</v>
      </c>
      <c r="J15" s="193">
        <v>14.97</v>
      </c>
      <c r="K15" s="193">
        <v>12.89</v>
      </c>
      <c r="L15" s="193">
        <v>9.01</v>
      </c>
      <c r="M15" s="193">
        <v>11.83</v>
      </c>
      <c r="N15" s="193">
        <v>0.02</v>
      </c>
      <c r="O15" s="194" t="s">
        <v>1066</v>
      </c>
    </row>
    <row r="16" spans="1:15" x14ac:dyDescent="0.3">
      <c r="A16" s="31">
        <f t="shared" si="0"/>
        <v>43995</v>
      </c>
      <c r="B16" s="31">
        <v>43989</v>
      </c>
      <c r="C16" s="193">
        <v>1.75</v>
      </c>
      <c r="D16" s="193">
        <v>1.93</v>
      </c>
      <c r="E16" s="193">
        <v>3.5</v>
      </c>
      <c r="F16" s="193">
        <v>15.01</v>
      </c>
      <c r="G16" s="193">
        <v>14.89</v>
      </c>
      <c r="H16" s="193">
        <v>13.08</v>
      </c>
      <c r="I16" s="193">
        <v>1.39</v>
      </c>
      <c r="J16" s="193">
        <v>15.1</v>
      </c>
      <c r="K16" s="193">
        <v>12.03</v>
      </c>
      <c r="L16" s="193">
        <v>9.16</v>
      </c>
      <c r="M16" s="193">
        <v>12.18</v>
      </c>
      <c r="N16" s="193">
        <v>0</v>
      </c>
      <c r="O16" s="194" t="s">
        <v>1066</v>
      </c>
    </row>
    <row r="17" spans="1:15" x14ac:dyDescent="0.3">
      <c r="A17" s="31">
        <f t="shared" si="0"/>
        <v>44002</v>
      </c>
      <c r="B17" s="31">
        <v>43996</v>
      </c>
      <c r="C17" s="193">
        <v>2.12</v>
      </c>
      <c r="D17" s="193">
        <v>1.19</v>
      </c>
      <c r="E17" s="193">
        <v>4.28</v>
      </c>
      <c r="F17" s="193">
        <v>17.97</v>
      </c>
      <c r="G17" s="193">
        <v>13.73</v>
      </c>
      <c r="H17" s="193">
        <v>12.54</v>
      </c>
      <c r="I17" s="193">
        <v>1.02</v>
      </c>
      <c r="J17" s="193">
        <v>13.52</v>
      </c>
      <c r="K17" s="193">
        <v>11.95</v>
      </c>
      <c r="L17" s="193">
        <v>10.039999999999999</v>
      </c>
      <c r="M17" s="193">
        <v>11.65</v>
      </c>
      <c r="N17" s="193">
        <v>0</v>
      </c>
      <c r="O17" s="194" t="s">
        <v>1066</v>
      </c>
    </row>
    <row r="18" spans="1:15" x14ac:dyDescent="0.3">
      <c r="A18" s="31">
        <f t="shared" si="0"/>
        <v>44009</v>
      </c>
      <c r="B18" s="31">
        <v>44003</v>
      </c>
      <c r="C18" s="193">
        <v>1.5</v>
      </c>
      <c r="D18" s="193">
        <v>1.74</v>
      </c>
      <c r="E18" s="193">
        <v>4.0599999999999996</v>
      </c>
      <c r="F18" s="193">
        <v>20.46</v>
      </c>
      <c r="G18" s="193">
        <v>16.690000000000001</v>
      </c>
      <c r="H18" s="193">
        <v>11.66</v>
      </c>
      <c r="I18" s="193">
        <v>1.1100000000000001</v>
      </c>
      <c r="J18" s="193">
        <v>12.05</v>
      </c>
      <c r="K18" s="193">
        <v>12.14</v>
      </c>
      <c r="L18" s="193">
        <v>7.79</v>
      </c>
      <c r="M18" s="193">
        <v>10.69</v>
      </c>
      <c r="N18" s="193">
        <v>0.1</v>
      </c>
      <c r="O18" s="194" t="s">
        <v>1066</v>
      </c>
    </row>
    <row r="19" spans="1:15" x14ac:dyDescent="0.3">
      <c r="A19" s="31">
        <f t="shared" si="0"/>
        <v>44016</v>
      </c>
      <c r="B19" s="31">
        <v>44010</v>
      </c>
      <c r="C19" s="193">
        <v>1.98</v>
      </c>
      <c r="D19" s="193">
        <v>1.98</v>
      </c>
      <c r="E19" s="193">
        <v>4.42</v>
      </c>
      <c r="F19" s="193">
        <v>20.63</v>
      </c>
      <c r="G19" s="193">
        <v>15.86</v>
      </c>
      <c r="H19" s="193">
        <v>11.27</v>
      </c>
      <c r="I19" s="193">
        <v>1.92</v>
      </c>
      <c r="J19" s="193">
        <v>13.31</v>
      </c>
      <c r="K19" s="193">
        <v>11.85</v>
      </c>
      <c r="L19" s="193">
        <v>7.21</v>
      </c>
      <c r="M19" s="193">
        <v>9.59</v>
      </c>
      <c r="N19" s="193">
        <v>0</v>
      </c>
      <c r="O19" s="194" t="s">
        <v>1066</v>
      </c>
    </row>
    <row r="20" spans="1:15" x14ac:dyDescent="0.3">
      <c r="A20" s="31">
        <f t="shared" si="0"/>
        <v>44023</v>
      </c>
      <c r="B20" s="31">
        <v>44017</v>
      </c>
      <c r="C20" s="193">
        <v>2</v>
      </c>
      <c r="D20" s="193">
        <v>1.74</v>
      </c>
      <c r="E20" s="193">
        <v>5.68</v>
      </c>
      <c r="F20" s="193">
        <v>24.32</v>
      </c>
      <c r="G20" s="193">
        <v>15.67</v>
      </c>
      <c r="H20" s="193">
        <v>14.03</v>
      </c>
      <c r="I20" s="193">
        <v>2.5099999999999998</v>
      </c>
      <c r="J20" s="193">
        <v>13.52</v>
      </c>
      <c r="K20" s="193">
        <v>9.6300000000000008</v>
      </c>
      <c r="L20" s="193">
        <v>5.68</v>
      </c>
      <c r="M20" s="193">
        <v>5.17</v>
      </c>
      <c r="N20" s="193">
        <v>0.05</v>
      </c>
      <c r="O20" s="194" t="s">
        <v>1066</v>
      </c>
    </row>
    <row r="21" spans="1:15" x14ac:dyDescent="0.3">
      <c r="A21" s="31">
        <f t="shared" si="0"/>
        <v>44030</v>
      </c>
      <c r="B21" s="31">
        <v>44024</v>
      </c>
      <c r="C21" s="193">
        <v>2.48</v>
      </c>
      <c r="D21" s="193">
        <v>2.74</v>
      </c>
      <c r="E21" s="193">
        <v>6.03</v>
      </c>
      <c r="F21" s="193">
        <v>24.62</v>
      </c>
      <c r="G21" s="193">
        <v>14.99</v>
      </c>
      <c r="H21" s="193">
        <v>13.22</v>
      </c>
      <c r="I21" s="193">
        <v>1.82</v>
      </c>
      <c r="J21" s="193">
        <v>13.12</v>
      </c>
      <c r="K21" s="193">
        <v>9.68</v>
      </c>
      <c r="L21" s="193">
        <v>5.67</v>
      </c>
      <c r="M21" s="193">
        <v>5.62</v>
      </c>
      <c r="N21" s="193">
        <v>0</v>
      </c>
      <c r="O21" s="194" t="s">
        <v>1066</v>
      </c>
    </row>
    <row r="22" spans="1:15" x14ac:dyDescent="0.3">
      <c r="A22" s="31">
        <f t="shared" si="0"/>
        <v>44037</v>
      </c>
      <c r="B22" s="31">
        <v>44031</v>
      </c>
      <c r="C22" s="193">
        <v>3.57</v>
      </c>
      <c r="D22" s="193">
        <v>2.33</v>
      </c>
      <c r="E22" s="193">
        <v>7.45</v>
      </c>
      <c r="F22" s="193">
        <v>22.89</v>
      </c>
      <c r="G22" s="193">
        <v>17.329999999999998</v>
      </c>
      <c r="H22" s="193">
        <v>11.52</v>
      </c>
      <c r="I22" s="193">
        <v>2.04</v>
      </c>
      <c r="J22" s="193">
        <v>14</v>
      </c>
      <c r="K22" s="193">
        <v>8.5399999999999991</v>
      </c>
      <c r="L22" s="193">
        <v>5.46</v>
      </c>
      <c r="M22" s="193">
        <v>4.87</v>
      </c>
      <c r="N22" s="193">
        <v>0</v>
      </c>
      <c r="O22" s="194" t="s">
        <v>1066</v>
      </c>
    </row>
    <row r="23" spans="1:15" x14ac:dyDescent="0.3">
      <c r="A23" s="31">
        <f t="shared" si="0"/>
        <v>44044</v>
      </c>
      <c r="B23" s="31">
        <v>44038</v>
      </c>
      <c r="C23" s="193">
        <v>2.21</v>
      </c>
      <c r="D23" s="193">
        <v>2.72</v>
      </c>
      <c r="E23" s="193">
        <v>6.8</v>
      </c>
      <c r="F23" s="193">
        <v>22.87</v>
      </c>
      <c r="G23" s="193">
        <v>19.899999999999999</v>
      </c>
      <c r="H23" s="193">
        <v>12.8</v>
      </c>
      <c r="I23" s="193">
        <v>2.34</v>
      </c>
      <c r="J23" s="193">
        <v>13.18</v>
      </c>
      <c r="K23" s="193">
        <v>7.44</v>
      </c>
      <c r="L23" s="193">
        <v>5.53</v>
      </c>
      <c r="M23" s="193">
        <v>4.17</v>
      </c>
      <c r="N23" s="193">
        <v>0.04</v>
      </c>
      <c r="O23" s="194" t="s">
        <v>1066</v>
      </c>
    </row>
    <row r="24" spans="1:15" x14ac:dyDescent="0.3">
      <c r="A24" s="31">
        <f t="shared" si="0"/>
        <v>44051</v>
      </c>
      <c r="B24" s="31">
        <v>44045</v>
      </c>
      <c r="C24" s="193">
        <v>3.22</v>
      </c>
      <c r="D24" s="193">
        <v>3.47</v>
      </c>
      <c r="E24" s="193">
        <v>6.61</v>
      </c>
      <c r="F24" s="193">
        <v>21.57</v>
      </c>
      <c r="G24" s="193">
        <v>17.47</v>
      </c>
      <c r="H24" s="193">
        <v>14.21</v>
      </c>
      <c r="I24" s="193">
        <v>2.97</v>
      </c>
      <c r="J24" s="193">
        <v>13.59</v>
      </c>
      <c r="K24" s="193">
        <v>8.57</v>
      </c>
      <c r="L24" s="193">
        <v>4.7699999999999996</v>
      </c>
      <c r="M24" s="193">
        <v>3.55</v>
      </c>
      <c r="N24" s="193">
        <v>0</v>
      </c>
      <c r="O24" s="194" t="s">
        <v>1066</v>
      </c>
    </row>
    <row r="25" spans="1:15" x14ac:dyDescent="0.3">
      <c r="A25" s="31">
        <f t="shared" si="0"/>
        <v>44058</v>
      </c>
      <c r="B25" s="31">
        <v>44052</v>
      </c>
      <c r="C25" s="193">
        <v>3.46</v>
      </c>
      <c r="D25" s="193">
        <v>3.3</v>
      </c>
      <c r="E25" s="193">
        <v>6.97</v>
      </c>
      <c r="F25" s="193">
        <v>19.73</v>
      </c>
      <c r="G25" s="193">
        <v>18.63</v>
      </c>
      <c r="H25" s="193">
        <v>16.18</v>
      </c>
      <c r="I25" s="193">
        <v>2.92</v>
      </c>
      <c r="J25" s="193">
        <v>12.89</v>
      </c>
      <c r="K25" s="193">
        <v>8.15</v>
      </c>
      <c r="L25" s="193">
        <v>4.6900000000000004</v>
      </c>
      <c r="M25" s="193">
        <v>3.08</v>
      </c>
      <c r="N25" s="193">
        <v>0</v>
      </c>
      <c r="O25" s="194" t="s">
        <v>1066</v>
      </c>
    </row>
    <row r="26" spans="1:15" x14ac:dyDescent="0.3">
      <c r="A26" s="31">
        <f t="shared" si="0"/>
        <v>44065</v>
      </c>
      <c r="B26" s="31">
        <v>44059</v>
      </c>
      <c r="C26" s="193">
        <v>2.79</v>
      </c>
      <c r="D26" s="193">
        <v>3.84</v>
      </c>
      <c r="E26" s="193">
        <v>7.68</v>
      </c>
      <c r="F26" s="193">
        <v>21.21</v>
      </c>
      <c r="G26" s="193">
        <v>18.22</v>
      </c>
      <c r="H26" s="193">
        <v>14.26</v>
      </c>
      <c r="I26" s="193">
        <v>2.83</v>
      </c>
      <c r="J26" s="193">
        <v>12.81</v>
      </c>
      <c r="K26" s="193">
        <v>8.08</v>
      </c>
      <c r="L26" s="193">
        <v>5.17</v>
      </c>
      <c r="M26" s="193">
        <v>3.11</v>
      </c>
      <c r="N26" s="193">
        <v>0</v>
      </c>
      <c r="O26" s="194" t="s">
        <v>1066</v>
      </c>
    </row>
    <row r="27" spans="1:15" x14ac:dyDescent="0.3">
      <c r="A27" s="31">
        <f t="shared" si="0"/>
        <v>44072</v>
      </c>
      <c r="B27" s="31">
        <v>44066</v>
      </c>
      <c r="C27" s="193">
        <v>2.52</v>
      </c>
      <c r="D27" s="193">
        <v>2.79</v>
      </c>
      <c r="E27" s="193">
        <v>7.12</v>
      </c>
      <c r="F27" s="193">
        <v>22.74</v>
      </c>
      <c r="G27" s="193">
        <v>19.350000000000001</v>
      </c>
      <c r="H27" s="193">
        <v>13.59</v>
      </c>
      <c r="I27" s="193">
        <v>2.41</v>
      </c>
      <c r="J27" s="193">
        <v>14.31</v>
      </c>
      <c r="K27" s="193">
        <v>8.58</v>
      </c>
      <c r="L27" s="193">
        <v>4.63</v>
      </c>
      <c r="M27" s="193">
        <v>1.96</v>
      </c>
      <c r="N27" s="193">
        <v>0</v>
      </c>
      <c r="O27" s="194" t="s">
        <v>1066</v>
      </c>
    </row>
    <row r="28" spans="1:15" x14ac:dyDescent="0.3">
      <c r="A28" s="31">
        <f t="shared" si="0"/>
        <v>44079</v>
      </c>
      <c r="B28" s="31">
        <v>44073</v>
      </c>
      <c r="C28" s="193">
        <v>2.87</v>
      </c>
      <c r="D28" s="193">
        <v>3.55</v>
      </c>
      <c r="E28" s="193">
        <v>8.7799999999999994</v>
      </c>
      <c r="F28" s="193">
        <v>23.09</v>
      </c>
      <c r="G28" s="193">
        <v>17.86</v>
      </c>
      <c r="H28" s="193">
        <v>13.22</v>
      </c>
      <c r="I28" s="193">
        <v>2.7</v>
      </c>
      <c r="J28" s="193">
        <v>12.19</v>
      </c>
      <c r="K28" s="193">
        <v>8.98</v>
      </c>
      <c r="L28" s="193">
        <v>3.79</v>
      </c>
      <c r="M28" s="193">
        <v>2.9</v>
      </c>
      <c r="N28" s="193">
        <v>7.0000000000000007E-2</v>
      </c>
      <c r="O28" s="194" t="s">
        <v>1066</v>
      </c>
    </row>
    <row r="29" spans="1:15" x14ac:dyDescent="0.3">
      <c r="A29" s="31">
        <f t="shared" si="0"/>
        <v>44086</v>
      </c>
      <c r="B29" s="31">
        <v>44080</v>
      </c>
      <c r="C29" s="193">
        <v>2.73</v>
      </c>
      <c r="D29" s="193">
        <v>2.91</v>
      </c>
      <c r="E29" s="193">
        <v>8.98</v>
      </c>
      <c r="F29" s="193">
        <v>24.33</v>
      </c>
      <c r="G29" s="193">
        <v>18.37</v>
      </c>
      <c r="H29" s="193">
        <v>13.92</v>
      </c>
      <c r="I29" s="193">
        <v>2.66</v>
      </c>
      <c r="J29" s="193">
        <v>12.03</v>
      </c>
      <c r="K29" s="193">
        <v>7.99</v>
      </c>
      <c r="L29" s="193">
        <v>3.58</v>
      </c>
      <c r="M29" s="193">
        <v>2.42</v>
      </c>
      <c r="N29" s="193">
        <v>7.0000000000000007E-2</v>
      </c>
      <c r="O29" s="194" t="s">
        <v>1066</v>
      </c>
    </row>
    <row r="30" spans="1:15" x14ac:dyDescent="0.3">
      <c r="A30" s="31">
        <f t="shared" si="0"/>
        <v>44093</v>
      </c>
      <c r="B30" s="31">
        <v>44087</v>
      </c>
      <c r="C30" s="193">
        <v>3.3</v>
      </c>
      <c r="D30" s="193">
        <v>3.36</v>
      </c>
      <c r="E30" s="193">
        <v>6.53</v>
      </c>
      <c r="F30" s="193">
        <v>22.64</v>
      </c>
      <c r="G30" s="193">
        <v>16.68</v>
      </c>
      <c r="H30" s="193">
        <v>15.11</v>
      </c>
      <c r="I30" s="193">
        <v>2.4300000000000002</v>
      </c>
      <c r="J30" s="193">
        <v>13.45</v>
      </c>
      <c r="K30" s="193">
        <v>8.84</v>
      </c>
      <c r="L30" s="193">
        <v>4.03</v>
      </c>
      <c r="M30" s="193">
        <v>3.62</v>
      </c>
      <c r="N30" s="193">
        <v>0</v>
      </c>
      <c r="O30" s="194" t="s">
        <v>1066</v>
      </c>
    </row>
    <row r="31" spans="1:15" x14ac:dyDescent="0.3">
      <c r="A31" s="31">
        <f t="shared" si="0"/>
        <v>44100</v>
      </c>
      <c r="B31" s="31">
        <v>44094</v>
      </c>
      <c r="C31" s="193">
        <v>2.38</v>
      </c>
      <c r="D31" s="193">
        <v>3.91</v>
      </c>
      <c r="E31" s="193">
        <v>11.02</v>
      </c>
      <c r="F31" s="193">
        <v>23.25</v>
      </c>
      <c r="G31" s="193">
        <v>16.829999999999998</v>
      </c>
      <c r="H31" s="193">
        <v>12.18</v>
      </c>
      <c r="I31" s="193">
        <v>2.59</v>
      </c>
      <c r="J31" s="193">
        <v>12.31</v>
      </c>
      <c r="K31" s="193">
        <v>8.06</v>
      </c>
      <c r="L31" s="193">
        <v>4.57</v>
      </c>
      <c r="M31" s="193">
        <v>2.91</v>
      </c>
      <c r="N31" s="193">
        <v>0</v>
      </c>
      <c r="O31" s="194" t="s">
        <v>1066</v>
      </c>
    </row>
    <row r="32" spans="1:15" x14ac:dyDescent="0.3">
      <c r="A32" s="31">
        <f t="shared" si="0"/>
        <v>44107</v>
      </c>
      <c r="B32" s="31">
        <v>44101</v>
      </c>
      <c r="C32" s="193">
        <v>3.28</v>
      </c>
      <c r="D32" s="193">
        <v>3.95</v>
      </c>
      <c r="E32" s="193">
        <v>9.08</v>
      </c>
      <c r="F32" s="193">
        <v>21.35</v>
      </c>
      <c r="G32" s="193">
        <v>17.100000000000001</v>
      </c>
      <c r="H32" s="193">
        <v>13.94</v>
      </c>
      <c r="I32" s="193">
        <v>3.3</v>
      </c>
      <c r="J32" s="193">
        <v>12.65</v>
      </c>
      <c r="K32" s="193">
        <v>8.18</v>
      </c>
      <c r="L32" s="193">
        <v>4.01</v>
      </c>
      <c r="M32" s="193">
        <v>3.12</v>
      </c>
      <c r="N32" s="193">
        <v>0.04</v>
      </c>
      <c r="O32" s="194" t="s">
        <v>1066</v>
      </c>
    </row>
    <row r="33" spans="1:15" x14ac:dyDescent="0.3">
      <c r="A33" s="31">
        <f t="shared" si="0"/>
        <v>44114</v>
      </c>
      <c r="B33" s="31">
        <v>44108</v>
      </c>
      <c r="C33" s="193">
        <v>3.31</v>
      </c>
      <c r="D33" s="193">
        <v>4.8</v>
      </c>
      <c r="E33" s="193">
        <v>6.55</v>
      </c>
      <c r="F33" s="193">
        <v>20.05</v>
      </c>
      <c r="G33" s="193">
        <v>16.920000000000002</v>
      </c>
      <c r="H33" s="193">
        <v>14.74</v>
      </c>
      <c r="I33" s="193">
        <v>3.18</v>
      </c>
      <c r="J33" s="193">
        <v>14.24</v>
      </c>
      <c r="K33" s="193">
        <v>8.1999999999999993</v>
      </c>
      <c r="L33" s="193">
        <v>4.5599999999999996</v>
      </c>
      <c r="M33" s="193">
        <v>3.38</v>
      </c>
      <c r="N33" s="193">
        <v>0.06</v>
      </c>
      <c r="O33" s="194" t="s">
        <v>1066</v>
      </c>
    </row>
    <row r="34" spans="1:15" x14ac:dyDescent="0.3">
      <c r="A34" s="31">
        <f t="shared" si="0"/>
        <v>44121</v>
      </c>
      <c r="B34" s="31">
        <v>44115</v>
      </c>
      <c r="C34" s="193">
        <v>3.09</v>
      </c>
      <c r="D34" s="193">
        <v>4.41</v>
      </c>
      <c r="E34" s="193">
        <v>8.84</v>
      </c>
      <c r="F34" s="193">
        <v>18.13</v>
      </c>
      <c r="G34" s="193">
        <v>17.16</v>
      </c>
      <c r="H34" s="193">
        <v>13.67</v>
      </c>
      <c r="I34" s="193">
        <v>3.34</v>
      </c>
      <c r="J34" s="193">
        <v>14</v>
      </c>
      <c r="K34" s="193">
        <v>9.08</v>
      </c>
      <c r="L34" s="193">
        <v>4.38</v>
      </c>
      <c r="M34" s="193">
        <v>3.85</v>
      </c>
      <c r="N34" s="193">
        <v>0.03</v>
      </c>
      <c r="O34" s="194" t="s">
        <v>1066</v>
      </c>
    </row>
    <row r="35" spans="1:15" x14ac:dyDescent="0.3">
      <c r="A35" s="31">
        <f t="shared" si="0"/>
        <v>44128</v>
      </c>
      <c r="B35" s="31">
        <v>44122</v>
      </c>
      <c r="C35" s="193">
        <v>3.17</v>
      </c>
      <c r="D35" s="193">
        <v>4.88</v>
      </c>
      <c r="E35" s="193">
        <v>7.04</v>
      </c>
      <c r="F35" s="193">
        <v>17.89</v>
      </c>
      <c r="G35" s="193">
        <v>17.97</v>
      </c>
      <c r="H35" s="193">
        <v>15.05</v>
      </c>
      <c r="I35" s="193">
        <v>3.35</v>
      </c>
      <c r="J35" s="193">
        <v>13.05</v>
      </c>
      <c r="K35" s="193">
        <v>9.75</v>
      </c>
      <c r="L35" s="193">
        <v>4.3600000000000003</v>
      </c>
      <c r="M35" s="193">
        <v>3.48</v>
      </c>
      <c r="N35" s="193">
        <v>0.01</v>
      </c>
      <c r="O35" s="194" t="s">
        <v>1066</v>
      </c>
    </row>
    <row r="36" spans="1:15" x14ac:dyDescent="0.3">
      <c r="A36" s="31">
        <f t="shared" si="0"/>
        <v>44135</v>
      </c>
      <c r="B36" s="31">
        <v>44129</v>
      </c>
      <c r="C36" s="193">
        <v>3</v>
      </c>
      <c r="D36" s="193">
        <v>3.87</v>
      </c>
      <c r="E36" s="193">
        <v>7.25</v>
      </c>
      <c r="F36" s="193">
        <v>18.7</v>
      </c>
      <c r="G36" s="193">
        <v>17.93</v>
      </c>
      <c r="H36" s="193">
        <v>14.98</v>
      </c>
      <c r="I36" s="193">
        <v>3.41</v>
      </c>
      <c r="J36" s="193">
        <v>13.86</v>
      </c>
      <c r="K36" s="193">
        <v>9.2799999999999994</v>
      </c>
      <c r="L36" s="193">
        <v>4.7300000000000004</v>
      </c>
      <c r="M36" s="193">
        <v>2.98</v>
      </c>
      <c r="N36" s="193">
        <v>0.01</v>
      </c>
      <c r="O36" s="194" t="s">
        <v>1066</v>
      </c>
    </row>
    <row r="37" spans="1:15" x14ac:dyDescent="0.3">
      <c r="A37" s="31">
        <f t="shared" si="0"/>
        <v>44142</v>
      </c>
      <c r="B37" s="31">
        <v>44136</v>
      </c>
      <c r="C37" s="193">
        <v>3.04</v>
      </c>
      <c r="D37" s="193">
        <v>3.74</v>
      </c>
      <c r="E37" s="193">
        <v>6.81</v>
      </c>
      <c r="F37" s="193">
        <v>22.32</v>
      </c>
      <c r="G37" s="193">
        <v>16.68</v>
      </c>
      <c r="H37" s="193">
        <v>14.46</v>
      </c>
      <c r="I37" s="193">
        <v>3.12</v>
      </c>
      <c r="J37" s="193">
        <v>13.43</v>
      </c>
      <c r="K37" s="193">
        <v>8.9499999999999993</v>
      </c>
      <c r="L37" s="193">
        <v>4.2300000000000004</v>
      </c>
      <c r="M37" s="193">
        <v>3.2</v>
      </c>
      <c r="N37" s="193">
        <v>0.01</v>
      </c>
      <c r="O37" s="194" t="s">
        <v>1066</v>
      </c>
    </row>
    <row r="38" spans="1:15" x14ac:dyDescent="0.3">
      <c r="A38" s="31">
        <f t="shared" si="0"/>
        <v>44149</v>
      </c>
      <c r="B38" s="31">
        <v>44143</v>
      </c>
      <c r="C38" s="193">
        <v>2.82</v>
      </c>
      <c r="D38" s="193">
        <v>3.65</v>
      </c>
      <c r="E38" s="193">
        <v>7.02</v>
      </c>
      <c r="F38" s="193">
        <v>20.94</v>
      </c>
      <c r="G38" s="193">
        <v>17.13</v>
      </c>
      <c r="H38" s="193">
        <v>14.31</v>
      </c>
      <c r="I38" s="193">
        <v>3.27</v>
      </c>
      <c r="J38" s="193">
        <v>14.05</v>
      </c>
      <c r="K38" s="193">
        <v>9.19</v>
      </c>
      <c r="L38" s="193">
        <v>4.3099999999999996</v>
      </c>
      <c r="M38" s="193">
        <v>3.3</v>
      </c>
      <c r="N38" s="193">
        <v>0.01</v>
      </c>
      <c r="O38" s="194" t="s">
        <v>1066</v>
      </c>
    </row>
    <row r="39" spans="1:15" x14ac:dyDescent="0.3">
      <c r="A39" s="31">
        <f t="shared" si="0"/>
        <v>44156</v>
      </c>
      <c r="B39" s="31">
        <v>44150</v>
      </c>
      <c r="C39" s="193">
        <v>2.83</v>
      </c>
      <c r="D39" s="193">
        <v>3.51</v>
      </c>
      <c r="E39" s="193">
        <v>7.09</v>
      </c>
      <c r="F39" s="193">
        <v>20.81</v>
      </c>
      <c r="G39" s="193">
        <v>16.61</v>
      </c>
      <c r="H39" s="193">
        <v>13.42</v>
      </c>
      <c r="I39" s="193">
        <v>3.23</v>
      </c>
      <c r="J39" s="193">
        <v>14.24</v>
      </c>
      <c r="K39" s="193">
        <v>9.6199999999999992</v>
      </c>
      <c r="L39" s="193">
        <v>4.96</v>
      </c>
      <c r="M39" s="193">
        <v>3.52</v>
      </c>
      <c r="N39" s="193">
        <v>0.15</v>
      </c>
      <c r="O39" s="194" t="s">
        <v>1066</v>
      </c>
    </row>
    <row r="40" spans="1:15" x14ac:dyDescent="0.3">
      <c r="A40" s="31">
        <f t="shared" si="0"/>
        <v>44163</v>
      </c>
      <c r="B40" s="31">
        <v>44157</v>
      </c>
      <c r="C40" s="193">
        <v>2.58</v>
      </c>
      <c r="D40" s="193">
        <v>3.74</v>
      </c>
      <c r="E40" s="193">
        <v>6.3</v>
      </c>
      <c r="F40" s="193">
        <v>19.28</v>
      </c>
      <c r="G40" s="193">
        <v>16.3</v>
      </c>
      <c r="H40" s="193">
        <v>14.09</v>
      </c>
      <c r="I40" s="193">
        <v>3.03</v>
      </c>
      <c r="J40" s="193">
        <v>14.89</v>
      </c>
      <c r="K40" s="193">
        <v>10.02</v>
      </c>
      <c r="L40" s="193">
        <v>5.57</v>
      </c>
      <c r="M40" s="193">
        <v>4.17</v>
      </c>
      <c r="N40" s="193">
        <v>0.02</v>
      </c>
      <c r="O40" s="194" t="s">
        <v>1066</v>
      </c>
    </row>
    <row r="41" spans="1:15" x14ac:dyDescent="0.3">
      <c r="A41" s="31">
        <f t="shared" si="0"/>
        <v>44170</v>
      </c>
      <c r="B41" s="31">
        <v>44164</v>
      </c>
      <c r="C41" s="193">
        <v>2.66</v>
      </c>
      <c r="D41" s="193">
        <v>4.21</v>
      </c>
      <c r="E41" s="193">
        <v>6.52</v>
      </c>
      <c r="F41" s="193">
        <v>20.34</v>
      </c>
      <c r="G41" s="193">
        <v>16.8</v>
      </c>
      <c r="H41" s="193">
        <v>14.06</v>
      </c>
      <c r="I41" s="193">
        <v>3.18</v>
      </c>
      <c r="J41" s="193">
        <v>14.73</v>
      </c>
      <c r="K41" s="193">
        <v>9.5399999999999991</v>
      </c>
      <c r="L41" s="193">
        <v>4.5599999999999996</v>
      </c>
      <c r="M41" s="193">
        <v>3.37</v>
      </c>
      <c r="N41" s="193">
        <v>0.03</v>
      </c>
      <c r="O41" s="194" t="s">
        <v>1066</v>
      </c>
    </row>
    <row r="42" spans="1:15" x14ac:dyDescent="0.3">
      <c r="A42" s="31">
        <f t="shared" si="0"/>
        <v>44177</v>
      </c>
      <c r="B42" s="31">
        <v>44171</v>
      </c>
      <c r="C42" s="193">
        <v>3.15</v>
      </c>
      <c r="D42" s="193">
        <v>4.0199999999999996</v>
      </c>
      <c r="E42" s="193">
        <v>6.23</v>
      </c>
      <c r="F42" s="193">
        <v>19.13</v>
      </c>
      <c r="G42" s="193">
        <v>15.89</v>
      </c>
      <c r="H42" s="193">
        <v>13.86</v>
      </c>
      <c r="I42" s="193">
        <v>3.45</v>
      </c>
      <c r="J42" s="193">
        <v>14.88</v>
      </c>
      <c r="K42" s="193">
        <v>10.24</v>
      </c>
      <c r="L42" s="193">
        <v>5.0599999999999996</v>
      </c>
      <c r="M42" s="193">
        <v>4.08</v>
      </c>
      <c r="N42" s="193">
        <v>0.01</v>
      </c>
      <c r="O42" s="194" t="s">
        <v>1066</v>
      </c>
    </row>
    <row r="43" spans="1:15" x14ac:dyDescent="0.3">
      <c r="A43" s="31">
        <f t="shared" si="0"/>
        <v>44184</v>
      </c>
      <c r="B43" s="31">
        <v>44178</v>
      </c>
      <c r="C43" s="193">
        <v>2.68</v>
      </c>
      <c r="D43" s="193">
        <v>4.13</v>
      </c>
      <c r="E43" s="193">
        <v>6.33</v>
      </c>
      <c r="F43" s="193">
        <v>18.34</v>
      </c>
      <c r="G43" s="193">
        <v>15.8</v>
      </c>
      <c r="H43" s="193">
        <v>13.87</v>
      </c>
      <c r="I43" s="193">
        <v>3.31</v>
      </c>
      <c r="J43" s="193">
        <v>15.22</v>
      </c>
      <c r="K43" s="193">
        <v>10.48</v>
      </c>
      <c r="L43" s="193">
        <v>5.43</v>
      </c>
      <c r="M43" s="193">
        <v>4.3499999999999996</v>
      </c>
      <c r="N43" s="193">
        <v>7.0000000000000007E-2</v>
      </c>
      <c r="O43" s="194" t="s">
        <v>1066</v>
      </c>
    </row>
    <row r="44" spans="1:15" x14ac:dyDescent="0.3">
      <c r="A44" s="31">
        <f t="shared" si="0"/>
        <v>44191</v>
      </c>
      <c r="B44" s="31">
        <v>44185</v>
      </c>
      <c r="C44" s="193">
        <v>2.88</v>
      </c>
      <c r="D44" s="193">
        <v>3.87</v>
      </c>
      <c r="E44" s="193">
        <v>6.41</v>
      </c>
      <c r="F44" s="193">
        <v>17.100000000000001</v>
      </c>
      <c r="G44" s="193">
        <v>15.02</v>
      </c>
      <c r="H44" s="193">
        <v>13.7</v>
      </c>
      <c r="I44" s="193">
        <v>2.98</v>
      </c>
      <c r="J44" s="193">
        <v>15.42</v>
      </c>
      <c r="K44" s="193">
        <v>11.41</v>
      </c>
      <c r="L44" s="193">
        <v>6.06</v>
      </c>
      <c r="M44" s="193">
        <v>5.14</v>
      </c>
      <c r="N44" s="193">
        <v>0.02</v>
      </c>
      <c r="O44" s="194" t="s">
        <v>1066</v>
      </c>
    </row>
    <row r="45" spans="1:15" x14ac:dyDescent="0.3">
      <c r="A45" s="31">
        <f t="shared" si="0"/>
        <v>44198</v>
      </c>
      <c r="B45" s="31">
        <v>44192</v>
      </c>
      <c r="C45" s="193">
        <v>2.71</v>
      </c>
      <c r="D45" s="193">
        <v>4.24</v>
      </c>
      <c r="E45" s="193">
        <v>6.43</v>
      </c>
      <c r="F45" s="193">
        <v>17.37</v>
      </c>
      <c r="G45" s="193">
        <v>16.100000000000001</v>
      </c>
      <c r="H45" s="193">
        <v>13.72</v>
      </c>
      <c r="I45" s="193">
        <v>3.14</v>
      </c>
      <c r="J45" s="193">
        <v>14.97</v>
      </c>
      <c r="K45" s="193">
        <v>10.87</v>
      </c>
      <c r="L45" s="193">
        <v>5.81</v>
      </c>
      <c r="M45" s="193">
        <v>4.62</v>
      </c>
      <c r="N45" s="193">
        <v>0.02</v>
      </c>
      <c r="O45" s="194" t="s">
        <v>1066</v>
      </c>
    </row>
    <row r="46" spans="1:15" x14ac:dyDescent="0.3">
      <c r="A46" s="31">
        <f t="shared" si="0"/>
        <v>44205</v>
      </c>
      <c r="B46" s="31">
        <v>44199</v>
      </c>
      <c r="C46" s="193">
        <v>2.72</v>
      </c>
      <c r="D46" s="193">
        <v>4.72</v>
      </c>
      <c r="E46" s="193">
        <v>7.81</v>
      </c>
      <c r="F46" s="193">
        <v>18.75</v>
      </c>
      <c r="G46" s="193">
        <v>15.32</v>
      </c>
      <c r="H46" s="193">
        <v>13.66</v>
      </c>
      <c r="I46" s="193">
        <v>3.7</v>
      </c>
      <c r="J46" s="193">
        <v>14.68</v>
      </c>
      <c r="K46" s="193">
        <v>9.6300000000000008</v>
      </c>
      <c r="L46" s="193">
        <v>5.03</v>
      </c>
      <c r="M46" s="193">
        <v>3.92</v>
      </c>
      <c r="N46" s="193">
        <v>7.0000000000000007E-2</v>
      </c>
      <c r="O46" s="194" t="s">
        <v>1066</v>
      </c>
    </row>
    <row r="47" spans="1:15" x14ac:dyDescent="0.3">
      <c r="A47" s="31">
        <f t="shared" si="0"/>
        <v>44212</v>
      </c>
      <c r="B47" s="31">
        <v>44206</v>
      </c>
      <c r="C47" s="193">
        <v>3.17</v>
      </c>
      <c r="D47" s="193">
        <v>4.7</v>
      </c>
      <c r="E47" s="193">
        <v>7.22</v>
      </c>
      <c r="F47" s="193">
        <v>18.14</v>
      </c>
      <c r="G47" s="193">
        <v>14.6</v>
      </c>
      <c r="H47" s="193">
        <v>13.41</v>
      </c>
      <c r="I47" s="193">
        <v>3.68</v>
      </c>
      <c r="J47" s="193">
        <v>14.62</v>
      </c>
      <c r="K47" s="193">
        <v>10.24</v>
      </c>
      <c r="L47" s="193">
        <v>5.76</v>
      </c>
      <c r="M47" s="193">
        <v>4.45</v>
      </c>
      <c r="N47" s="193">
        <v>0.01</v>
      </c>
      <c r="O47" s="194" t="s">
        <v>1066</v>
      </c>
    </row>
    <row r="48" spans="1:15" x14ac:dyDescent="0.3">
      <c r="A48" s="31">
        <f t="shared" si="0"/>
        <v>44219</v>
      </c>
      <c r="B48" s="31">
        <v>44213</v>
      </c>
      <c r="C48" s="193">
        <v>3.12</v>
      </c>
      <c r="D48" s="193">
        <v>4.67</v>
      </c>
      <c r="E48" s="193">
        <v>7.18</v>
      </c>
      <c r="F48" s="193">
        <v>17.91</v>
      </c>
      <c r="G48" s="193">
        <v>14.9</v>
      </c>
      <c r="H48" s="193">
        <v>13.51</v>
      </c>
      <c r="I48" s="193">
        <v>3.64</v>
      </c>
      <c r="J48" s="193">
        <v>14.84</v>
      </c>
      <c r="K48" s="193">
        <v>10.41</v>
      </c>
      <c r="L48" s="193">
        <v>5.52</v>
      </c>
      <c r="M48" s="193">
        <v>4.25</v>
      </c>
      <c r="N48" s="193">
        <v>0.05</v>
      </c>
      <c r="O48" s="194" t="s">
        <v>1066</v>
      </c>
    </row>
    <row r="49" spans="1:15" x14ac:dyDescent="0.3">
      <c r="A49" s="31">
        <f t="shared" si="0"/>
        <v>44226</v>
      </c>
      <c r="B49" s="31">
        <v>44220</v>
      </c>
      <c r="C49" s="193">
        <v>3.35</v>
      </c>
      <c r="D49" s="193">
        <v>4.71</v>
      </c>
      <c r="E49" s="193">
        <v>8.07</v>
      </c>
      <c r="F49" s="193">
        <v>17.88</v>
      </c>
      <c r="G49" s="193">
        <v>14.74</v>
      </c>
      <c r="H49" s="193">
        <v>13.07</v>
      </c>
      <c r="I49" s="193">
        <v>3.99</v>
      </c>
      <c r="J49" s="193">
        <v>14.27</v>
      </c>
      <c r="K49" s="193">
        <v>10.08</v>
      </c>
      <c r="L49" s="193">
        <v>5.61</v>
      </c>
      <c r="M49" s="193">
        <v>4.22</v>
      </c>
      <c r="N49" s="193">
        <v>0.02</v>
      </c>
      <c r="O49" s="194" t="s">
        <v>1066</v>
      </c>
    </row>
    <row r="50" spans="1:15" x14ac:dyDescent="0.3">
      <c r="A50" s="31">
        <f t="shared" si="0"/>
        <v>44233</v>
      </c>
      <c r="B50" s="31">
        <v>44227</v>
      </c>
      <c r="C50" s="193">
        <v>3.2</v>
      </c>
      <c r="D50" s="193">
        <v>4.8099999999999996</v>
      </c>
      <c r="E50" s="193">
        <v>9</v>
      </c>
      <c r="F50" s="193">
        <v>18</v>
      </c>
      <c r="G50" s="193">
        <v>14.57</v>
      </c>
      <c r="H50" s="193">
        <v>12.82</v>
      </c>
      <c r="I50" s="193">
        <v>3.79</v>
      </c>
      <c r="J50" s="193">
        <v>14.31</v>
      </c>
      <c r="K50" s="193">
        <v>9.94</v>
      </c>
      <c r="L50" s="193">
        <v>5.64</v>
      </c>
      <c r="M50" s="193">
        <v>3.91</v>
      </c>
      <c r="N50" s="193">
        <v>0.02</v>
      </c>
      <c r="O50" s="194" t="s">
        <v>1066</v>
      </c>
    </row>
    <row r="51" spans="1:15" x14ac:dyDescent="0.3">
      <c r="A51" s="31">
        <f t="shared" si="0"/>
        <v>44240</v>
      </c>
      <c r="B51" s="31">
        <v>44234</v>
      </c>
      <c r="C51" s="193">
        <v>3.54</v>
      </c>
      <c r="D51" s="193">
        <v>4.33</v>
      </c>
      <c r="E51" s="193">
        <v>9.0299999999999994</v>
      </c>
      <c r="F51" s="193">
        <v>18.72</v>
      </c>
      <c r="G51" s="193">
        <v>14.99</v>
      </c>
      <c r="H51" s="193">
        <v>12.28</v>
      </c>
      <c r="I51" s="193">
        <v>3.71</v>
      </c>
      <c r="J51" s="193">
        <v>13.7</v>
      </c>
      <c r="K51" s="193">
        <v>10.06</v>
      </c>
      <c r="L51" s="193">
        <v>5.8</v>
      </c>
      <c r="M51" s="193">
        <v>3.84</v>
      </c>
      <c r="N51" s="193">
        <v>0.01</v>
      </c>
      <c r="O51" s="194" t="s">
        <v>1066</v>
      </c>
    </row>
    <row r="52" spans="1:15" x14ac:dyDescent="0.3">
      <c r="A52" s="31">
        <f t="shared" si="0"/>
        <v>44247</v>
      </c>
      <c r="B52" s="31">
        <v>44241</v>
      </c>
      <c r="C52" s="193">
        <v>4.24</v>
      </c>
      <c r="D52" s="193">
        <v>4.57</v>
      </c>
      <c r="E52" s="193">
        <v>9.4700000000000006</v>
      </c>
      <c r="F52" s="193">
        <v>20.079999999999998</v>
      </c>
      <c r="G52" s="193">
        <v>14.36</v>
      </c>
      <c r="H52" s="193">
        <v>11.9</v>
      </c>
      <c r="I52" s="193">
        <v>4.01</v>
      </c>
      <c r="J52" s="193">
        <v>13.2</v>
      </c>
      <c r="K52" s="193">
        <v>9.7100000000000009</v>
      </c>
      <c r="L52" s="193">
        <v>5.0199999999999996</v>
      </c>
      <c r="M52" s="193">
        <v>3.44</v>
      </c>
      <c r="N52" s="193">
        <v>0</v>
      </c>
      <c r="O52" s="194" t="s">
        <v>1066</v>
      </c>
    </row>
    <row r="53" spans="1:15" x14ac:dyDescent="0.3">
      <c r="A53" s="31">
        <f t="shared" si="0"/>
        <v>44254</v>
      </c>
      <c r="B53" s="31">
        <v>44248</v>
      </c>
      <c r="C53" s="193">
        <v>3.77</v>
      </c>
      <c r="D53" s="193">
        <v>5.44</v>
      </c>
      <c r="E53" s="193">
        <v>10.199999999999999</v>
      </c>
      <c r="F53" s="193">
        <v>18.54</v>
      </c>
      <c r="G53" s="193">
        <v>14.31</v>
      </c>
      <c r="H53" s="193">
        <v>12.44</v>
      </c>
      <c r="I53" s="193">
        <v>4.3899999999999997</v>
      </c>
      <c r="J53" s="193">
        <v>13.6</v>
      </c>
      <c r="K53" s="193">
        <v>9.74</v>
      </c>
      <c r="L53" s="193">
        <v>4.5999999999999996</v>
      </c>
      <c r="M53" s="193">
        <v>2.92</v>
      </c>
      <c r="N53" s="193">
        <v>0.03</v>
      </c>
      <c r="O53" s="194" t="s">
        <v>1066</v>
      </c>
    </row>
    <row r="54" spans="1:15" x14ac:dyDescent="0.3">
      <c r="A54" s="31">
        <f t="shared" si="0"/>
        <v>44261</v>
      </c>
      <c r="B54" s="31">
        <v>44255</v>
      </c>
      <c r="C54" s="193">
        <v>4.0199999999999996</v>
      </c>
      <c r="D54" s="193">
        <v>5.43</v>
      </c>
      <c r="E54" s="193">
        <v>10.15</v>
      </c>
      <c r="F54" s="193">
        <v>19.41</v>
      </c>
      <c r="G54" s="193">
        <v>15.43</v>
      </c>
      <c r="H54" s="193">
        <v>12.35</v>
      </c>
      <c r="I54" s="193">
        <v>4.29</v>
      </c>
      <c r="J54" s="193">
        <v>12.71</v>
      </c>
      <c r="K54" s="193">
        <v>9.08</v>
      </c>
      <c r="L54" s="193">
        <v>4.4400000000000004</v>
      </c>
      <c r="M54" s="193">
        <v>2.65</v>
      </c>
      <c r="N54" s="193">
        <v>0.03</v>
      </c>
      <c r="O54" s="194" t="s">
        <v>1066</v>
      </c>
    </row>
    <row r="55" spans="1:15" x14ac:dyDescent="0.3">
      <c r="A55" s="31">
        <f>B55+6</f>
        <v>44268</v>
      </c>
      <c r="B55" s="31">
        <v>44262</v>
      </c>
      <c r="C55" s="193">
        <v>4.21</v>
      </c>
      <c r="D55" s="193">
        <v>5.09</v>
      </c>
      <c r="E55" s="193">
        <v>9.1199999999999992</v>
      </c>
      <c r="F55" s="193">
        <v>19.97</v>
      </c>
      <c r="G55" s="193">
        <v>15.97</v>
      </c>
      <c r="H55" s="193">
        <v>13.39</v>
      </c>
      <c r="I55" s="193">
        <v>4.5999999999999996</v>
      </c>
      <c r="J55" s="193">
        <v>13.31</v>
      </c>
      <c r="K55" s="193">
        <v>8.61</v>
      </c>
      <c r="L55" s="193">
        <v>3.65</v>
      </c>
      <c r="M55" s="193">
        <v>1.87</v>
      </c>
      <c r="N55" s="193">
        <v>0.21</v>
      </c>
      <c r="O55" s="194" t="s">
        <v>1066</v>
      </c>
    </row>
    <row r="56" spans="1:15" x14ac:dyDescent="0.3">
      <c r="A56" s="31">
        <f t="shared" ref="A56:A59" si="1">B56+6</f>
        <v>44275</v>
      </c>
      <c r="B56" s="31">
        <v>44269</v>
      </c>
      <c r="C56" s="193">
        <v>4.0199999999999996</v>
      </c>
      <c r="D56" s="193">
        <v>6.45</v>
      </c>
      <c r="E56" s="193">
        <v>9.9600000000000009</v>
      </c>
      <c r="F56" s="193">
        <v>19.21</v>
      </c>
      <c r="G56" s="193">
        <v>15.41</v>
      </c>
      <c r="H56" s="193">
        <v>13.41</v>
      </c>
      <c r="I56" s="193">
        <v>4.79</v>
      </c>
      <c r="J56" s="193">
        <v>13.32</v>
      </c>
      <c r="K56" s="193">
        <v>8.73</v>
      </c>
      <c r="L56" s="193">
        <v>3.15</v>
      </c>
      <c r="M56" s="193">
        <v>1.54</v>
      </c>
      <c r="N56" s="193">
        <v>0.02</v>
      </c>
      <c r="O56" s="194" t="s">
        <v>1066</v>
      </c>
    </row>
    <row r="57" spans="1:15" x14ac:dyDescent="0.3">
      <c r="A57" s="31">
        <f t="shared" si="1"/>
        <v>44282</v>
      </c>
      <c r="B57" s="31">
        <v>44276</v>
      </c>
      <c r="C57" s="193">
        <v>3.77</v>
      </c>
      <c r="D57" s="193">
        <v>5.87</v>
      </c>
      <c r="E57" s="193">
        <v>9.82</v>
      </c>
      <c r="F57" s="193">
        <v>23.39</v>
      </c>
      <c r="G57" s="193">
        <v>15.06</v>
      </c>
      <c r="H57" s="193">
        <v>12.33</v>
      </c>
      <c r="I57" s="193">
        <v>4.71</v>
      </c>
      <c r="J57" s="193">
        <v>13.33</v>
      </c>
      <c r="K57" s="193">
        <v>7.8</v>
      </c>
      <c r="L57" s="193">
        <v>2.68</v>
      </c>
      <c r="M57" s="193">
        <v>1.23</v>
      </c>
      <c r="N57" s="193">
        <v>0.02</v>
      </c>
      <c r="O57" s="194" t="s">
        <v>1066</v>
      </c>
    </row>
    <row r="58" spans="1:15" x14ac:dyDescent="0.3">
      <c r="A58" s="118">
        <f t="shared" si="1"/>
        <v>44289</v>
      </c>
      <c r="B58" s="118">
        <v>44283</v>
      </c>
      <c r="C58" s="193">
        <v>4</v>
      </c>
      <c r="D58" s="193">
        <v>6.15</v>
      </c>
      <c r="E58" s="193">
        <v>9.67</v>
      </c>
      <c r="F58" s="193">
        <v>23.26</v>
      </c>
      <c r="G58" s="193">
        <v>16.27</v>
      </c>
      <c r="H58" s="193">
        <v>12.37</v>
      </c>
      <c r="I58" s="193">
        <v>4.99</v>
      </c>
      <c r="J58" s="193">
        <v>12.09</v>
      </c>
      <c r="K58" s="193">
        <v>7.56</v>
      </c>
      <c r="L58" s="193">
        <v>2.3199999999999998</v>
      </c>
      <c r="M58" s="193">
        <v>1.31</v>
      </c>
      <c r="N58" s="193">
        <v>0.02</v>
      </c>
      <c r="O58" s="194" t="s">
        <v>1066</v>
      </c>
    </row>
    <row r="59" spans="1:15" x14ac:dyDescent="0.3">
      <c r="A59" s="127">
        <f t="shared" si="1"/>
        <v>44296</v>
      </c>
      <c r="B59" s="31">
        <v>44290</v>
      </c>
      <c r="C59" s="193">
        <v>4.67</v>
      </c>
      <c r="D59" s="193">
        <v>6.71</v>
      </c>
      <c r="E59" s="193">
        <v>9.9</v>
      </c>
      <c r="F59" s="193">
        <v>21.48</v>
      </c>
      <c r="G59" s="193">
        <v>17.170000000000002</v>
      </c>
      <c r="H59" s="193">
        <v>11.81</v>
      </c>
      <c r="I59" s="193">
        <v>5.4</v>
      </c>
      <c r="J59" s="193">
        <v>12.16</v>
      </c>
      <c r="K59" s="193">
        <v>7.37</v>
      </c>
      <c r="L59" s="193">
        <v>2.13</v>
      </c>
      <c r="M59" s="193">
        <v>1.19</v>
      </c>
      <c r="N59" s="193">
        <v>0.01</v>
      </c>
      <c r="O59" s="194" t="s">
        <v>1066</v>
      </c>
    </row>
    <row r="60" spans="1:15" x14ac:dyDescent="0.3">
      <c r="A60" s="127">
        <v>44303</v>
      </c>
      <c r="B60" s="31">
        <v>44297</v>
      </c>
      <c r="C60" s="193">
        <v>4.97</v>
      </c>
      <c r="D60" s="193">
        <v>6.68</v>
      </c>
      <c r="E60" s="193">
        <v>10.09</v>
      </c>
      <c r="F60" s="193">
        <v>20.92</v>
      </c>
      <c r="G60" s="193">
        <v>16.68</v>
      </c>
      <c r="H60" s="193">
        <v>12.59</v>
      </c>
      <c r="I60" s="193">
        <v>5.61</v>
      </c>
      <c r="J60" s="193">
        <v>12.18</v>
      </c>
      <c r="K60" s="193">
        <v>6.53</v>
      </c>
      <c r="L60" s="193">
        <v>2.27</v>
      </c>
      <c r="M60" s="193">
        <v>1.32</v>
      </c>
      <c r="N60" s="193">
        <v>0.17</v>
      </c>
      <c r="O60" s="194" t="s">
        <v>1066</v>
      </c>
    </row>
    <row r="61" spans="1:15" x14ac:dyDescent="0.3">
      <c r="A61" s="127">
        <v>44310</v>
      </c>
      <c r="B61" s="31">
        <v>44304</v>
      </c>
      <c r="C61" s="193">
        <v>5.19</v>
      </c>
      <c r="D61" s="193">
        <v>6.88</v>
      </c>
      <c r="E61" s="193">
        <v>10.14</v>
      </c>
      <c r="F61" s="193">
        <v>20.41</v>
      </c>
      <c r="G61" s="193">
        <v>16.79</v>
      </c>
      <c r="H61" s="193">
        <v>11.95</v>
      </c>
      <c r="I61" s="193">
        <v>5.5</v>
      </c>
      <c r="J61" s="193">
        <v>12.67</v>
      </c>
      <c r="K61" s="193">
        <v>6.89</v>
      </c>
      <c r="L61" s="193">
        <v>2.06</v>
      </c>
      <c r="M61" s="193">
        <v>1.51</v>
      </c>
      <c r="N61" s="193">
        <v>0</v>
      </c>
      <c r="O61" s="194" t="s">
        <v>1066</v>
      </c>
    </row>
    <row r="62" spans="1:15" x14ac:dyDescent="0.3">
      <c r="A62" s="127">
        <v>44317</v>
      </c>
      <c r="B62" s="31">
        <v>44311</v>
      </c>
      <c r="C62" s="193">
        <v>5.14</v>
      </c>
      <c r="D62" s="193">
        <v>8.24</v>
      </c>
      <c r="E62" s="193">
        <v>11.97</v>
      </c>
      <c r="F62" s="193">
        <v>18</v>
      </c>
      <c r="G62" s="193">
        <v>16.489999999999998</v>
      </c>
      <c r="H62" s="193">
        <v>12.4</v>
      </c>
      <c r="I62" s="193">
        <v>7.19</v>
      </c>
      <c r="J62" s="193">
        <v>10.93</v>
      </c>
      <c r="K62" s="193">
        <v>5.54</v>
      </c>
      <c r="L62" s="193">
        <v>2.42</v>
      </c>
      <c r="M62" s="193">
        <v>1.67</v>
      </c>
      <c r="N62" s="193">
        <v>0.01</v>
      </c>
      <c r="O62" s="194" t="s">
        <v>1066</v>
      </c>
    </row>
    <row r="63" spans="1:15" x14ac:dyDescent="0.3">
      <c r="A63" s="127">
        <v>44324</v>
      </c>
      <c r="B63" s="31">
        <v>44318</v>
      </c>
      <c r="C63" s="193">
        <v>5.57</v>
      </c>
      <c r="D63" s="193">
        <v>8.75</v>
      </c>
      <c r="E63" s="193">
        <v>10.75</v>
      </c>
      <c r="F63" s="193">
        <v>17.34</v>
      </c>
      <c r="G63" s="193">
        <v>15.37</v>
      </c>
      <c r="H63" s="193">
        <v>12.49</v>
      </c>
      <c r="I63" s="193">
        <v>6.65</v>
      </c>
      <c r="J63" s="193">
        <v>11.57</v>
      </c>
      <c r="K63" s="193">
        <v>6.64</v>
      </c>
      <c r="L63" s="193">
        <v>2.44</v>
      </c>
      <c r="M63" s="193">
        <v>2.1</v>
      </c>
      <c r="N63" s="193">
        <v>0.33</v>
      </c>
      <c r="O63" s="194" t="s">
        <v>1066</v>
      </c>
    </row>
    <row r="64" spans="1:15" x14ac:dyDescent="0.3">
      <c r="A64" s="127">
        <v>44331</v>
      </c>
      <c r="B64" s="31">
        <v>44325</v>
      </c>
      <c r="C64" s="193">
        <v>6.11</v>
      </c>
      <c r="D64" s="193">
        <v>8.5500000000000007</v>
      </c>
      <c r="E64" s="193">
        <v>9.16</v>
      </c>
      <c r="F64" s="193">
        <v>18.899999999999999</v>
      </c>
      <c r="G64" s="193">
        <v>16.190000000000001</v>
      </c>
      <c r="H64" s="193">
        <v>11.74</v>
      </c>
      <c r="I64" s="193">
        <v>6.91</v>
      </c>
      <c r="J64" s="193">
        <v>10.54</v>
      </c>
      <c r="K64" s="193">
        <v>6.56</v>
      </c>
      <c r="L64" s="193">
        <v>2.97</v>
      </c>
      <c r="M64" s="193">
        <v>2.2000000000000002</v>
      </c>
      <c r="N64" s="193">
        <v>0.16</v>
      </c>
      <c r="O64" s="194" t="s">
        <v>1066</v>
      </c>
    </row>
    <row r="65" spans="1:15" x14ac:dyDescent="0.3">
      <c r="A65" s="127">
        <v>44338</v>
      </c>
      <c r="B65" s="31">
        <v>44332</v>
      </c>
      <c r="C65" s="193">
        <v>6.35</v>
      </c>
      <c r="D65" s="193">
        <v>9.16</v>
      </c>
      <c r="E65" s="193">
        <v>8.02</v>
      </c>
      <c r="F65" s="193">
        <v>17.73</v>
      </c>
      <c r="G65" s="193">
        <v>15.25</v>
      </c>
      <c r="H65" s="193">
        <v>11.76</v>
      </c>
      <c r="I65" s="193">
        <v>6.68</v>
      </c>
      <c r="J65" s="193">
        <v>11.93</v>
      </c>
      <c r="K65" s="193">
        <v>6.55</v>
      </c>
      <c r="L65" s="193">
        <v>3.98</v>
      </c>
      <c r="M65" s="193">
        <v>2.41</v>
      </c>
      <c r="N65" s="193">
        <v>0.2</v>
      </c>
      <c r="O65" s="194" t="s">
        <v>1066</v>
      </c>
    </row>
    <row r="66" spans="1:15" x14ac:dyDescent="0.3">
      <c r="A66" s="127">
        <v>44345</v>
      </c>
      <c r="B66" s="31">
        <v>44339</v>
      </c>
      <c r="C66" s="193">
        <v>6.18</v>
      </c>
      <c r="D66" s="193">
        <v>8.9700000000000006</v>
      </c>
      <c r="E66" s="193">
        <v>7.74</v>
      </c>
      <c r="F66" s="193">
        <v>17.100000000000001</v>
      </c>
      <c r="G66" s="193">
        <v>16.27</v>
      </c>
      <c r="H66" s="193">
        <v>10.7</v>
      </c>
      <c r="I66" s="193">
        <v>5.85</v>
      </c>
      <c r="J66" s="193">
        <v>11.25</v>
      </c>
      <c r="K66" s="193">
        <v>7.69</v>
      </c>
      <c r="L66" s="193">
        <v>4.9000000000000004</v>
      </c>
      <c r="M66" s="193">
        <v>3.34</v>
      </c>
      <c r="N66" s="193">
        <v>0</v>
      </c>
      <c r="O66" s="194" t="s">
        <v>1066</v>
      </c>
    </row>
    <row r="67" spans="1:15" x14ac:dyDescent="0.3">
      <c r="A67" s="127">
        <v>44352</v>
      </c>
      <c r="B67" s="31">
        <v>44346</v>
      </c>
      <c r="C67" s="193">
        <v>5.61</v>
      </c>
      <c r="D67" s="193">
        <v>7.24</v>
      </c>
      <c r="E67" s="193">
        <v>8.2100000000000009</v>
      </c>
      <c r="F67" s="193">
        <v>16.59</v>
      </c>
      <c r="G67" s="193">
        <v>15.12</v>
      </c>
      <c r="H67" s="193">
        <v>10.89</v>
      </c>
      <c r="I67" s="193">
        <v>6.83</v>
      </c>
      <c r="J67" s="193">
        <v>11.46</v>
      </c>
      <c r="K67" s="193">
        <v>8.6199999999999992</v>
      </c>
      <c r="L67" s="193">
        <v>5.37</v>
      </c>
      <c r="M67" s="193">
        <v>4.07</v>
      </c>
      <c r="N67" s="193">
        <v>0</v>
      </c>
      <c r="O67" s="194" t="s">
        <v>1066</v>
      </c>
    </row>
    <row r="68" spans="1:15" x14ac:dyDescent="0.3">
      <c r="A68" s="127">
        <v>44359</v>
      </c>
      <c r="B68" s="31">
        <v>44353</v>
      </c>
      <c r="C68" s="193">
        <v>3.75</v>
      </c>
      <c r="D68" s="193">
        <v>2.92</v>
      </c>
      <c r="E68" s="193">
        <v>5.42</v>
      </c>
      <c r="F68" s="193">
        <v>15.83</v>
      </c>
      <c r="G68" s="193">
        <v>15</v>
      </c>
      <c r="H68" s="193">
        <v>15.83</v>
      </c>
      <c r="I68" s="193">
        <v>6.25</v>
      </c>
      <c r="J68" s="193">
        <v>14.17</v>
      </c>
      <c r="K68" s="193">
        <v>7.92</v>
      </c>
      <c r="L68" s="193">
        <v>7.08</v>
      </c>
      <c r="M68" s="193">
        <v>5.83</v>
      </c>
      <c r="N68" s="193">
        <v>0</v>
      </c>
      <c r="O68" s="194" t="s">
        <v>1066</v>
      </c>
    </row>
    <row r="69" spans="1:15" x14ac:dyDescent="0.3">
      <c r="C69" s="195"/>
      <c r="D69" s="195"/>
      <c r="E69" s="195"/>
      <c r="F69" s="195"/>
      <c r="G69" s="195"/>
      <c r="H69" s="195"/>
      <c r="I69" s="195"/>
      <c r="J69" s="195"/>
      <c r="K69" s="195"/>
      <c r="L69" s="195"/>
      <c r="M69" s="195"/>
      <c r="N69" s="195"/>
      <c r="O69" s="195"/>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8801"/>
  <sheetViews>
    <sheetView zoomScale="60" zoomScaleNormal="60" workbookViewId="0">
      <pane ySplit="1" topLeftCell="A8771" activePane="bottomLeft" state="frozen"/>
      <selection activeCell="F21" sqref="F21:G34"/>
      <selection pane="bottomLeft" activeCell="N8793" sqref="N8793"/>
    </sheetView>
  </sheetViews>
  <sheetFormatPr defaultColWidth="9.21875" defaultRowHeight="14.4" x14ac:dyDescent="0.3"/>
  <cols>
    <col min="1" max="1" width="18.77734375" style="48" bestFit="1" customWidth="1"/>
    <col min="2" max="2" width="10.5546875" style="59" bestFit="1" customWidth="1"/>
    <col min="3" max="3" width="13.77734375" style="57" bestFit="1" customWidth="1"/>
    <col min="4" max="4" width="16.77734375" style="59" bestFit="1" customWidth="1"/>
    <col min="5" max="5" width="22" style="59" bestFit="1" customWidth="1"/>
    <col min="6" max="6" width="17.77734375" style="58" bestFit="1" customWidth="1"/>
    <col min="7" max="7" width="17.77734375" style="59" customWidth="1"/>
    <col min="8" max="8" width="21.77734375" style="59" bestFit="1" customWidth="1"/>
    <col min="9" max="9" width="10.44140625" style="59" bestFit="1" customWidth="1"/>
    <col min="10" max="10" width="25.5546875" style="59" bestFit="1" customWidth="1"/>
    <col min="11" max="11" width="18.21875" style="59" bestFit="1" customWidth="1"/>
    <col min="12" max="12" width="16.77734375" style="60" bestFit="1" customWidth="1"/>
    <col min="13" max="13" width="22.77734375" style="59" bestFit="1" customWidth="1"/>
    <col min="14" max="14" width="11.77734375" style="63" bestFit="1" customWidth="1"/>
    <col min="15" max="15" width="11.5546875" style="165" bestFit="1" customWidth="1"/>
    <col min="16" max="17" width="10.77734375" style="165" bestFit="1" customWidth="1"/>
    <col min="18" max="16384" width="9.21875" style="56"/>
  </cols>
  <sheetData>
    <row r="1" spans="1:17" s="48" customFormat="1" x14ac:dyDescent="0.3">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x14ac:dyDescent="0.3">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x14ac:dyDescent="0.3">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x14ac:dyDescent="0.3">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x14ac:dyDescent="0.3">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x14ac:dyDescent="0.3">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x14ac:dyDescent="0.3">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x14ac:dyDescent="0.3">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x14ac:dyDescent="0.3">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x14ac:dyDescent="0.3">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x14ac:dyDescent="0.3">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x14ac:dyDescent="0.3">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x14ac:dyDescent="0.3">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x14ac:dyDescent="0.3">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x14ac:dyDescent="0.3">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x14ac:dyDescent="0.3">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x14ac:dyDescent="0.3">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x14ac:dyDescent="0.3">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x14ac:dyDescent="0.3">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x14ac:dyDescent="0.3">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x14ac:dyDescent="0.3">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x14ac:dyDescent="0.3">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x14ac:dyDescent="0.3">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x14ac:dyDescent="0.3">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x14ac:dyDescent="0.3">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x14ac:dyDescent="0.3">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x14ac:dyDescent="0.3">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x14ac:dyDescent="0.3">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x14ac:dyDescent="0.3">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x14ac:dyDescent="0.3">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x14ac:dyDescent="0.3">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x14ac:dyDescent="0.3">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x14ac:dyDescent="0.3">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x14ac:dyDescent="0.3">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x14ac:dyDescent="0.3">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x14ac:dyDescent="0.3">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x14ac:dyDescent="0.3">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x14ac:dyDescent="0.3">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x14ac:dyDescent="0.3">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x14ac:dyDescent="0.3">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x14ac:dyDescent="0.3">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x14ac:dyDescent="0.3">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x14ac:dyDescent="0.3">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x14ac:dyDescent="0.3">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x14ac:dyDescent="0.3">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x14ac:dyDescent="0.3">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x14ac:dyDescent="0.3">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x14ac:dyDescent="0.3">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x14ac:dyDescent="0.3">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x14ac:dyDescent="0.3">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x14ac:dyDescent="0.3">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x14ac:dyDescent="0.3">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x14ac:dyDescent="0.3">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x14ac:dyDescent="0.3">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x14ac:dyDescent="0.3">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x14ac:dyDescent="0.3">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x14ac:dyDescent="0.3">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x14ac:dyDescent="0.3">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x14ac:dyDescent="0.3">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x14ac:dyDescent="0.3">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x14ac:dyDescent="0.3">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x14ac:dyDescent="0.3">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x14ac:dyDescent="0.3">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x14ac:dyDescent="0.3">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x14ac:dyDescent="0.3">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x14ac:dyDescent="0.3">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x14ac:dyDescent="0.3">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x14ac:dyDescent="0.3">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x14ac:dyDescent="0.3">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x14ac:dyDescent="0.3">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x14ac:dyDescent="0.3">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x14ac:dyDescent="0.3">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x14ac:dyDescent="0.3">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x14ac:dyDescent="0.3">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x14ac:dyDescent="0.3">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x14ac:dyDescent="0.3">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x14ac:dyDescent="0.3">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x14ac:dyDescent="0.3">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x14ac:dyDescent="0.3">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x14ac:dyDescent="0.3">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x14ac:dyDescent="0.3">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x14ac:dyDescent="0.3">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x14ac:dyDescent="0.3">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x14ac:dyDescent="0.3">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x14ac:dyDescent="0.3">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x14ac:dyDescent="0.3">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x14ac:dyDescent="0.3">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x14ac:dyDescent="0.3">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x14ac:dyDescent="0.3">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x14ac:dyDescent="0.3">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x14ac:dyDescent="0.3">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x14ac:dyDescent="0.3">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x14ac:dyDescent="0.3">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x14ac:dyDescent="0.3">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x14ac:dyDescent="0.3">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x14ac:dyDescent="0.3">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x14ac:dyDescent="0.3">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x14ac:dyDescent="0.3">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x14ac:dyDescent="0.3">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x14ac:dyDescent="0.3">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x14ac:dyDescent="0.3">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x14ac:dyDescent="0.3">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x14ac:dyDescent="0.3">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x14ac:dyDescent="0.3">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x14ac:dyDescent="0.3">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x14ac:dyDescent="0.3">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x14ac:dyDescent="0.3">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x14ac:dyDescent="0.3">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x14ac:dyDescent="0.3">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x14ac:dyDescent="0.3">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x14ac:dyDescent="0.3">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x14ac:dyDescent="0.3">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x14ac:dyDescent="0.3">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x14ac:dyDescent="0.3">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x14ac:dyDescent="0.3">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x14ac:dyDescent="0.3">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x14ac:dyDescent="0.3">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x14ac:dyDescent="0.3">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x14ac:dyDescent="0.3">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x14ac:dyDescent="0.3">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x14ac:dyDescent="0.3">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x14ac:dyDescent="0.3">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x14ac:dyDescent="0.3">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x14ac:dyDescent="0.3">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x14ac:dyDescent="0.3">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x14ac:dyDescent="0.3">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x14ac:dyDescent="0.3">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x14ac:dyDescent="0.3">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x14ac:dyDescent="0.3">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x14ac:dyDescent="0.3">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x14ac:dyDescent="0.3">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x14ac:dyDescent="0.3">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x14ac:dyDescent="0.3">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x14ac:dyDescent="0.3">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x14ac:dyDescent="0.3">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x14ac:dyDescent="0.3">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x14ac:dyDescent="0.3">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x14ac:dyDescent="0.3">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x14ac:dyDescent="0.3">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x14ac:dyDescent="0.3">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x14ac:dyDescent="0.3">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x14ac:dyDescent="0.3">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x14ac:dyDescent="0.3">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x14ac:dyDescent="0.3">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x14ac:dyDescent="0.3">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x14ac:dyDescent="0.3">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x14ac:dyDescent="0.3">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x14ac:dyDescent="0.3">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x14ac:dyDescent="0.3">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x14ac:dyDescent="0.3">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x14ac:dyDescent="0.3">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x14ac:dyDescent="0.3">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x14ac:dyDescent="0.3">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x14ac:dyDescent="0.3">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x14ac:dyDescent="0.3">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x14ac:dyDescent="0.3">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x14ac:dyDescent="0.3">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x14ac:dyDescent="0.3">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x14ac:dyDescent="0.3">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x14ac:dyDescent="0.3">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x14ac:dyDescent="0.3">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x14ac:dyDescent="0.3">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x14ac:dyDescent="0.3">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x14ac:dyDescent="0.3">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x14ac:dyDescent="0.3">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x14ac:dyDescent="0.3">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x14ac:dyDescent="0.3">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x14ac:dyDescent="0.3">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x14ac:dyDescent="0.3">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x14ac:dyDescent="0.3">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x14ac:dyDescent="0.3">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x14ac:dyDescent="0.3">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x14ac:dyDescent="0.3">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x14ac:dyDescent="0.3">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x14ac:dyDescent="0.3">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x14ac:dyDescent="0.3">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x14ac:dyDescent="0.3">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x14ac:dyDescent="0.3">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x14ac:dyDescent="0.3">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x14ac:dyDescent="0.3">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x14ac:dyDescent="0.3">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x14ac:dyDescent="0.3">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x14ac:dyDescent="0.3">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x14ac:dyDescent="0.3">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x14ac:dyDescent="0.3">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x14ac:dyDescent="0.3">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x14ac:dyDescent="0.3">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x14ac:dyDescent="0.3">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x14ac:dyDescent="0.3">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x14ac:dyDescent="0.3">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x14ac:dyDescent="0.3">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x14ac:dyDescent="0.3">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x14ac:dyDescent="0.3">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x14ac:dyDescent="0.3">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x14ac:dyDescent="0.3">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x14ac:dyDescent="0.3">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x14ac:dyDescent="0.3">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x14ac:dyDescent="0.3">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x14ac:dyDescent="0.3">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x14ac:dyDescent="0.3">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x14ac:dyDescent="0.3">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x14ac:dyDescent="0.3">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x14ac:dyDescent="0.3">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x14ac:dyDescent="0.3">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x14ac:dyDescent="0.3">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x14ac:dyDescent="0.3">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x14ac:dyDescent="0.3">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x14ac:dyDescent="0.3">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x14ac:dyDescent="0.3">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x14ac:dyDescent="0.3">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x14ac:dyDescent="0.3">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x14ac:dyDescent="0.3">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x14ac:dyDescent="0.3">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x14ac:dyDescent="0.3">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x14ac:dyDescent="0.3">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x14ac:dyDescent="0.3">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x14ac:dyDescent="0.3">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x14ac:dyDescent="0.3">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x14ac:dyDescent="0.3">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x14ac:dyDescent="0.3">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x14ac:dyDescent="0.3">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x14ac:dyDescent="0.3">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x14ac:dyDescent="0.3">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x14ac:dyDescent="0.3">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x14ac:dyDescent="0.3">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x14ac:dyDescent="0.3">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x14ac:dyDescent="0.3">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x14ac:dyDescent="0.3">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x14ac:dyDescent="0.3">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x14ac:dyDescent="0.3">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x14ac:dyDescent="0.3">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x14ac:dyDescent="0.3">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x14ac:dyDescent="0.3">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x14ac:dyDescent="0.3">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x14ac:dyDescent="0.3">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x14ac:dyDescent="0.3">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x14ac:dyDescent="0.3">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x14ac:dyDescent="0.3">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x14ac:dyDescent="0.3">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x14ac:dyDescent="0.3">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x14ac:dyDescent="0.3">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x14ac:dyDescent="0.3">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x14ac:dyDescent="0.3">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x14ac:dyDescent="0.3">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x14ac:dyDescent="0.3">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x14ac:dyDescent="0.3">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x14ac:dyDescent="0.3">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x14ac:dyDescent="0.3">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x14ac:dyDescent="0.3">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x14ac:dyDescent="0.3">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x14ac:dyDescent="0.3">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x14ac:dyDescent="0.3">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x14ac:dyDescent="0.3">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x14ac:dyDescent="0.3">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x14ac:dyDescent="0.3">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x14ac:dyDescent="0.3">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x14ac:dyDescent="0.3">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x14ac:dyDescent="0.3">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x14ac:dyDescent="0.3">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x14ac:dyDescent="0.3">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x14ac:dyDescent="0.3">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x14ac:dyDescent="0.3">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x14ac:dyDescent="0.3">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x14ac:dyDescent="0.3">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x14ac:dyDescent="0.3">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x14ac:dyDescent="0.3">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x14ac:dyDescent="0.3">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x14ac:dyDescent="0.3">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x14ac:dyDescent="0.3">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x14ac:dyDescent="0.3">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x14ac:dyDescent="0.3">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x14ac:dyDescent="0.3">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x14ac:dyDescent="0.3">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x14ac:dyDescent="0.3">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x14ac:dyDescent="0.3">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x14ac:dyDescent="0.3">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x14ac:dyDescent="0.3">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x14ac:dyDescent="0.3">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x14ac:dyDescent="0.3">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x14ac:dyDescent="0.3">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x14ac:dyDescent="0.3">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x14ac:dyDescent="0.3">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x14ac:dyDescent="0.3">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x14ac:dyDescent="0.3">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x14ac:dyDescent="0.3">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x14ac:dyDescent="0.3">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x14ac:dyDescent="0.3">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x14ac:dyDescent="0.3">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x14ac:dyDescent="0.3">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x14ac:dyDescent="0.3">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x14ac:dyDescent="0.3">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x14ac:dyDescent="0.3">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x14ac:dyDescent="0.3">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x14ac:dyDescent="0.3">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x14ac:dyDescent="0.3">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x14ac:dyDescent="0.3">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x14ac:dyDescent="0.3">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x14ac:dyDescent="0.3">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x14ac:dyDescent="0.3">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x14ac:dyDescent="0.3">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x14ac:dyDescent="0.3">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x14ac:dyDescent="0.3">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x14ac:dyDescent="0.3">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x14ac:dyDescent="0.3">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x14ac:dyDescent="0.3">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x14ac:dyDescent="0.3">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x14ac:dyDescent="0.3">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x14ac:dyDescent="0.3">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x14ac:dyDescent="0.3">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x14ac:dyDescent="0.3">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x14ac:dyDescent="0.3">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x14ac:dyDescent="0.3">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x14ac:dyDescent="0.3">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x14ac:dyDescent="0.3">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x14ac:dyDescent="0.3">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x14ac:dyDescent="0.3">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x14ac:dyDescent="0.3">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x14ac:dyDescent="0.3">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x14ac:dyDescent="0.3">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x14ac:dyDescent="0.3">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x14ac:dyDescent="0.3">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x14ac:dyDescent="0.3">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x14ac:dyDescent="0.3">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x14ac:dyDescent="0.3">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x14ac:dyDescent="0.3">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x14ac:dyDescent="0.3">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x14ac:dyDescent="0.3">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x14ac:dyDescent="0.3">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x14ac:dyDescent="0.3">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x14ac:dyDescent="0.3">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x14ac:dyDescent="0.3">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x14ac:dyDescent="0.3">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x14ac:dyDescent="0.3">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x14ac:dyDescent="0.3">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x14ac:dyDescent="0.3">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x14ac:dyDescent="0.3">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x14ac:dyDescent="0.3">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x14ac:dyDescent="0.3">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x14ac:dyDescent="0.3">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x14ac:dyDescent="0.3">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x14ac:dyDescent="0.3">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x14ac:dyDescent="0.3">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x14ac:dyDescent="0.3">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x14ac:dyDescent="0.3">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x14ac:dyDescent="0.3">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x14ac:dyDescent="0.3">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x14ac:dyDescent="0.3">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x14ac:dyDescent="0.3">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x14ac:dyDescent="0.3">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x14ac:dyDescent="0.3">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x14ac:dyDescent="0.3">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x14ac:dyDescent="0.3">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x14ac:dyDescent="0.3">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x14ac:dyDescent="0.3">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x14ac:dyDescent="0.3">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x14ac:dyDescent="0.3">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x14ac:dyDescent="0.3">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x14ac:dyDescent="0.3">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x14ac:dyDescent="0.3">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x14ac:dyDescent="0.3">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x14ac:dyDescent="0.3">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x14ac:dyDescent="0.3">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x14ac:dyDescent="0.3">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x14ac:dyDescent="0.3">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x14ac:dyDescent="0.3">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x14ac:dyDescent="0.3">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x14ac:dyDescent="0.3">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x14ac:dyDescent="0.3">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x14ac:dyDescent="0.3">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x14ac:dyDescent="0.3">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x14ac:dyDescent="0.3">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x14ac:dyDescent="0.3">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x14ac:dyDescent="0.3">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x14ac:dyDescent="0.3">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x14ac:dyDescent="0.3">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x14ac:dyDescent="0.3">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x14ac:dyDescent="0.3">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x14ac:dyDescent="0.3">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x14ac:dyDescent="0.3">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x14ac:dyDescent="0.3">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x14ac:dyDescent="0.3">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x14ac:dyDescent="0.3">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x14ac:dyDescent="0.3">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x14ac:dyDescent="0.3">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x14ac:dyDescent="0.3">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x14ac:dyDescent="0.3">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x14ac:dyDescent="0.3">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x14ac:dyDescent="0.3">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x14ac:dyDescent="0.3">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x14ac:dyDescent="0.3">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x14ac:dyDescent="0.3">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x14ac:dyDescent="0.3">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x14ac:dyDescent="0.3">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x14ac:dyDescent="0.3">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x14ac:dyDescent="0.3">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x14ac:dyDescent="0.3">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x14ac:dyDescent="0.3">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x14ac:dyDescent="0.3">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x14ac:dyDescent="0.3">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x14ac:dyDescent="0.3">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x14ac:dyDescent="0.3">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x14ac:dyDescent="0.3">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x14ac:dyDescent="0.3">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x14ac:dyDescent="0.3">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x14ac:dyDescent="0.3">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x14ac:dyDescent="0.3">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x14ac:dyDescent="0.3">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x14ac:dyDescent="0.3">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x14ac:dyDescent="0.3">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x14ac:dyDescent="0.3">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x14ac:dyDescent="0.3">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x14ac:dyDescent="0.3">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x14ac:dyDescent="0.3">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x14ac:dyDescent="0.3">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x14ac:dyDescent="0.3">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x14ac:dyDescent="0.3">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x14ac:dyDescent="0.3">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x14ac:dyDescent="0.3">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x14ac:dyDescent="0.3">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x14ac:dyDescent="0.3">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x14ac:dyDescent="0.3">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x14ac:dyDescent="0.3">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x14ac:dyDescent="0.3">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x14ac:dyDescent="0.3">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x14ac:dyDescent="0.3">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x14ac:dyDescent="0.3">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x14ac:dyDescent="0.3">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x14ac:dyDescent="0.3">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x14ac:dyDescent="0.3">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x14ac:dyDescent="0.3">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x14ac:dyDescent="0.3">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x14ac:dyDescent="0.3">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x14ac:dyDescent="0.3">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x14ac:dyDescent="0.3">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x14ac:dyDescent="0.3">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x14ac:dyDescent="0.3">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x14ac:dyDescent="0.3">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x14ac:dyDescent="0.3">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x14ac:dyDescent="0.3">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x14ac:dyDescent="0.3">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x14ac:dyDescent="0.3">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x14ac:dyDescent="0.3">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x14ac:dyDescent="0.3">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x14ac:dyDescent="0.3">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x14ac:dyDescent="0.3">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x14ac:dyDescent="0.3">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x14ac:dyDescent="0.3">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x14ac:dyDescent="0.3">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x14ac:dyDescent="0.3">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x14ac:dyDescent="0.3">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x14ac:dyDescent="0.3">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x14ac:dyDescent="0.3">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x14ac:dyDescent="0.3">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x14ac:dyDescent="0.3">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x14ac:dyDescent="0.3">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x14ac:dyDescent="0.3">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x14ac:dyDescent="0.3">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x14ac:dyDescent="0.3">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x14ac:dyDescent="0.3">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x14ac:dyDescent="0.3">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x14ac:dyDescent="0.3">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x14ac:dyDescent="0.3">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x14ac:dyDescent="0.3">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x14ac:dyDescent="0.3">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x14ac:dyDescent="0.3">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x14ac:dyDescent="0.3">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x14ac:dyDescent="0.3">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x14ac:dyDescent="0.3">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x14ac:dyDescent="0.3">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x14ac:dyDescent="0.3">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x14ac:dyDescent="0.3">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x14ac:dyDescent="0.3">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x14ac:dyDescent="0.3">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x14ac:dyDescent="0.3">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x14ac:dyDescent="0.3">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x14ac:dyDescent="0.3">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x14ac:dyDescent="0.3">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x14ac:dyDescent="0.3">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x14ac:dyDescent="0.3">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x14ac:dyDescent="0.3">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x14ac:dyDescent="0.3">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x14ac:dyDescent="0.3">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x14ac:dyDescent="0.3">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x14ac:dyDescent="0.3">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x14ac:dyDescent="0.3">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x14ac:dyDescent="0.3">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x14ac:dyDescent="0.3">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x14ac:dyDescent="0.3">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x14ac:dyDescent="0.3">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x14ac:dyDescent="0.3">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x14ac:dyDescent="0.3">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x14ac:dyDescent="0.3">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x14ac:dyDescent="0.3">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x14ac:dyDescent="0.3">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x14ac:dyDescent="0.3">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x14ac:dyDescent="0.3">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x14ac:dyDescent="0.3">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x14ac:dyDescent="0.3">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x14ac:dyDescent="0.3">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x14ac:dyDescent="0.3">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x14ac:dyDescent="0.3">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x14ac:dyDescent="0.3">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x14ac:dyDescent="0.3">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x14ac:dyDescent="0.3">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x14ac:dyDescent="0.3">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x14ac:dyDescent="0.3">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x14ac:dyDescent="0.3">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x14ac:dyDescent="0.3">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x14ac:dyDescent="0.3">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x14ac:dyDescent="0.3">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x14ac:dyDescent="0.3">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x14ac:dyDescent="0.3">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x14ac:dyDescent="0.3">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x14ac:dyDescent="0.3">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x14ac:dyDescent="0.3">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x14ac:dyDescent="0.3">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x14ac:dyDescent="0.3">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x14ac:dyDescent="0.3">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x14ac:dyDescent="0.3">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x14ac:dyDescent="0.3">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x14ac:dyDescent="0.3">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x14ac:dyDescent="0.3">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x14ac:dyDescent="0.3">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x14ac:dyDescent="0.3">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x14ac:dyDescent="0.3">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x14ac:dyDescent="0.3">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x14ac:dyDescent="0.3">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x14ac:dyDescent="0.3">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x14ac:dyDescent="0.3">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x14ac:dyDescent="0.3">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x14ac:dyDescent="0.3">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x14ac:dyDescent="0.3">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x14ac:dyDescent="0.3">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x14ac:dyDescent="0.3">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x14ac:dyDescent="0.3">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x14ac:dyDescent="0.3">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x14ac:dyDescent="0.3">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x14ac:dyDescent="0.3">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x14ac:dyDescent="0.3">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x14ac:dyDescent="0.3">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x14ac:dyDescent="0.3">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x14ac:dyDescent="0.3">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x14ac:dyDescent="0.3">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x14ac:dyDescent="0.3">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x14ac:dyDescent="0.3">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x14ac:dyDescent="0.3">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x14ac:dyDescent="0.3">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x14ac:dyDescent="0.3">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x14ac:dyDescent="0.3">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x14ac:dyDescent="0.3">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x14ac:dyDescent="0.3">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x14ac:dyDescent="0.3">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x14ac:dyDescent="0.3">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x14ac:dyDescent="0.3">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x14ac:dyDescent="0.3">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x14ac:dyDescent="0.3">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x14ac:dyDescent="0.3">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x14ac:dyDescent="0.3">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x14ac:dyDescent="0.3">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x14ac:dyDescent="0.3">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x14ac:dyDescent="0.3">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x14ac:dyDescent="0.3">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x14ac:dyDescent="0.3">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x14ac:dyDescent="0.3">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x14ac:dyDescent="0.3">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x14ac:dyDescent="0.3">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x14ac:dyDescent="0.3">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x14ac:dyDescent="0.3">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x14ac:dyDescent="0.3">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x14ac:dyDescent="0.3">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x14ac:dyDescent="0.3">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x14ac:dyDescent="0.3">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x14ac:dyDescent="0.3">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x14ac:dyDescent="0.3">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x14ac:dyDescent="0.3">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x14ac:dyDescent="0.3">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x14ac:dyDescent="0.3">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x14ac:dyDescent="0.3">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x14ac:dyDescent="0.3">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x14ac:dyDescent="0.3">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x14ac:dyDescent="0.3">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x14ac:dyDescent="0.3">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x14ac:dyDescent="0.3">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x14ac:dyDescent="0.3">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x14ac:dyDescent="0.3">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x14ac:dyDescent="0.3">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x14ac:dyDescent="0.3">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x14ac:dyDescent="0.3">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x14ac:dyDescent="0.3">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x14ac:dyDescent="0.3">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x14ac:dyDescent="0.3">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x14ac:dyDescent="0.3">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x14ac:dyDescent="0.3">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x14ac:dyDescent="0.3">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x14ac:dyDescent="0.3">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x14ac:dyDescent="0.3">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x14ac:dyDescent="0.3">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x14ac:dyDescent="0.3">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x14ac:dyDescent="0.3">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x14ac:dyDescent="0.3">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x14ac:dyDescent="0.3">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x14ac:dyDescent="0.3">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x14ac:dyDescent="0.3">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x14ac:dyDescent="0.3">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x14ac:dyDescent="0.3">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x14ac:dyDescent="0.3">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x14ac:dyDescent="0.3">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x14ac:dyDescent="0.3">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x14ac:dyDescent="0.3">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x14ac:dyDescent="0.3">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x14ac:dyDescent="0.3">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x14ac:dyDescent="0.3">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x14ac:dyDescent="0.3">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x14ac:dyDescent="0.3">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x14ac:dyDescent="0.3">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x14ac:dyDescent="0.3">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x14ac:dyDescent="0.3">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x14ac:dyDescent="0.3">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x14ac:dyDescent="0.3">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x14ac:dyDescent="0.3">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x14ac:dyDescent="0.3">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x14ac:dyDescent="0.3">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x14ac:dyDescent="0.3">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x14ac:dyDescent="0.3">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x14ac:dyDescent="0.3">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x14ac:dyDescent="0.3">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x14ac:dyDescent="0.3">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x14ac:dyDescent="0.3">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x14ac:dyDescent="0.3">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x14ac:dyDescent="0.3">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x14ac:dyDescent="0.3">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x14ac:dyDescent="0.3">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x14ac:dyDescent="0.3">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x14ac:dyDescent="0.3">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x14ac:dyDescent="0.3">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x14ac:dyDescent="0.3">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x14ac:dyDescent="0.3">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x14ac:dyDescent="0.3">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x14ac:dyDescent="0.3">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x14ac:dyDescent="0.3">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x14ac:dyDescent="0.3">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x14ac:dyDescent="0.3">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x14ac:dyDescent="0.3">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x14ac:dyDescent="0.3">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x14ac:dyDescent="0.3">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x14ac:dyDescent="0.3">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x14ac:dyDescent="0.3">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x14ac:dyDescent="0.3">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x14ac:dyDescent="0.3">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x14ac:dyDescent="0.3">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x14ac:dyDescent="0.3">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x14ac:dyDescent="0.3">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x14ac:dyDescent="0.3">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x14ac:dyDescent="0.3">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x14ac:dyDescent="0.3">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x14ac:dyDescent="0.3">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x14ac:dyDescent="0.3">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x14ac:dyDescent="0.3">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x14ac:dyDescent="0.3">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x14ac:dyDescent="0.3">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x14ac:dyDescent="0.3">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x14ac:dyDescent="0.3">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x14ac:dyDescent="0.3">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x14ac:dyDescent="0.3">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x14ac:dyDescent="0.3">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x14ac:dyDescent="0.3">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x14ac:dyDescent="0.3">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x14ac:dyDescent="0.3">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x14ac:dyDescent="0.3">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x14ac:dyDescent="0.3">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x14ac:dyDescent="0.3">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x14ac:dyDescent="0.3">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x14ac:dyDescent="0.3">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x14ac:dyDescent="0.3">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x14ac:dyDescent="0.3">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x14ac:dyDescent="0.3">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x14ac:dyDescent="0.3">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x14ac:dyDescent="0.3">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x14ac:dyDescent="0.3">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x14ac:dyDescent="0.3">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x14ac:dyDescent="0.3">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x14ac:dyDescent="0.3">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x14ac:dyDescent="0.3">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x14ac:dyDescent="0.3">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x14ac:dyDescent="0.3">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x14ac:dyDescent="0.3">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x14ac:dyDescent="0.3">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x14ac:dyDescent="0.3">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x14ac:dyDescent="0.3">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x14ac:dyDescent="0.3">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x14ac:dyDescent="0.3">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x14ac:dyDescent="0.3">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x14ac:dyDescent="0.3">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x14ac:dyDescent="0.3">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x14ac:dyDescent="0.3">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x14ac:dyDescent="0.3">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x14ac:dyDescent="0.3">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x14ac:dyDescent="0.3">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x14ac:dyDescent="0.3">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x14ac:dyDescent="0.3">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x14ac:dyDescent="0.3">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x14ac:dyDescent="0.3">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x14ac:dyDescent="0.3">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x14ac:dyDescent="0.3">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x14ac:dyDescent="0.3">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x14ac:dyDescent="0.3">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x14ac:dyDescent="0.3">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x14ac:dyDescent="0.3">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x14ac:dyDescent="0.3">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x14ac:dyDescent="0.3">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x14ac:dyDescent="0.3">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x14ac:dyDescent="0.3">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x14ac:dyDescent="0.3">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x14ac:dyDescent="0.3">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x14ac:dyDescent="0.3">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x14ac:dyDescent="0.3">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x14ac:dyDescent="0.3">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x14ac:dyDescent="0.3">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x14ac:dyDescent="0.3">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x14ac:dyDescent="0.3">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x14ac:dyDescent="0.3">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x14ac:dyDescent="0.3">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x14ac:dyDescent="0.3">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x14ac:dyDescent="0.3">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x14ac:dyDescent="0.3">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x14ac:dyDescent="0.3">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x14ac:dyDescent="0.3">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x14ac:dyDescent="0.3">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x14ac:dyDescent="0.3">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x14ac:dyDescent="0.3">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x14ac:dyDescent="0.3">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x14ac:dyDescent="0.3">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x14ac:dyDescent="0.3">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x14ac:dyDescent="0.3">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x14ac:dyDescent="0.3">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x14ac:dyDescent="0.3">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x14ac:dyDescent="0.3">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x14ac:dyDescent="0.3">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x14ac:dyDescent="0.3">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x14ac:dyDescent="0.3">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x14ac:dyDescent="0.3">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x14ac:dyDescent="0.3">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x14ac:dyDescent="0.3">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x14ac:dyDescent="0.3">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x14ac:dyDescent="0.3">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x14ac:dyDescent="0.3">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x14ac:dyDescent="0.3">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x14ac:dyDescent="0.3">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x14ac:dyDescent="0.3">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x14ac:dyDescent="0.3">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x14ac:dyDescent="0.3">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x14ac:dyDescent="0.3">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x14ac:dyDescent="0.3">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x14ac:dyDescent="0.3">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x14ac:dyDescent="0.3">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x14ac:dyDescent="0.3">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x14ac:dyDescent="0.3">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x14ac:dyDescent="0.3">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x14ac:dyDescent="0.3">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x14ac:dyDescent="0.3">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x14ac:dyDescent="0.3">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x14ac:dyDescent="0.3">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x14ac:dyDescent="0.3">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x14ac:dyDescent="0.3">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x14ac:dyDescent="0.3">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x14ac:dyDescent="0.3">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x14ac:dyDescent="0.3">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x14ac:dyDescent="0.3">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x14ac:dyDescent="0.3">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x14ac:dyDescent="0.3">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x14ac:dyDescent="0.3">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x14ac:dyDescent="0.3">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x14ac:dyDescent="0.3">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x14ac:dyDescent="0.3">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x14ac:dyDescent="0.3">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x14ac:dyDescent="0.3">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x14ac:dyDescent="0.3">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x14ac:dyDescent="0.3">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x14ac:dyDescent="0.3">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x14ac:dyDescent="0.3">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x14ac:dyDescent="0.3">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x14ac:dyDescent="0.3">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x14ac:dyDescent="0.3">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x14ac:dyDescent="0.3">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x14ac:dyDescent="0.3">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x14ac:dyDescent="0.3">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x14ac:dyDescent="0.3">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x14ac:dyDescent="0.3">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x14ac:dyDescent="0.3">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x14ac:dyDescent="0.3">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x14ac:dyDescent="0.3">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x14ac:dyDescent="0.3">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x14ac:dyDescent="0.3">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x14ac:dyDescent="0.3">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x14ac:dyDescent="0.3">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x14ac:dyDescent="0.3">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x14ac:dyDescent="0.3">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x14ac:dyDescent="0.3">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x14ac:dyDescent="0.3">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x14ac:dyDescent="0.3">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x14ac:dyDescent="0.3">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x14ac:dyDescent="0.3">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x14ac:dyDescent="0.3">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x14ac:dyDescent="0.3">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x14ac:dyDescent="0.3">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x14ac:dyDescent="0.3">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x14ac:dyDescent="0.3">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x14ac:dyDescent="0.3">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x14ac:dyDescent="0.3">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x14ac:dyDescent="0.3">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x14ac:dyDescent="0.3">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x14ac:dyDescent="0.3">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x14ac:dyDescent="0.3">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x14ac:dyDescent="0.3">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x14ac:dyDescent="0.3">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x14ac:dyDescent="0.3">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x14ac:dyDescent="0.3">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x14ac:dyDescent="0.3">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x14ac:dyDescent="0.3">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x14ac:dyDescent="0.3">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x14ac:dyDescent="0.3">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x14ac:dyDescent="0.3">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x14ac:dyDescent="0.3">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x14ac:dyDescent="0.3">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x14ac:dyDescent="0.3">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x14ac:dyDescent="0.3">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x14ac:dyDescent="0.3">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x14ac:dyDescent="0.3">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x14ac:dyDescent="0.3">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x14ac:dyDescent="0.3">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x14ac:dyDescent="0.3">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x14ac:dyDescent="0.3">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x14ac:dyDescent="0.3">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x14ac:dyDescent="0.3">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x14ac:dyDescent="0.3">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x14ac:dyDescent="0.3">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x14ac:dyDescent="0.3">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x14ac:dyDescent="0.3">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x14ac:dyDescent="0.3">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x14ac:dyDescent="0.3">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x14ac:dyDescent="0.3">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x14ac:dyDescent="0.3">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x14ac:dyDescent="0.3">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x14ac:dyDescent="0.3">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x14ac:dyDescent="0.3">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x14ac:dyDescent="0.3">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x14ac:dyDescent="0.3">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x14ac:dyDescent="0.3">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x14ac:dyDescent="0.3">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x14ac:dyDescent="0.3">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x14ac:dyDescent="0.3">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x14ac:dyDescent="0.3">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x14ac:dyDescent="0.3">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x14ac:dyDescent="0.3">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x14ac:dyDescent="0.3">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x14ac:dyDescent="0.3">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x14ac:dyDescent="0.3">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x14ac:dyDescent="0.3">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x14ac:dyDescent="0.3">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x14ac:dyDescent="0.3">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x14ac:dyDescent="0.3">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x14ac:dyDescent="0.3">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x14ac:dyDescent="0.3">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x14ac:dyDescent="0.3">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x14ac:dyDescent="0.3">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x14ac:dyDescent="0.3">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x14ac:dyDescent="0.3">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x14ac:dyDescent="0.3">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x14ac:dyDescent="0.3">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x14ac:dyDescent="0.3">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x14ac:dyDescent="0.3">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x14ac:dyDescent="0.3">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x14ac:dyDescent="0.3">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x14ac:dyDescent="0.3">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x14ac:dyDescent="0.3">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x14ac:dyDescent="0.3">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x14ac:dyDescent="0.3">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x14ac:dyDescent="0.3">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x14ac:dyDescent="0.3">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x14ac:dyDescent="0.3">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x14ac:dyDescent="0.3">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x14ac:dyDescent="0.3">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x14ac:dyDescent="0.3">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x14ac:dyDescent="0.3">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x14ac:dyDescent="0.3">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x14ac:dyDescent="0.3">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x14ac:dyDescent="0.3">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x14ac:dyDescent="0.3">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x14ac:dyDescent="0.3">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x14ac:dyDescent="0.3">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x14ac:dyDescent="0.3">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x14ac:dyDescent="0.3">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x14ac:dyDescent="0.3">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x14ac:dyDescent="0.3">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x14ac:dyDescent="0.3">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x14ac:dyDescent="0.3">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x14ac:dyDescent="0.3">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x14ac:dyDescent="0.3">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x14ac:dyDescent="0.3">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x14ac:dyDescent="0.3">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x14ac:dyDescent="0.3">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x14ac:dyDescent="0.3">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x14ac:dyDescent="0.3">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x14ac:dyDescent="0.3">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x14ac:dyDescent="0.3">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x14ac:dyDescent="0.3">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x14ac:dyDescent="0.3">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x14ac:dyDescent="0.3">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x14ac:dyDescent="0.3">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x14ac:dyDescent="0.3">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x14ac:dyDescent="0.3">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x14ac:dyDescent="0.3">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x14ac:dyDescent="0.3">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x14ac:dyDescent="0.3">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x14ac:dyDescent="0.3">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x14ac:dyDescent="0.3">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x14ac:dyDescent="0.3">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x14ac:dyDescent="0.3">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x14ac:dyDescent="0.3">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x14ac:dyDescent="0.3">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x14ac:dyDescent="0.3">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x14ac:dyDescent="0.3">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x14ac:dyDescent="0.3">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x14ac:dyDescent="0.3">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x14ac:dyDescent="0.3">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x14ac:dyDescent="0.3">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x14ac:dyDescent="0.3">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x14ac:dyDescent="0.3">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x14ac:dyDescent="0.3">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x14ac:dyDescent="0.3">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x14ac:dyDescent="0.3">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x14ac:dyDescent="0.3">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x14ac:dyDescent="0.3">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x14ac:dyDescent="0.3">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x14ac:dyDescent="0.3">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x14ac:dyDescent="0.3">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x14ac:dyDescent="0.3">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x14ac:dyDescent="0.3">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x14ac:dyDescent="0.3">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x14ac:dyDescent="0.3">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x14ac:dyDescent="0.3">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x14ac:dyDescent="0.3">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x14ac:dyDescent="0.3">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x14ac:dyDescent="0.3">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x14ac:dyDescent="0.3">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x14ac:dyDescent="0.3">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x14ac:dyDescent="0.3">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x14ac:dyDescent="0.3">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x14ac:dyDescent="0.3">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x14ac:dyDescent="0.3">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x14ac:dyDescent="0.3">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x14ac:dyDescent="0.3">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x14ac:dyDescent="0.3">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x14ac:dyDescent="0.3">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x14ac:dyDescent="0.3">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x14ac:dyDescent="0.3">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x14ac:dyDescent="0.3">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x14ac:dyDescent="0.3">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x14ac:dyDescent="0.3">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x14ac:dyDescent="0.3">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x14ac:dyDescent="0.3">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x14ac:dyDescent="0.3">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x14ac:dyDescent="0.3">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x14ac:dyDescent="0.3">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x14ac:dyDescent="0.3">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x14ac:dyDescent="0.3">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x14ac:dyDescent="0.3">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x14ac:dyDescent="0.3">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x14ac:dyDescent="0.3">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x14ac:dyDescent="0.3">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x14ac:dyDescent="0.3">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x14ac:dyDescent="0.3">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x14ac:dyDescent="0.3">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x14ac:dyDescent="0.3">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x14ac:dyDescent="0.3">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x14ac:dyDescent="0.3">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x14ac:dyDescent="0.3">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x14ac:dyDescent="0.3">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x14ac:dyDescent="0.3">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x14ac:dyDescent="0.3">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x14ac:dyDescent="0.3">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x14ac:dyDescent="0.3">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x14ac:dyDescent="0.3">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x14ac:dyDescent="0.3">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x14ac:dyDescent="0.3">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x14ac:dyDescent="0.3">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x14ac:dyDescent="0.3">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x14ac:dyDescent="0.3">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x14ac:dyDescent="0.3">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x14ac:dyDescent="0.3">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x14ac:dyDescent="0.3">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x14ac:dyDescent="0.3">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x14ac:dyDescent="0.3">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x14ac:dyDescent="0.3">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x14ac:dyDescent="0.3">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x14ac:dyDescent="0.3">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x14ac:dyDescent="0.3">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x14ac:dyDescent="0.3">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x14ac:dyDescent="0.3">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x14ac:dyDescent="0.3">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x14ac:dyDescent="0.3">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x14ac:dyDescent="0.3">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x14ac:dyDescent="0.3">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x14ac:dyDescent="0.3">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x14ac:dyDescent="0.3">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x14ac:dyDescent="0.3">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x14ac:dyDescent="0.3">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x14ac:dyDescent="0.3">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x14ac:dyDescent="0.3">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x14ac:dyDescent="0.3">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x14ac:dyDescent="0.3">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x14ac:dyDescent="0.3">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x14ac:dyDescent="0.3">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x14ac:dyDescent="0.3">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x14ac:dyDescent="0.3">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x14ac:dyDescent="0.3">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x14ac:dyDescent="0.3">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x14ac:dyDescent="0.3">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x14ac:dyDescent="0.3">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x14ac:dyDescent="0.3">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x14ac:dyDescent="0.3">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x14ac:dyDescent="0.3">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x14ac:dyDescent="0.3">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x14ac:dyDescent="0.3">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x14ac:dyDescent="0.3">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x14ac:dyDescent="0.3">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x14ac:dyDescent="0.3">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x14ac:dyDescent="0.3">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x14ac:dyDescent="0.3">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x14ac:dyDescent="0.3">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x14ac:dyDescent="0.3">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x14ac:dyDescent="0.3">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x14ac:dyDescent="0.3">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x14ac:dyDescent="0.3">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x14ac:dyDescent="0.3">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x14ac:dyDescent="0.3">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x14ac:dyDescent="0.3">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x14ac:dyDescent="0.3">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x14ac:dyDescent="0.3">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x14ac:dyDescent="0.3">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x14ac:dyDescent="0.3">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x14ac:dyDescent="0.3">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x14ac:dyDescent="0.3">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x14ac:dyDescent="0.3">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x14ac:dyDescent="0.3">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x14ac:dyDescent="0.3">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x14ac:dyDescent="0.3">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x14ac:dyDescent="0.3">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x14ac:dyDescent="0.3">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x14ac:dyDescent="0.3">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x14ac:dyDescent="0.3">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x14ac:dyDescent="0.3">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x14ac:dyDescent="0.3">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x14ac:dyDescent="0.3">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x14ac:dyDescent="0.3">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x14ac:dyDescent="0.3">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x14ac:dyDescent="0.3">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x14ac:dyDescent="0.3">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x14ac:dyDescent="0.3">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x14ac:dyDescent="0.3">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x14ac:dyDescent="0.3">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x14ac:dyDescent="0.3">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x14ac:dyDescent="0.3">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x14ac:dyDescent="0.3">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x14ac:dyDescent="0.3">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x14ac:dyDescent="0.3">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x14ac:dyDescent="0.3">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x14ac:dyDescent="0.3">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x14ac:dyDescent="0.3">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x14ac:dyDescent="0.3">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x14ac:dyDescent="0.3">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x14ac:dyDescent="0.3">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x14ac:dyDescent="0.3">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x14ac:dyDescent="0.3">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x14ac:dyDescent="0.3">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x14ac:dyDescent="0.3">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x14ac:dyDescent="0.3">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x14ac:dyDescent="0.3">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x14ac:dyDescent="0.3">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x14ac:dyDescent="0.3">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x14ac:dyDescent="0.3">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x14ac:dyDescent="0.3">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x14ac:dyDescent="0.3">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x14ac:dyDescent="0.3">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x14ac:dyDescent="0.3">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x14ac:dyDescent="0.3">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x14ac:dyDescent="0.3">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x14ac:dyDescent="0.3">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x14ac:dyDescent="0.3">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x14ac:dyDescent="0.3">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x14ac:dyDescent="0.3">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x14ac:dyDescent="0.3">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x14ac:dyDescent="0.3">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x14ac:dyDescent="0.3">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x14ac:dyDescent="0.3">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x14ac:dyDescent="0.3">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x14ac:dyDescent="0.3">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x14ac:dyDescent="0.3">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x14ac:dyDescent="0.3">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x14ac:dyDescent="0.3">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x14ac:dyDescent="0.3">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x14ac:dyDescent="0.3">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x14ac:dyDescent="0.3">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x14ac:dyDescent="0.3">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x14ac:dyDescent="0.3">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x14ac:dyDescent="0.3">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x14ac:dyDescent="0.3">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x14ac:dyDescent="0.3">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x14ac:dyDescent="0.3">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x14ac:dyDescent="0.3">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x14ac:dyDescent="0.3">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x14ac:dyDescent="0.3">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x14ac:dyDescent="0.3">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x14ac:dyDescent="0.3">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x14ac:dyDescent="0.3">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x14ac:dyDescent="0.3">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x14ac:dyDescent="0.3">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x14ac:dyDescent="0.3">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x14ac:dyDescent="0.3">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x14ac:dyDescent="0.3">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x14ac:dyDescent="0.3">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x14ac:dyDescent="0.3">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x14ac:dyDescent="0.3">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x14ac:dyDescent="0.3">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x14ac:dyDescent="0.3">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x14ac:dyDescent="0.3">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x14ac:dyDescent="0.3">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x14ac:dyDescent="0.3">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x14ac:dyDescent="0.3">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x14ac:dyDescent="0.3">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x14ac:dyDescent="0.3">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x14ac:dyDescent="0.3">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x14ac:dyDescent="0.3">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x14ac:dyDescent="0.3">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x14ac:dyDescent="0.3">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x14ac:dyDescent="0.3">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x14ac:dyDescent="0.3">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x14ac:dyDescent="0.3">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x14ac:dyDescent="0.3">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x14ac:dyDescent="0.3">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x14ac:dyDescent="0.3">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x14ac:dyDescent="0.3">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x14ac:dyDescent="0.3">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x14ac:dyDescent="0.3">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x14ac:dyDescent="0.3">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x14ac:dyDescent="0.3">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x14ac:dyDescent="0.3">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x14ac:dyDescent="0.3">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x14ac:dyDescent="0.3">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x14ac:dyDescent="0.3">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x14ac:dyDescent="0.3">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x14ac:dyDescent="0.3">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x14ac:dyDescent="0.3">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x14ac:dyDescent="0.3">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x14ac:dyDescent="0.3">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x14ac:dyDescent="0.3">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x14ac:dyDescent="0.3">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x14ac:dyDescent="0.3">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x14ac:dyDescent="0.3">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x14ac:dyDescent="0.3">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x14ac:dyDescent="0.3">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x14ac:dyDescent="0.3">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x14ac:dyDescent="0.3">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x14ac:dyDescent="0.3">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x14ac:dyDescent="0.3">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x14ac:dyDescent="0.3">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x14ac:dyDescent="0.3">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x14ac:dyDescent="0.3">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x14ac:dyDescent="0.3">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x14ac:dyDescent="0.3">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x14ac:dyDescent="0.3">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x14ac:dyDescent="0.3">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x14ac:dyDescent="0.3">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x14ac:dyDescent="0.3">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x14ac:dyDescent="0.3">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x14ac:dyDescent="0.3">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x14ac:dyDescent="0.3">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x14ac:dyDescent="0.3">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x14ac:dyDescent="0.3">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x14ac:dyDescent="0.3">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x14ac:dyDescent="0.3">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x14ac:dyDescent="0.3">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x14ac:dyDescent="0.3">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x14ac:dyDescent="0.3">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x14ac:dyDescent="0.3">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x14ac:dyDescent="0.3">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x14ac:dyDescent="0.3">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x14ac:dyDescent="0.3">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x14ac:dyDescent="0.3">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x14ac:dyDescent="0.3">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x14ac:dyDescent="0.3">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x14ac:dyDescent="0.3">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x14ac:dyDescent="0.3">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x14ac:dyDescent="0.3">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x14ac:dyDescent="0.3">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x14ac:dyDescent="0.3">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x14ac:dyDescent="0.3">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x14ac:dyDescent="0.3">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x14ac:dyDescent="0.3">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x14ac:dyDescent="0.3">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x14ac:dyDescent="0.3">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x14ac:dyDescent="0.3">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x14ac:dyDescent="0.3">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x14ac:dyDescent="0.3">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x14ac:dyDescent="0.3">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x14ac:dyDescent="0.3">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x14ac:dyDescent="0.3">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x14ac:dyDescent="0.3">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x14ac:dyDescent="0.3">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x14ac:dyDescent="0.3">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x14ac:dyDescent="0.3">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x14ac:dyDescent="0.3">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x14ac:dyDescent="0.3">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x14ac:dyDescent="0.3">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x14ac:dyDescent="0.3">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x14ac:dyDescent="0.3">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x14ac:dyDescent="0.3">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x14ac:dyDescent="0.3">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x14ac:dyDescent="0.3">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x14ac:dyDescent="0.3">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x14ac:dyDescent="0.3">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x14ac:dyDescent="0.3">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x14ac:dyDescent="0.3">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x14ac:dyDescent="0.3">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x14ac:dyDescent="0.3">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x14ac:dyDescent="0.3">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x14ac:dyDescent="0.3">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x14ac:dyDescent="0.3">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x14ac:dyDescent="0.3">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x14ac:dyDescent="0.3">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x14ac:dyDescent="0.3">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x14ac:dyDescent="0.3">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x14ac:dyDescent="0.3">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x14ac:dyDescent="0.3">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x14ac:dyDescent="0.3">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x14ac:dyDescent="0.3">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x14ac:dyDescent="0.3">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x14ac:dyDescent="0.3">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x14ac:dyDescent="0.3">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x14ac:dyDescent="0.3">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x14ac:dyDescent="0.3">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x14ac:dyDescent="0.3">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x14ac:dyDescent="0.3">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x14ac:dyDescent="0.3">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x14ac:dyDescent="0.3">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x14ac:dyDescent="0.3">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x14ac:dyDescent="0.3">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x14ac:dyDescent="0.3">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x14ac:dyDescent="0.3">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x14ac:dyDescent="0.3">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x14ac:dyDescent="0.3">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x14ac:dyDescent="0.3">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x14ac:dyDescent="0.3">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x14ac:dyDescent="0.3">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x14ac:dyDescent="0.3">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x14ac:dyDescent="0.3">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x14ac:dyDescent="0.3">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x14ac:dyDescent="0.3">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x14ac:dyDescent="0.3">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x14ac:dyDescent="0.3">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x14ac:dyDescent="0.3">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x14ac:dyDescent="0.3">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x14ac:dyDescent="0.3">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x14ac:dyDescent="0.3">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x14ac:dyDescent="0.3">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x14ac:dyDescent="0.3">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x14ac:dyDescent="0.3">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x14ac:dyDescent="0.3">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x14ac:dyDescent="0.3">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x14ac:dyDescent="0.3">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x14ac:dyDescent="0.3">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x14ac:dyDescent="0.3">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x14ac:dyDescent="0.3">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x14ac:dyDescent="0.3">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x14ac:dyDescent="0.3">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x14ac:dyDescent="0.3">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x14ac:dyDescent="0.3">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x14ac:dyDescent="0.3">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x14ac:dyDescent="0.3">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x14ac:dyDescent="0.3">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x14ac:dyDescent="0.3">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x14ac:dyDescent="0.3">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x14ac:dyDescent="0.3">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x14ac:dyDescent="0.3">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x14ac:dyDescent="0.3">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x14ac:dyDescent="0.3">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x14ac:dyDescent="0.3">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x14ac:dyDescent="0.3">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x14ac:dyDescent="0.3">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x14ac:dyDescent="0.3">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x14ac:dyDescent="0.3">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x14ac:dyDescent="0.3">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x14ac:dyDescent="0.3">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x14ac:dyDescent="0.3">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x14ac:dyDescent="0.3">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x14ac:dyDescent="0.3">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x14ac:dyDescent="0.3">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x14ac:dyDescent="0.3">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x14ac:dyDescent="0.3">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x14ac:dyDescent="0.3">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x14ac:dyDescent="0.3">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x14ac:dyDescent="0.3">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x14ac:dyDescent="0.3">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x14ac:dyDescent="0.3">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x14ac:dyDescent="0.3">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x14ac:dyDescent="0.3">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x14ac:dyDescent="0.3">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x14ac:dyDescent="0.3">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x14ac:dyDescent="0.3">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x14ac:dyDescent="0.3">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x14ac:dyDescent="0.3">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x14ac:dyDescent="0.3">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x14ac:dyDescent="0.3">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x14ac:dyDescent="0.3">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x14ac:dyDescent="0.3">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x14ac:dyDescent="0.3">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x14ac:dyDescent="0.3">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x14ac:dyDescent="0.3">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x14ac:dyDescent="0.3">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x14ac:dyDescent="0.3">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x14ac:dyDescent="0.3">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x14ac:dyDescent="0.3">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x14ac:dyDescent="0.3">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x14ac:dyDescent="0.3">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x14ac:dyDescent="0.3">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x14ac:dyDescent="0.3">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x14ac:dyDescent="0.3">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x14ac:dyDescent="0.3">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x14ac:dyDescent="0.3">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x14ac:dyDescent="0.3">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x14ac:dyDescent="0.3">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x14ac:dyDescent="0.3">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x14ac:dyDescent="0.3">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x14ac:dyDescent="0.3">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x14ac:dyDescent="0.3">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x14ac:dyDescent="0.3">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x14ac:dyDescent="0.3">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x14ac:dyDescent="0.3">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x14ac:dyDescent="0.3">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x14ac:dyDescent="0.3">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x14ac:dyDescent="0.3">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x14ac:dyDescent="0.3">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x14ac:dyDescent="0.3">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x14ac:dyDescent="0.3">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x14ac:dyDescent="0.3">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x14ac:dyDescent="0.3">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x14ac:dyDescent="0.3">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x14ac:dyDescent="0.3">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x14ac:dyDescent="0.3">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x14ac:dyDescent="0.3">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x14ac:dyDescent="0.3">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x14ac:dyDescent="0.3">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x14ac:dyDescent="0.3">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x14ac:dyDescent="0.3">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x14ac:dyDescent="0.3">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x14ac:dyDescent="0.3">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x14ac:dyDescent="0.3">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x14ac:dyDescent="0.3">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x14ac:dyDescent="0.3">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x14ac:dyDescent="0.3">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x14ac:dyDescent="0.3">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x14ac:dyDescent="0.3">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x14ac:dyDescent="0.3">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x14ac:dyDescent="0.3">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x14ac:dyDescent="0.3">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x14ac:dyDescent="0.3">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x14ac:dyDescent="0.3">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x14ac:dyDescent="0.3">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x14ac:dyDescent="0.3">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x14ac:dyDescent="0.3">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x14ac:dyDescent="0.3">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x14ac:dyDescent="0.3">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x14ac:dyDescent="0.3">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x14ac:dyDescent="0.3">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x14ac:dyDescent="0.3">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x14ac:dyDescent="0.3">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x14ac:dyDescent="0.3">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x14ac:dyDescent="0.3">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x14ac:dyDescent="0.3">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x14ac:dyDescent="0.3">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x14ac:dyDescent="0.3">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x14ac:dyDescent="0.3">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x14ac:dyDescent="0.3">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x14ac:dyDescent="0.3">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x14ac:dyDescent="0.3">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x14ac:dyDescent="0.3">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x14ac:dyDescent="0.3">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x14ac:dyDescent="0.3">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x14ac:dyDescent="0.3">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x14ac:dyDescent="0.3">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x14ac:dyDescent="0.3">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x14ac:dyDescent="0.3">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x14ac:dyDescent="0.3">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x14ac:dyDescent="0.3">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x14ac:dyDescent="0.3">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x14ac:dyDescent="0.3">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x14ac:dyDescent="0.3">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x14ac:dyDescent="0.3">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x14ac:dyDescent="0.3">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x14ac:dyDescent="0.3">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x14ac:dyDescent="0.3">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x14ac:dyDescent="0.3">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x14ac:dyDescent="0.3">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x14ac:dyDescent="0.3">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x14ac:dyDescent="0.3">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x14ac:dyDescent="0.3">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x14ac:dyDescent="0.3">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x14ac:dyDescent="0.3">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x14ac:dyDescent="0.3">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x14ac:dyDescent="0.3">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x14ac:dyDescent="0.3">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x14ac:dyDescent="0.3">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x14ac:dyDescent="0.3">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x14ac:dyDescent="0.3">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x14ac:dyDescent="0.3">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x14ac:dyDescent="0.3">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x14ac:dyDescent="0.3">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x14ac:dyDescent="0.3">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x14ac:dyDescent="0.3">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x14ac:dyDescent="0.3">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x14ac:dyDescent="0.3">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x14ac:dyDescent="0.3">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x14ac:dyDescent="0.3">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x14ac:dyDescent="0.3">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x14ac:dyDescent="0.3">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x14ac:dyDescent="0.3">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x14ac:dyDescent="0.3">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x14ac:dyDescent="0.3">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x14ac:dyDescent="0.3">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x14ac:dyDescent="0.3">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x14ac:dyDescent="0.3">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x14ac:dyDescent="0.3">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x14ac:dyDescent="0.3">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x14ac:dyDescent="0.3">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x14ac:dyDescent="0.3">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x14ac:dyDescent="0.3">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x14ac:dyDescent="0.3">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x14ac:dyDescent="0.3">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x14ac:dyDescent="0.3">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x14ac:dyDescent="0.3">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x14ac:dyDescent="0.3">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x14ac:dyDescent="0.3">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x14ac:dyDescent="0.3">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x14ac:dyDescent="0.3">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x14ac:dyDescent="0.3">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x14ac:dyDescent="0.3">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x14ac:dyDescent="0.3">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x14ac:dyDescent="0.3">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x14ac:dyDescent="0.3">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x14ac:dyDescent="0.3">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x14ac:dyDescent="0.3">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x14ac:dyDescent="0.3">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x14ac:dyDescent="0.3">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x14ac:dyDescent="0.3">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x14ac:dyDescent="0.3">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x14ac:dyDescent="0.3">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x14ac:dyDescent="0.3">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x14ac:dyDescent="0.3">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x14ac:dyDescent="0.3">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x14ac:dyDescent="0.3">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x14ac:dyDescent="0.3">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x14ac:dyDescent="0.3">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x14ac:dyDescent="0.3">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x14ac:dyDescent="0.3">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x14ac:dyDescent="0.3">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x14ac:dyDescent="0.3">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x14ac:dyDescent="0.3">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x14ac:dyDescent="0.3">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x14ac:dyDescent="0.3">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x14ac:dyDescent="0.3">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x14ac:dyDescent="0.3">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x14ac:dyDescent="0.3">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x14ac:dyDescent="0.3">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x14ac:dyDescent="0.3">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x14ac:dyDescent="0.3">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x14ac:dyDescent="0.3">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x14ac:dyDescent="0.3">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x14ac:dyDescent="0.3">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x14ac:dyDescent="0.3">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x14ac:dyDescent="0.3">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x14ac:dyDescent="0.3">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x14ac:dyDescent="0.3">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x14ac:dyDescent="0.3">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x14ac:dyDescent="0.3">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x14ac:dyDescent="0.3">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x14ac:dyDescent="0.3">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x14ac:dyDescent="0.3">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x14ac:dyDescent="0.3">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x14ac:dyDescent="0.3">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x14ac:dyDescent="0.3">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x14ac:dyDescent="0.3">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x14ac:dyDescent="0.3">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x14ac:dyDescent="0.3">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x14ac:dyDescent="0.3">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x14ac:dyDescent="0.3">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x14ac:dyDescent="0.3">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x14ac:dyDescent="0.3">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x14ac:dyDescent="0.3">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x14ac:dyDescent="0.3">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x14ac:dyDescent="0.3">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x14ac:dyDescent="0.3">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x14ac:dyDescent="0.3">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x14ac:dyDescent="0.3">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x14ac:dyDescent="0.3">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x14ac:dyDescent="0.3">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x14ac:dyDescent="0.3">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x14ac:dyDescent="0.3">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x14ac:dyDescent="0.3">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x14ac:dyDescent="0.3">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x14ac:dyDescent="0.3">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x14ac:dyDescent="0.3">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x14ac:dyDescent="0.3">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x14ac:dyDescent="0.3">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x14ac:dyDescent="0.3">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x14ac:dyDescent="0.3">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x14ac:dyDescent="0.3">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x14ac:dyDescent="0.3">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x14ac:dyDescent="0.3">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x14ac:dyDescent="0.3">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x14ac:dyDescent="0.3">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x14ac:dyDescent="0.3">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x14ac:dyDescent="0.3">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x14ac:dyDescent="0.3">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x14ac:dyDescent="0.3">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x14ac:dyDescent="0.3">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x14ac:dyDescent="0.3">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x14ac:dyDescent="0.3">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x14ac:dyDescent="0.3">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x14ac:dyDescent="0.3">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x14ac:dyDescent="0.3">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x14ac:dyDescent="0.3">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x14ac:dyDescent="0.3">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x14ac:dyDescent="0.3">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x14ac:dyDescent="0.3">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x14ac:dyDescent="0.3">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x14ac:dyDescent="0.3">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x14ac:dyDescent="0.3">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x14ac:dyDescent="0.3">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x14ac:dyDescent="0.3">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x14ac:dyDescent="0.3">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x14ac:dyDescent="0.3">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x14ac:dyDescent="0.3">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x14ac:dyDescent="0.3">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x14ac:dyDescent="0.3">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x14ac:dyDescent="0.3">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x14ac:dyDescent="0.3">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x14ac:dyDescent="0.3">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x14ac:dyDescent="0.3">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x14ac:dyDescent="0.3">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x14ac:dyDescent="0.3">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x14ac:dyDescent="0.3">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x14ac:dyDescent="0.3">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x14ac:dyDescent="0.3">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x14ac:dyDescent="0.3">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x14ac:dyDescent="0.3">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x14ac:dyDescent="0.3">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x14ac:dyDescent="0.3">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x14ac:dyDescent="0.3">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x14ac:dyDescent="0.3">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x14ac:dyDescent="0.3">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x14ac:dyDescent="0.3">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x14ac:dyDescent="0.3">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x14ac:dyDescent="0.3">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x14ac:dyDescent="0.3">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x14ac:dyDescent="0.3">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x14ac:dyDescent="0.3">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x14ac:dyDescent="0.3">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x14ac:dyDescent="0.3">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x14ac:dyDescent="0.3">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x14ac:dyDescent="0.3">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x14ac:dyDescent="0.3">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x14ac:dyDescent="0.3">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x14ac:dyDescent="0.3">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x14ac:dyDescent="0.3">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x14ac:dyDescent="0.3">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x14ac:dyDescent="0.3">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x14ac:dyDescent="0.3">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x14ac:dyDescent="0.3">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x14ac:dyDescent="0.3">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x14ac:dyDescent="0.3">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x14ac:dyDescent="0.3">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x14ac:dyDescent="0.3">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x14ac:dyDescent="0.3">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x14ac:dyDescent="0.3">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x14ac:dyDescent="0.3">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x14ac:dyDescent="0.3">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x14ac:dyDescent="0.3">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x14ac:dyDescent="0.3">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x14ac:dyDescent="0.3">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x14ac:dyDescent="0.3">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x14ac:dyDescent="0.3">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x14ac:dyDescent="0.3">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x14ac:dyDescent="0.3">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x14ac:dyDescent="0.3">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x14ac:dyDescent="0.3">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x14ac:dyDescent="0.3">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x14ac:dyDescent="0.3">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x14ac:dyDescent="0.3">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x14ac:dyDescent="0.3">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x14ac:dyDescent="0.3">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x14ac:dyDescent="0.3">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x14ac:dyDescent="0.3">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x14ac:dyDescent="0.3">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x14ac:dyDescent="0.3">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x14ac:dyDescent="0.3">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x14ac:dyDescent="0.3">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x14ac:dyDescent="0.3">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x14ac:dyDescent="0.3">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x14ac:dyDescent="0.3">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x14ac:dyDescent="0.3">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x14ac:dyDescent="0.3">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x14ac:dyDescent="0.3">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x14ac:dyDescent="0.3">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x14ac:dyDescent="0.3">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x14ac:dyDescent="0.3">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x14ac:dyDescent="0.3">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x14ac:dyDescent="0.3">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x14ac:dyDescent="0.3">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x14ac:dyDescent="0.3">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x14ac:dyDescent="0.3">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x14ac:dyDescent="0.3">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x14ac:dyDescent="0.3">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x14ac:dyDescent="0.3">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x14ac:dyDescent="0.3">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x14ac:dyDescent="0.3">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x14ac:dyDescent="0.3">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x14ac:dyDescent="0.3">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x14ac:dyDescent="0.3">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x14ac:dyDescent="0.3">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x14ac:dyDescent="0.3">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x14ac:dyDescent="0.3">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x14ac:dyDescent="0.3">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x14ac:dyDescent="0.3">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x14ac:dyDescent="0.3">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x14ac:dyDescent="0.3">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x14ac:dyDescent="0.3">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x14ac:dyDescent="0.3">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x14ac:dyDescent="0.3">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x14ac:dyDescent="0.3">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x14ac:dyDescent="0.3">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x14ac:dyDescent="0.3">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x14ac:dyDescent="0.3">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x14ac:dyDescent="0.3">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x14ac:dyDescent="0.3">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x14ac:dyDescent="0.3">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x14ac:dyDescent="0.3">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x14ac:dyDescent="0.3">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x14ac:dyDescent="0.3">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x14ac:dyDescent="0.3">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x14ac:dyDescent="0.3">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x14ac:dyDescent="0.3">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x14ac:dyDescent="0.3">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x14ac:dyDescent="0.3">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x14ac:dyDescent="0.3">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x14ac:dyDescent="0.3">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x14ac:dyDescent="0.3">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x14ac:dyDescent="0.3">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x14ac:dyDescent="0.3">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x14ac:dyDescent="0.3">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x14ac:dyDescent="0.3">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x14ac:dyDescent="0.3">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x14ac:dyDescent="0.3">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x14ac:dyDescent="0.3">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x14ac:dyDescent="0.3">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x14ac:dyDescent="0.3">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x14ac:dyDescent="0.3">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x14ac:dyDescent="0.3">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x14ac:dyDescent="0.3">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x14ac:dyDescent="0.3">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x14ac:dyDescent="0.3">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x14ac:dyDescent="0.3">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x14ac:dyDescent="0.3">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x14ac:dyDescent="0.3">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x14ac:dyDescent="0.3">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x14ac:dyDescent="0.3">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x14ac:dyDescent="0.3">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x14ac:dyDescent="0.3">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x14ac:dyDescent="0.3">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x14ac:dyDescent="0.3">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x14ac:dyDescent="0.3">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x14ac:dyDescent="0.3">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x14ac:dyDescent="0.3">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x14ac:dyDescent="0.3">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x14ac:dyDescent="0.3">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x14ac:dyDescent="0.3">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x14ac:dyDescent="0.3">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x14ac:dyDescent="0.3">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x14ac:dyDescent="0.3">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x14ac:dyDescent="0.3">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x14ac:dyDescent="0.3">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x14ac:dyDescent="0.3">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x14ac:dyDescent="0.3">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x14ac:dyDescent="0.3">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x14ac:dyDescent="0.3">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x14ac:dyDescent="0.3">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x14ac:dyDescent="0.3">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x14ac:dyDescent="0.3">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x14ac:dyDescent="0.3">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x14ac:dyDescent="0.3">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x14ac:dyDescent="0.3">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x14ac:dyDescent="0.3">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x14ac:dyDescent="0.3">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x14ac:dyDescent="0.3">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x14ac:dyDescent="0.3">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x14ac:dyDescent="0.3">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x14ac:dyDescent="0.3">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x14ac:dyDescent="0.3">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x14ac:dyDescent="0.3">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x14ac:dyDescent="0.3">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x14ac:dyDescent="0.3">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x14ac:dyDescent="0.3">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x14ac:dyDescent="0.3">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x14ac:dyDescent="0.3">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x14ac:dyDescent="0.3">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x14ac:dyDescent="0.3">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x14ac:dyDescent="0.3">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x14ac:dyDescent="0.3">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x14ac:dyDescent="0.3">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x14ac:dyDescent="0.3">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x14ac:dyDescent="0.3">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x14ac:dyDescent="0.3">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x14ac:dyDescent="0.3">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x14ac:dyDescent="0.3">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x14ac:dyDescent="0.3">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x14ac:dyDescent="0.3">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x14ac:dyDescent="0.3">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x14ac:dyDescent="0.3">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x14ac:dyDescent="0.3">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x14ac:dyDescent="0.3">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x14ac:dyDescent="0.3">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x14ac:dyDescent="0.3">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x14ac:dyDescent="0.3">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x14ac:dyDescent="0.3">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x14ac:dyDescent="0.3">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x14ac:dyDescent="0.3">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x14ac:dyDescent="0.3">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x14ac:dyDescent="0.3">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x14ac:dyDescent="0.3">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x14ac:dyDescent="0.3">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x14ac:dyDescent="0.3">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x14ac:dyDescent="0.3">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x14ac:dyDescent="0.3">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x14ac:dyDescent="0.3">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x14ac:dyDescent="0.3">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x14ac:dyDescent="0.3">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x14ac:dyDescent="0.3">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x14ac:dyDescent="0.3">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x14ac:dyDescent="0.3">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x14ac:dyDescent="0.3">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x14ac:dyDescent="0.3">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x14ac:dyDescent="0.3">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x14ac:dyDescent="0.3">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x14ac:dyDescent="0.3">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x14ac:dyDescent="0.3">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x14ac:dyDescent="0.3">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x14ac:dyDescent="0.3">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x14ac:dyDescent="0.3">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x14ac:dyDescent="0.3">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x14ac:dyDescent="0.3">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x14ac:dyDescent="0.3">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x14ac:dyDescent="0.3">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x14ac:dyDescent="0.3">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x14ac:dyDescent="0.3">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x14ac:dyDescent="0.3">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x14ac:dyDescent="0.3">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x14ac:dyDescent="0.3">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x14ac:dyDescent="0.3">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x14ac:dyDescent="0.3">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x14ac:dyDescent="0.3">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x14ac:dyDescent="0.3">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x14ac:dyDescent="0.3">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x14ac:dyDescent="0.3">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x14ac:dyDescent="0.3">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x14ac:dyDescent="0.3">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x14ac:dyDescent="0.3">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x14ac:dyDescent="0.3">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x14ac:dyDescent="0.3">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x14ac:dyDescent="0.3">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x14ac:dyDescent="0.3">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x14ac:dyDescent="0.3">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x14ac:dyDescent="0.3">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x14ac:dyDescent="0.3">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x14ac:dyDescent="0.3">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x14ac:dyDescent="0.3">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x14ac:dyDescent="0.3">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x14ac:dyDescent="0.3">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x14ac:dyDescent="0.3">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x14ac:dyDescent="0.3">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x14ac:dyDescent="0.3">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x14ac:dyDescent="0.3">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x14ac:dyDescent="0.3">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x14ac:dyDescent="0.3">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x14ac:dyDescent="0.3">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x14ac:dyDescent="0.3">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x14ac:dyDescent="0.3">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x14ac:dyDescent="0.3">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x14ac:dyDescent="0.3">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x14ac:dyDescent="0.3">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x14ac:dyDescent="0.3">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x14ac:dyDescent="0.3">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x14ac:dyDescent="0.3">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x14ac:dyDescent="0.3">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x14ac:dyDescent="0.3">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x14ac:dyDescent="0.3">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x14ac:dyDescent="0.3">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x14ac:dyDescent="0.3">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x14ac:dyDescent="0.3">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x14ac:dyDescent="0.3">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x14ac:dyDescent="0.3">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x14ac:dyDescent="0.3">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x14ac:dyDescent="0.3">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x14ac:dyDescent="0.3">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x14ac:dyDescent="0.3">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x14ac:dyDescent="0.3">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x14ac:dyDescent="0.3">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x14ac:dyDescent="0.3">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x14ac:dyDescent="0.3">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x14ac:dyDescent="0.3">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x14ac:dyDescent="0.3">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x14ac:dyDescent="0.3">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x14ac:dyDescent="0.3">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x14ac:dyDescent="0.3">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x14ac:dyDescent="0.3">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x14ac:dyDescent="0.3">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x14ac:dyDescent="0.3">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x14ac:dyDescent="0.3">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x14ac:dyDescent="0.3">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x14ac:dyDescent="0.3">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x14ac:dyDescent="0.3">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x14ac:dyDescent="0.3">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x14ac:dyDescent="0.3">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x14ac:dyDescent="0.3">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x14ac:dyDescent="0.3">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x14ac:dyDescent="0.3">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x14ac:dyDescent="0.3">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x14ac:dyDescent="0.3">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x14ac:dyDescent="0.3">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x14ac:dyDescent="0.3">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x14ac:dyDescent="0.3">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x14ac:dyDescent="0.3">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x14ac:dyDescent="0.3">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x14ac:dyDescent="0.3">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x14ac:dyDescent="0.3">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x14ac:dyDescent="0.3">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x14ac:dyDescent="0.3">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x14ac:dyDescent="0.3">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x14ac:dyDescent="0.3">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x14ac:dyDescent="0.3">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x14ac:dyDescent="0.3">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x14ac:dyDescent="0.3">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x14ac:dyDescent="0.3">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x14ac:dyDescent="0.3">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x14ac:dyDescent="0.3">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x14ac:dyDescent="0.3">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x14ac:dyDescent="0.3">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x14ac:dyDescent="0.3">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x14ac:dyDescent="0.3">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x14ac:dyDescent="0.3">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x14ac:dyDescent="0.3">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x14ac:dyDescent="0.3">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x14ac:dyDescent="0.3">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x14ac:dyDescent="0.3">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x14ac:dyDescent="0.3">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x14ac:dyDescent="0.3">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x14ac:dyDescent="0.3">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x14ac:dyDescent="0.3">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x14ac:dyDescent="0.3">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x14ac:dyDescent="0.3">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x14ac:dyDescent="0.3">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x14ac:dyDescent="0.3">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x14ac:dyDescent="0.3">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x14ac:dyDescent="0.3">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x14ac:dyDescent="0.3">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x14ac:dyDescent="0.3">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x14ac:dyDescent="0.3">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x14ac:dyDescent="0.3">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x14ac:dyDescent="0.3">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x14ac:dyDescent="0.3">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x14ac:dyDescent="0.3">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x14ac:dyDescent="0.3">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x14ac:dyDescent="0.3">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x14ac:dyDescent="0.3">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x14ac:dyDescent="0.3">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x14ac:dyDescent="0.3">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x14ac:dyDescent="0.3">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x14ac:dyDescent="0.3">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x14ac:dyDescent="0.3">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x14ac:dyDescent="0.3">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x14ac:dyDescent="0.3">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x14ac:dyDescent="0.3">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x14ac:dyDescent="0.3">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x14ac:dyDescent="0.3">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x14ac:dyDescent="0.3">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x14ac:dyDescent="0.3">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x14ac:dyDescent="0.3">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x14ac:dyDescent="0.3">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x14ac:dyDescent="0.3">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x14ac:dyDescent="0.3">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x14ac:dyDescent="0.3">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x14ac:dyDescent="0.3">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x14ac:dyDescent="0.3">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x14ac:dyDescent="0.3">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x14ac:dyDescent="0.3">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x14ac:dyDescent="0.3">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x14ac:dyDescent="0.3">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x14ac:dyDescent="0.3">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x14ac:dyDescent="0.3">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x14ac:dyDescent="0.3">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x14ac:dyDescent="0.3">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x14ac:dyDescent="0.3">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x14ac:dyDescent="0.3">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x14ac:dyDescent="0.3">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x14ac:dyDescent="0.3">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x14ac:dyDescent="0.3">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x14ac:dyDescent="0.3">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x14ac:dyDescent="0.3">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x14ac:dyDescent="0.3">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x14ac:dyDescent="0.3">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x14ac:dyDescent="0.3">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x14ac:dyDescent="0.3">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x14ac:dyDescent="0.3">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x14ac:dyDescent="0.3">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x14ac:dyDescent="0.3">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x14ac:dyDescent="0.3">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x14ac:dyDescent="0.3">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x14ac:dyDescent="0.3">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x14ac:dyDescent="0.3">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x14ac:dyDescent="0.3">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x14ac:dyDescent="0.3">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x14ac:dyDescent="0.3">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x14ac:dyDescent="0.3">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x14ac:dyDescent="0.3">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x14ac:dyDescent="0.3">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x14ac:dyDescent="0.3">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x14ac:dyDescent="0.3">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x14ac:dyDescent="0.3">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x14ac:dyDescent="0.3">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x14ac:dyDescent="0.3">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x14ac:dyDescent="0.3">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x14ac:dyDescent="0.3">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x14ac:dyDescent="0.3">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x14ac:dyDescent="0.3">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x14ac:dyDescent="0.3">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x14ac:dyDescent="0.3">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x14ac:dyDescent="0.3">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x14ac:dyDescent="0.3">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x14ac:dyDescent="0.3">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x14ac:dyDescent="0.3">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x14ac:dyDescent="0.3">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x14ac:dyDescent="0.3">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x14ac:dyDescent="0.3">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x14ac:dyDescent="0.3">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x14ac:dyDescent="0.3">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x14ac:dyDescent="0.3">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x14ac:dyDescent="0.3">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x14ac:dyDescent="0.3">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x14ac:dyDescent="0.3">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x14ac:dyDescent="0.3">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x14ac:dyDescent="0.3">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x14ac:dyDescent="0.3">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x14ac:dyDescent="0.3">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x14ac:dyDescent="0.3">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x14ac:dyDescent="0.3">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x14ac:dyDescent="0.3">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x14ac:dyDescent="0.3">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x14ac:dyDescent="0.3">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x14ac:dyDescent="0.3">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x14ac:dyDescent="0.3">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x14ac:dyDescent="0.3">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x14ac:dyDescent="0.3">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x14ac:dyDescent="0.3">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x14ac:dyDescent="0.3">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x14ac:dyDescent="0.3">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x14ac:dyDescent="0.3">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x14ac:dyDescent="0.3">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x14ac:dyDescent="0.3">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x14ac:dyDescent="0.3">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x14ac:dyDescent="0.3">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x14ac:dyDescent="0.3">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x14ac:dyDescent="0.3">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x14ac:dyDescent="0.3">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x14ac:dyDescent="0.3">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x14ac:dyDescent="0.3">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x14ac:dyDescent="0.3">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x14ac:dyDescent="0.3">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x14ac:dyDescent="0.3">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x14ac:dyDescent="0.3">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x14ac:dyDescent="0.3">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x14ac:dyDescent="0.3">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x14ac:dyDescent="0.3">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x14ac:dyDescent="0.3">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x14ac:dyDescent="0.3">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x14ac:dyDescent="0.3">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x14ac:dyDescent="0.3">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x14ac:dyDescent="0.3">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x14ac:dyDescent="0.3">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x14ac:dyDescent="0.3">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x14ac:dyDescent="0.3">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x14ac:dyDescent="0.3">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x14ac:dyDescent="0.3">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x14ac:dyDescent="0.3">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x14ac:dyDescent="0.3">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x14ac:dyDescent="0.3">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x14ac:dyDescent="0.3">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x14ac:dyDescent="0.3">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x14ac:dyDescent="0.3">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x14ac:dyDescent="0.3">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x14ac:dyDescent="0.3">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x14ac:dyDescent="0.3">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x14ac:dyDescent="0.3">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x14ac:dyDescent="0.3">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x14ac:dyDescent="0.3">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x14ac:dyDescent="0.3">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x14ac:dyDescent="0.3">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x14ac:dyDescent="0.3">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x14ac:dyDescent="0.3">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x14ac:dyDescent="0.3">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x14ac:dyDescent="0.3">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x14ac:dyDescent="0.3">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x14ac:dyDescent="0.3">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x14ac:dyDescent="0.3">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x14ac:dyDescent="0.3">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x14ac:dyDescent="0.3">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x14ac:dyDescent="0.3">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x14ac:dyDescent="0.3">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x14ac:dyDescent="0.3">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x14ac:dyDescent="0.3">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x14ac:dyDescent="0.3">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x14ac:dyDescent="0.3">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x14ac:dyDescent="0.3">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x14ac:dyDescent="0.3">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x14ac:dyDescent="0.3">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x14ac:dyDescent="0.3">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x14ac:dyDescent="0.3">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x14ac:dyDescent="0.3">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x14ac:dyDescent="0.3">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x14ac:dyDescent="0.3">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x14ac:dyDescent="0.3">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x14ac:dyDescent="0.3">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x14ac:dyDescent="0.3">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x14ac:dyDescent="0.3">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x14ac:dyDescent="0.3">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x14ac:dyDescent="0.3">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x14ac:dyDescent="0.3">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x14ac:dyDescent="0.3">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x14ac:dyDescent="0.3">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x14ac:dyDescent="0.3">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x14ac:dyDescent="0.3">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x14ac:dyDescent="0.3">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x14ac:dyDescent="0.3">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x14ac:dyDescent="0.3">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x14ac:dyDescent="0.3">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x14ac:dyDescent="0.3">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x14ac:dyDescent="0.3">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x14ac:dyDescent="0.3">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x14ac:dyDescent="0.3">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x14ac:dyDescent="0.3">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x14ac:dyDescent="0.3">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x14ac:dyDescent="0.3">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x14ac:dyDescent="0.3">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x14ac:dyDescent="0.3">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x14ac:dyDescent="0.3">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x14ac:dyDescent="0.3">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x14ac:dyDescent="0.3">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x14ac:dyDescent="0.3">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x14ac:dyDescent="0.3">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x14ac:dyDescent="0.3">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x14ac:dyDescent="0.3">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x14ac:dyDescent="0.3">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x14ac:dyDescent="0.3">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x14ac:dyDescent="0.3">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x14ac:dyDescent="0.3">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x14ac:dyDescent="0.3">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x14ac:dyDescent="0.3">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x14ac:dyDescent="0.3">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x14ac:dyDescent="0.3">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x14ac:dyDescent="0.3">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x14ac:dyDescent="0.3">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x14ac:dyDescent="0.3">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x14ac:dyDescent="0.3">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x14ac:dyDescent="0.3">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x14ac:dyDescent="0.3">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x14ac:dyDescent="0.3">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x14ac:dyDescent="0.3">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x14ac:dyDescent="0.3">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x14ac:dyDescent="0.3">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x14ac:dyDescent="0.3">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x14ac:dyDescent="0.3">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x14ac:dyDescent="0.3">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x14ac:dyDescent="0.3">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x14ac:dyDescent="0.3">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x14ac:dyDescent="0.3">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x14ac:dyDescent="0.3">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x14ac:dyDescent="0.3">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x14ac:dyDescent="0.3">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x14ac:dyDescent="0.3">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x14ac:dyDescent="0.3">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x14ac:dyDescent="0.3">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x14ac:dyDescent="0.3">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x14ac:dyDescent="0.3">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x14ac:dyDescent="0.3">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x14ac:dyDescent="0.3">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x14ac:dyDescent="0.3">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x14ac:dyDescent="0.3">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x14ac:dyDescent="0.3">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x14ac:dyDescent="0.3">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x14ac:dyDescent="0.3">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x14ac:dyDescent="0.3">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x14ac:dyDescent="0.3">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x14ac:dyDescent="0.3">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x14ac:dyDescent="0.3">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x14ac:dyDescent="0.3">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x14ac:dyDescent="0.3">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x14ac:dyDescent="0.3">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x14ac:dyDescent="0.3">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x14ac:dyDescent="0.3">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x14ac:dyDescent="0.3">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x14ac:dyDescent="0.3">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x14ac:dyDescent="0.3">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x14ac:dyDescent="0.3">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x14ac:dyDescent="0.3">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x14ac:dyDescent="0.3">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x14ac:dyDescent="0.3">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x14ac:dyDescent="0.3">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x14ac:dyDescent="0.3">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x14ac:dyDescent="0.3">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x14ac:dyDescent="0.3">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x14ac:dyDescent="0.3">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x14ac:dyDescent="0.3">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x14ac:dyDescent="0.3">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x14ac:dyDescent="0.3">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x14ac:dyDescent="0.3">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x14ac:dyDescent="0.3">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x14ac:dyDescent="0.3">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x14ac:dyDescent="0.3">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x14ac:dyDescent="0.3">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x14ac:dyDescent="0.3">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x14ac:dyDescent="0.3">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x14ac:dyDescent="0.3">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x14ac:dyDescent="0.3">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x14ac:dyDescent="0.3">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x14ac:dyDescent="0.3">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x14ac:dyDescent="0.3">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x14ac:dyDescent="0.3">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x14ac:dyDescent="0.3">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x14ac:dyDescent="0.3">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x14ac:dyDescent="0.3">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x14ac:dyDescent="0.3">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x14ac:dyDescent="0.3">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x14ac:dyDescent="0.3">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x14ac:dyDescent="0.3">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x14ac:dyDescent="0.3">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x14ac:dyDescent="0.3">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x14ac:dyDescent="0.3">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x14ac:dyDescent="0.3">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x14ac:dyDescent="0.3">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x14ac:dyDescent="0.3">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x14ac:dyDescent="0.3">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x14ac:dyDescent="0.3">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x14ac:dyDescent="0.3">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x14ac:dyDescent="0.3">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x14ac:dyDescent="0.3">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x14ac:dyDescent="0.3">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x14ac:dyDescent="0.3">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x14ac:dyDescent="0.3">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x14ac:dyDescent="0.3">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x14ac:dyDescent="0.3">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x14ac:dyDescent="0.3">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x14ac:dyDescent="0.3">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x14ac:dyDescent="0.3">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x14ac:dyDescent="0.3">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x14ac:dyDescent="0.3">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x14ac:dyDescent="0.3">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x14ac:dyDescent="0.3">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x14ac:dyDescent="0.3">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x14ac:dyDescent="0.3">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x14ac:dyDescent="0.3">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x14ac:dyDescent="0.3">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x14ac:dyDescent="0.3">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x14ac:dyDescent="0.3">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x14ac:dyDescent="0.3">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x14ac:dyDescent="0.3">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x14ac:dyDescent="0.3">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x14ac:dyDescent="0.3">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x14ac:dyDescent="0.3">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x14ac:dyDescent="0.3">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x14ac:dyDescent="0.3">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x14ac:dyDescent="0.3">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x14ac:dyDescent="0.3">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x14ac:dyDescent="0.3">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x14ac:dyDescent="0.3">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x14ac:dyDescent="0.3">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x14ac:dyDescent="0.3">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x14ac:dyDescent="0.3">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x14ac:dyDescent="0.3">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x14ac:dyDescent="0.3">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x14ac:dyDescent="0.3">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x14ac:dyDescent="0.3">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x14ac:dyDescent="0.3">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x14ac:dyDescent="0.3">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x14ac:dyDescent="0.3">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x14ac:dyDescent="0.3">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x14ac:dyDescent="0.3">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x14ac:dyDescent="0.3">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x14ac:dyDescent="0.3">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x14ac:dyDescent="0.3">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x14ac:dyDescent="0.3">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x14ac:dyDescent="0.3">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x14ac:dyDescent="0.3">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x14ac:dyDescent="0.3">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x14ac:dyDescent="0.3">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x14ac:dyDescent="0.3">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x14ac:dyDescent="0.3">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x14ac:dyDescent="0.3">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x14ac:dyDescent="0.3">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x14ac:dyDescent="0.3">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x14ac:dyDescent="0.3">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x14ac:dyDescent="0.3">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x14ac:dyDescent="0.3">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x14ac:dyDescent="0.3">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x14ac:dyDescent="0.3">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x14ac:dyDescent="0.3">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x14ac:dyDescent="0.3">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x14ac:dyDescent="0.3">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x14ac:dyDescent="0.3">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x14ac:dyDescent="0.3">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x14ac:dyDescent="0.3">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x14ac:dyDescent="0.3">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x14ac:dyDescent="0.3">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x14ac:dyDescent="0.3">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x14ac:dyDescent="0.3">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x14ac:dyDescent="0.3">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x14ac:dyDescent="0.3">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x14ac:dyDescent="0.3">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x14ac:dyDescent="0.3">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x14ac:dyDescent="0.3">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x14ac:dyDescent="0.3">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x14ac:dyDescent="0.3">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x14ac:dyDescent="0.3">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x14ac:dyDescent="0.3">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x14ac:dyDescent="0.3">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x14ac:dyDescent="0.3">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x14ac:dyDescent="0.3">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x14ac:dyDescent="0.3">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x14ac:dyDescent="0.3">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x14ac:dyDescent="0.3">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x14ac:dyDescent="0.3">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x14ac:dyDescent="0.3">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x14ac:dyDescent="0.3">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x14ac:dyDescent="0.3">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x14ac:dyDescent="0.3">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x14ac:dyDescent="0.3">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x14ac:dyDescent="0.3">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x14ac:dyDescent="0.3">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x14ac:dyDescent="0.3">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x14ac:dyDescent="0.3">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x14ac:dyDescent="0.3">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x14ac:dyDescent="0.3">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x14ac:dyDescent="0.3">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x14ac:dyDescent="0.3">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x14ac:dyDescent="0.3">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x14ac:dyDescent="0.3">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x14ac:dyDescent="0.3">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x14ac:dyDescent="0.3">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x14ac:dyDescent="0.3">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x14ac:dyDescent="0.3">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x14ac:dyDescent="0.3">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x14ac:dyDescent="0.3">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x14ac:dyDescent="0.3">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x14ac:dyDescent="0.3">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x14ac:dyDescent="0.3">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x14ac:dyDescent="0.3">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x14ac:dyDescent="0.3">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x14ac:dyDescent="0.3">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x14ac:dyDescent="0.3">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x14ac:dyDescent="0.3">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x14ac:dyDescent="0.3">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x14ac:dyDescent="0.3">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x14ac:dyDescent="0.3">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x14ac:dyDescent="0.3">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x14ac:dyDescent="0.3">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x14ac:dyDescent="0.3">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x14ac:dyDescent="0.3">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x14ac:dyDescent="0.3">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x14ac:dyDescent="0.3">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x14ac:dyDescent="0.3">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x14ac:dyDescent="0.3">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x14ac:dyDescent="0.3">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x14ac:dyDescent="0.3">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x14ac:dyDescent="0.3">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x14ac:dyDescent="0.3">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x14ac:dyDescent="0.3">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x14ac:dyDescent="0.3">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x14ac:dyDescent="0.3">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x14ac:dyDescent="0.3">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x14ac:dyDescent="0.3">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x14ac:dyDescent="0.3">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x14ac:dyDescent="0.3">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x14ac:dyDescent="0.3">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x14ac:dyDescent="0.3">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x14ac:dyDescent="0.3">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x14ac:dyDescent="0.3">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x14ac:dyDescent="0.3">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x14ac:dyDescent="0.3">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x14ac:dyDescent="0.3">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x14ac:dyDescent="0.3">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x14ac:dyDescent="0.3">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x14ac:dyDescent="0.3">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x14ac:dyDescent="0.3">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x14ac:dyDescent="0.3">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x14ac:dyDescent="0.3">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x14ac:dyDescent="0.3">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x14ac:dyDescent="0.3">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x14ac:dyDescent="0.3">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x14ac:dyDescent="0.3">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x14ac:dyDescent="0.3">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x14ac:dyDescent="0.3">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x14ac:dyDescent="0.3">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x14ac:dyDescent="0.3">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x14ac:dyDescent="0.3">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x14ac:dyDescent="0.3">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x14ac:dyDescent="0.3">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x14ac:dyDescent="0.3">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x14ac:dyDescent="0.3">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x14ac:dyDescent="0.3">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x14ac:dyDescent="0.3">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x14ac:dyDescent="0.3">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x14ac:dyDescent="0.3">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x14ac:dyDescent="0.3">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x14ac:dyDescent="0.3">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x14ac:dyDescent="0.3">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x14ac:dyDescent="0.3">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x14ac:dyDescent="0.3">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x14ac:dyDescent="0.3">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x14ac:dyDescent="0.3">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x14ac:dyDescent="0.3">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x14ac:dyDescent="0.3">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x14ac:dyDescent="0.3">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x14ac:dyDescent="0.3">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x14ac:dyDescent="0.3">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x14ac:dyDescent="0.3">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x14ac:dyDescent="0.3">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x14ac:dyDescent="0.3">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x14ac:dyDescent="0.3">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x14ac:dyDescent="0.3">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x14ac:dyDescent="0.3">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x14ac:dyDescent="0.3">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x14ac:dyDescent="0.3">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x14ac:dyDescent="0.3">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x14ac:dyDescent="0.3">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x14ac:dyDescent="0.3">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x14ac:dyDescent="0.3">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x14ac:dyDescent="0.3">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x14ac:dyDescent="0.3">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x14ac:dyDescent="0.3">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x14ac:dyDescent="0.3">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x14ac:dyDescent="0.3">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x14ac:dyDescent="0.3">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x14ac:dyDescent="0.3">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x14ac:dyDescent="0.3">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x14ac:dyDescent="0.3">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x14ac:dyDescent="0.3">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x14ac:dyDescent="0.3">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x14ac:dyDescent="0.3">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x14ac:dyDescent="0.3">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x14ac:dyDescent="0.3">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x14ac:dyDescent="0.3">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x14ac:dyDescent="0.3">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x14ac:dyDescent="0.3">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x14ac:dyDescent="0.3">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x14ac:dyDescent="0.3">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x14ac:dyDescent="0.3">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x14ac:dyDescent="0.3">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x14ac:dyDescent="0.3">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x14ac:dyDescent="0.3">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x14ac:dyDescent="0.3">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x14ac:dyDescent="0.3">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x14ac:dyDescent="0.3">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x14ac:dyDescent="0.3">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x14ac:dyDescent="0.3">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x14ac:dyDescent="0.3">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x14ac:dyDescent="0.3">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x14ac:dyDescent="0.3">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x14ac:dyDescent="0.3">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x14ac:dyDescent="0.3">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x14ac:dyDescent="0.3">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x14ac:dyDescent="0.3">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x14ac:dyDescent="0.3">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x14ac:dyDescent="0.3">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x14ac:dyDescent="0.3">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x14ac:dyDescent="0.3">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x14ac:dyDescent="0.3">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x14ac:dyDescent="0.3">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x14ac:dyDescent="0.3">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x14ac:dyDescent="0.3">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x14ac:dyDescent="0.3">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x14ac:dyDescent="0.3">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x14ac:dyDescent="0.3">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x14ac:dyDescent="0.3">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x14ac:dyDescent="0.3">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x14ac:dyDescent="0.3">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x14ac:dyDescent="0.3">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x14ac:dyDescent="0.3">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x14ac:dyDescent="0.3">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x14ac:dyDescent="0.3">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x14ac:dyDescent="0.3">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x14ac:dyDescent="0.3">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x14ac:dyDescent="0.3">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x14ac:dyDescent="0.3">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x14ac:dyDescent="0.3">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x14ac:dyDescent="0.3">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x14ac:dyDescent="0.3">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x14ac:dyDescent="0.3">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x14ac:dyDescent="0.3">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x14ac:dyDescent="0.3">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x14ac:dyDescent="0.3">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x14ac:dyDescent="0.3">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x14ac:dyDescent="0.3">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x14ac:dyDescent="0.3">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x14ac:dyDescent="0.3">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x14ac:dyDescent="0.3">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x14ac:dyDescent="0.3">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x14ac:dyDescent="0.3">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x14ac:dyDescent="0.3">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x14ac:dyDescent="0.3">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x14ac:dyDescent="0.3">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x14ac:dyDescent="0.3">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x14ac:dyDescent="0.3">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x14ac:dyDescent="0.3">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x14ac:dyDescent="0.3">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x14ac:dyDescent="0.3">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x14ac:dyDescent="0.3">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x14ac:dyDescent="0.3">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x14ac:dyDescent="0.3">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x14ac:dyDescent="0.3">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x14ac:dyDescent="0.3">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x14ac:dyDescent="0.3">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x14ac:dyDescent="0.3">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x14ac:dyDescent="0.3">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x14ac:dyDescent="0.3">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x14ac:dyDescent="0.3">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x14ac:dyDescent="0.3">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x14ac:dyDescent="0.3">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x14ac:dyDescent="0.3">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x14ac:dyDescent="0.3">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x14ac:dyDescent="0.3">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x14ac:dyDescent="0.3">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x14ac:dyDescent="0.3">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x14ac:dyDescent="0.3">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x14ac:dyDescent="0.3">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x14ac:dyDescent="0.3">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x14ac:dyDescent="0.3">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x14ac:dyDescent="0.3">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x14ac:dyDescent="0.3">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x14ac:dyDescent="0.3">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x14ac:dyDescent="0.3">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x14ac:dyDescent="0.3">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x14ac:dyDescent="0.3">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x14ac:dyDescent="0.3">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x14ac:dyDescent="0.3">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x14ac:dyDescent="0.3">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x14ac:dyDescent="0.3">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x14ac:dyDescent="0.3">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x14ac:dyDescent="0.3">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x14ac:dyDescent="0.3">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x14ac:dyDescent="0.3">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x14ac:dyDescent="0.3">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x14ac:dyDescent="0.3">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x14ac:dyDescent="0.3">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x14ac:dyDescent="0.3">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x14ac:dyDescent="0.3">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x14ac:dyDescent="0.3">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x14ac:dyDescent="0.3">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x14ac:dyDescent="0.3">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x14ac:dyDescent="0.3">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x14ac:dyDescent="0.3">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x14ac:dyDescent="0.3">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x14ac:dyDescent="0.3">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x14ac:dyDescent="0.3">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x14ac:dyDescent="0.3">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x14ac:dyDescent="0.3">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x14ac:dyDescent="0.3">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x14ac:dyDescent="0.3">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x14ac:dyDescent="0.3">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x14ac:dyDescent="0.3">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x14ac:dyDescent="0.3">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x14ac:dyDescent="0.3">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x14ac:dyDescent="0.3">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x14ac:dyDescent="0.3">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x14ac:dyDescent="0.3">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x14ac:dyDescent="0.3">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x14ac:dyDescent="0.3">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x14ac:dyDescent="0.3">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x14ac:dyDescent="0.3">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x14ac:dyDescent="0.3">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x14ac:dyDescent="0.3">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x14ac:dyDescent="0.3">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x14ac:dyDescent="0.3">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x14ac:dyDescent="0.3">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x14ac:dyDescent="0.3">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x14ac:dyDescent="0.3">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x14ac:dyDescent="0.3">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x14ac:dyDescent="0.3">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x14ac:dyDescent="0.3">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x14ac:dyDescent="0.3">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x14ac:dyDescent="0.3">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x14ac:dyDescent="0.3">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x14ac:dyDescent="0.3">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x14ac:dyDescent="0.3">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x14ac:dyDescent="0.3">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x14ac:dyDescent="0.3">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x14ac:dyDescent="0.3">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x14ac:dyDescent="0.3">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x14ac:dyDescent="0.3">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x14ac:dyDescent="0.3">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x14ac:dyDescent="0.3">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x14ac:dyDescent="0.3">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x14ac:dyDescent="0.3">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x14ac:dyDescent="0.3">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x14ac:dyDescent="0.3">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x14ac:dyDescent="0.3">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x14ac:dyDescent="0.3">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x14ac:dyDescent="0.3">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x14ac:dyDescent="0.3">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x14ac:dyDescent="0.3">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x14ac:dyDescent="0.3">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x14ac:dyDescent="0.3">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x14ac:dyDescent="0.3">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x14ac:dyDescent="0.3">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x14ac:dyDescent="0.3">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x14ac:dyDescent="0.3">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x14ac:dyDescent="0.3">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x14ac:dyDescent="0.3">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x14ac:dyDescent="0.3">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x14ac:dyDescent="0.3">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x14ac:dyDescent="0.3">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x14ac:dyDescent="0.3">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x14ac:dyDescent="0.3">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x14ac:dyDescent="0.3">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x14ac:dyDescent="0.3">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x14ac:dyDescent="0.3">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x14ac:dyDescent="0.3">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x14ac:dyDescent="0.3">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x14ac:dyDescent="0.3">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x14ac:dyDescent="0.3">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x14ac:dyDescent="0.3">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x14ac:dyDescent="0.3">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x14ac:dyDescent="0.3">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x14ac:dyDescent="0.3">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x14ac:dyDescent="0.3">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x14ac:dyDescent="0.3">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x14ac:dyDescent="0.3">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x14ac:dyDescent="0.3">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x14ac:dyDescent="0.3">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x14ac:dyDescent="0.3">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x14ac:dyDescent="0.3">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x14ac:dyDescent="0.3">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x14ac:dyDescent="0.3">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x14ac:dyDescent="0.3">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x14ac:dyDescent="0.3">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x14ac:dyDescent="0.3">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x14ac:dyDescent="0.3">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x14ac:dyDescent="0.3">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x14ac:dyDescent="0.3">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x14ac:dyDescent="0.3">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x14ac:dyDescent="0.3">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x14ac:dyDescent="0.3">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x14ac:dyDescent="0.3">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x14ac:dyDescent="0.3">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x14ac:dyDescent="0.3">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x14ac:dyDescent="0.3">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x14ac:dyDescent="0.3">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x14ac:dyDescent="0.3">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x14ac:dyDescent="0.3">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x14ac:dyDescent="0.3">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x14ac:dyDescent="0.3">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x14ac:dyDescent="0.3">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x14ac:dyDescent="0.3">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x14ac:dyDescent="0.3">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x14ac:dyDescent="0.3">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x14ac:dyDescent="0.3">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x14ac:dyDescent="0.3">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x14ac:dyDescent="0.3">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x14ac:dyDescent="0.3">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x14ac:dyDescent="0.3">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x14ac:dyDescent="0.3">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x14ac:dyDescent="0.3">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x14ac:dyDescent="0.3">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x14ac:dyDescent="0.3">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x14ac:dyDescent="0.3">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x14ac:dyDescent="0.3">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x14ac:dyDescent="0.3">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x14ac:dyDescent="0.3">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x14ac:dyDescent="0.3">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x14ac:dyDescent="0.3">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x14ac:dyDescent="0.3">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x14ac:dyDescent="0.3">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x14ac:dyDescent="0.3">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x14ac:dyDescent="0.3">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x14ac:dyDescent="0.3">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x14ac:dyDescent="0.3">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x14ac:dyDescent="0.3">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x14ac:dyDescent="0.3">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x14ac:dyDescent="0.3">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x14ac:dyDescent="0.3">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x14ac:dyDescent="0.3">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x14ac:dyDescent="0.3">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x14ac:dyDescent="0.3">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x14ac:dyDescent="0.3">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x14ac:dyDescent="0.3">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x14ac:dyDescent="0.3">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x14ac:dyDescent="0.3">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x14ac:dyDescent="0.3">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x14ac:dyDescent="0.3">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x14ac:dyDescent="0.3">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x14ac:dyDescent="0.3">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x14ac:dyDescent="0.3">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x14ac:dyDescent="0.3">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x14ac:dyDescent="0.3">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x14ac:dyDescent="0.3">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x14ac:dyDescent="0.3">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x14ac:dyDescent="0.3">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x14ac:dyDescent="0.3">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x14ac:dyDescent="0.3">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x14ac:dyDescent="0.3">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x14ac:dyDescent="0.3">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x14ac:dyDescent="0.3">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x14ac:dyDescent="0.3">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x14ac:dyDescent="0.3">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x14ac:dyDescent="0.3">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x14ac:dyDescent="0.3">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x14ac:dyDescent="0.3">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x14ac:dyDescent="0.3">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x14ac:dyDescent="0.3">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x14ac:dyDescent="0.3">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x14ac:dyDescent="0.3">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x14ac:dyDescent="0.3">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x14ac:dyDescent="0.3">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x14ac:dyDescent="0.3">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x14ac:dyDescent="0.3">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x14ac:dyDescent="0.3">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x14ac:dyDescent="0.3">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x14ac:dyDescent="0.3">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x14ac:dyDescent="0.3">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x14ac:dyDescent="0.3">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x14ac:dyDescent="0.3">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x14ac:dyDescent="0.3">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x14ac:dyDescent="0.3">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x14ac:dyDescent="0.3">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x14ac:dyDescent="0.3">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x14ac:dyDescent="0.3">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x14ac:dyDescent="0.3">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x14ac:dyDescent="0.3">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x14ac:dyDescent="0.3">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x14ac:dyDescent="0.3">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x14ac:dyDescent="0.3">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x14ac:dyDescent="0.3">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x14ac:dyDescent="0.3">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x14ac:dyDescent="0.3">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x14ac:dyDescent="0.3">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x14ac:dyDescent="0.3">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x14ac:dyDescent="0.3">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x14ac:dyDescent="0.3">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x14ac:dyDescent="0.3">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x14ac:dyDescent="0.3">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x14ac:dyDescent="0.3">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x14ac:dyDescent="0.3">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x14ac:dyDescent="0.3">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x14ac:dyDescent="0.3">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x14ac:dyDescent="0.3">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x14ac:dyDescent="0.3">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x14ac:dyDescent="0.3">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x14ac:dyDescent="0.3">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x14ac:dyDescent="0.3">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x14ac:dyDescent="0.3">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x14ac:dyDescent="0.3">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x14ac:dyDescent="0.3">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x14ac:dyDescent="0.3">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x14ac:dyDescent="0.3">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x14ac:dyDescent="0.3">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x14ac:dyDescent="0.3">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x14ac:dyDescent="0.3">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x14ac:dyDescent="0.3">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x14ac:dyDescent="0.3">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x14ac:dyDescent="0.3">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x14ac:dyDescent="0.3">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x14ac:dyDescent="0.3">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x14ac:dyDescent="0.3">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x14ac:dyDescent="0.3">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x14ac:dyDescent="0.3">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x14ac:dyDescent="0.3">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x14ac:dyDescent="0.3">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x14ac:dyDescent="0.3">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x14ac:dyDescent="0.3">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x14ac:dyDescent="0.3">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x14ac:dyDescent="0.3">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x14ac:dyDescent="0.3">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x14ac:dyDescent="0.3">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x14ac:dyDescent="0.3">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x14ac:dyDescent="0.3">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x14ac:dyDescent="0.3">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x14ac:dyDescent="0.3">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x14ac:dyDescent="0.3">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x14ac:dyDescent="0.3">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x14ac:dyDescent="0.3">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x14ac:dyDescent="0.3">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x14ac:dyDescent="0.3">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x14ac:dyDescent="0.3">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x14ac:dyDescent="0.3">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x14ac:dyDescent="0.3">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x14ac:dyDescent="0.3">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x14ac:dyDescent="0.3">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x14ac:dyDescent="0.3">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x14ac:dyDescent="0.3">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x14ac:dyDescent="0.3">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x14ac:dyDescent="0.3">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x14ac:dyDescent="0.3">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x14ac:dyDescent="0.3">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x14ac:dyDescent="0.3">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x14ac:dyDescent="0.3">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x14ac:dyDescent="0.3">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x14ac:dyDescent="0.3">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x14ac:dyDescent="0.3">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x14ac:dyDescent="0.3">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x14ac:dyDescent="0.3">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x14ac:dyDescent="0.3">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x14ac:dyDescent="0.3">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x14ac:dyDescent="0.3">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x14ac:dyDescent="0.3">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x14ac:dyDescent="0.3">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x14ac:dyDescent="0.3">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x14ac:dyDescent="0.3">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x14ac:dyDescent="0.3">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x14ac:dyDescent="0.3">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x14ac:dyDescent="0.3">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x14ac:dyDescent="0.3">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x14ac:dyDescent="0.3">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x14ac:dyDescent="0.3">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x14ac:dyDescent="0.3">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x14ac:dyDescent="0.3">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x14ac:dyDescent="0.3">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x14ac:dyDescent="0.3">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x14ac:dyDescent="0.3">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x14ac:dyDescent="0.3">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x14ac:dyDescent="0.3">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x14ac:dyDescent="0.3">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x14ac:dyDescent="0.3">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x14ac:dyDescent="0.3">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x14ac:dyDescent="0.3">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x14ac:dyDescent="0.3">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x14ac:dyDescent="0.3">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x14ac:dyDescent="0.3">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x14ac:dyDescent="0.3">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x14ac:dyDescent="0.3">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x14ac:dyDescent="0.3">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x14ac:dyDescent="0.3">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x14ac:dyDescent="0.3">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x14ac:dyDescent="0.3">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x14ac:dyDescent="0.3">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x14ac:dyDescent="0.3">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x14ac:dyDescent="0.3">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x14ac:dyDescent="0.3">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x14ac:dyDescent="0.3">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x14ac:dyDescent="0.3">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x14ac:dyDescent="0.3">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x14ac:dyDescent="0.3">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x14ac:dyDescent="0.3">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x14ac:dyDescent="0.3">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x14ac:dyDescent="0.3">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x14ac:dyDescent="0.3">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x14ac:dyDescent="0.3">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x14ac:dyDescent="0.3">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x14ac:dyDescent="0.3">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x14ac:dyDescent="0.3">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x14ac:dyDescent="0.3">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x14ac:dyDescent="0.3">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x14ac:dyDescent="0.3">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x14ac:dyDescent="0.3">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x14ac:dyDescent="0.3">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x14ac:dyDescent="0.3">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x14ac:dyDescent="0.3">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x14ac:dyDescent="0.3">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x14ac:dyDescent="0.3">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x14ac:dyDescent="0.3">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x14ac:dyDescent="0.3">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x14ac:dyDescent="0.3">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x14ac:dyDescent="0.3">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x14ac:dyDescent="0.3">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x14ac:dyDescent="0.3">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x14ac:dyDescent="0.3">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x14ac:dyDescent="0.3">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x14ac:dyDescent="0.3">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x14ac:dyDescent="0.3">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x14ac:dyDescent="0.3">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x14ac:dyDescent="0.3">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x14ac:dyDescent="0.3">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x14ac:dyDescent="0.3">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x14ac:dyDescent="0.3">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x14ac:dyDescent="0.3">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x14ac:dyDescent="0.3">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x14ac:dyDescent="0.3">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x14ac:dyDescent="0.3">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x14ac:dyDescent="0.3">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x14ac:dyDescent="0.3">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x14ac:dyDescent="0.3">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x14ac:dyDescent="0.3">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x14ac:dyDescent="0.3">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x14ac:dyDescent="0.3">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x14ac:dyDescent="0.3">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x14ac:dyDescent="0.3">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x14ac:dyDescent="0.3">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x14ac:dyDescent="0.3">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x14ac:dyDescent="0.3">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x14ac:dyDescent="0.3">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x14ac:dyDescent="0.3">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x14ac:dyDescent="0.3">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x14ac:dyDescent="0.3">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x14ac:dyDescent="0.3">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x14ac:dyDescent="0.3">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x14ac:dyDescent="0.3">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x14ac:dyDescent="0.3">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x14ac:dyDescent="0.3">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x14ac:dyDescent="0.3">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x14ac:dyDescent="0.3">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x14ac:dyDescent="0.3">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x14ac:dyDescent="0.3">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x14ac:dyDescent="0.3">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x14ac:dyDescent="0.3">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x14ac:dyDescent="0.3">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x14ac:dyDescent="0.3">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x14ac:dyDescent="0.3">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x14ac:dyDescent="0.3">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x14ac:dyDescent="0.3">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x14ac:dyDescent="0.3">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x14ac:dyDescent="0.3">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x14ac:dyDescent="0.3">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x14ac:dyDescent="0.3">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x14ac:dyDescent="0.3">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x14ac:dyDescent="0.3">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x14ac:dyDescent="0.3">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x14ac:dyDescent="0.3">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x14ac:dyDescent="0.3">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x14ac:dyDescent="0.3">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x14ac:dyDescent="0.3">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x14ac:dyDescent="0.3">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x14ac:dyDescent="0.3">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x14ac:dyDescent="0.3">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x14ac:dyDescent="0.3">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x14ac:dyDescent="0.3">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x14ac:dyDescent="0.3">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x14ac:dyDescent="0.3">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x14ac:dyDescent="0.3">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x14ac:dyDescent="0.3">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x14ac:dyDescent="0.3">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x14ac:dyDescent="0.3">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x14ac:dyDescent="0.3">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x14ac:dyDescent="0.3">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x14ac:dyDescent="0.3">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x14ac:dyDescent="0.3">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x14ac:dyDescent="0.3">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x14ac:dyDescent="0.3">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x14ac:dyDescent="0.3">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x14ac:dyDescent="0.3">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x14ac:dyDescent="0.3">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x14ac:dyDescent="0.3">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x14ac:dyDescent="0.3">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x14ac:dyDescent="0.3">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x14ac:dyDescent="0.3">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x14ac:dyDescent="0.3">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x14ac:dyDescent="0.3">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x14ac:dyDescent="0.3">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x14ac:dyDescent="0.3">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x14ac:dyDescent="0.3">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x14ac:dyDescent="0.3">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x14ac:dyDescent="0.3">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x14ac:dyDescent="0.3">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x14ac:dyDescent="0.3">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x14ac:dyDescent="0.3">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x14ac:dyDescent="0.3">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x14ac:dyDescent="0.3">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x14ac:dyDescent="0.3">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x14ac:dyDescent="0.3">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x14ac:dyDescent="0.3">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x14ac:dyDescent="0.3">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x14ac:dyDescent="0.3">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x14ac:dyDescent="0.3">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x14ac:dyDescent="0.3">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x14ac:dyDescent="0.3">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x14ac:dyDescent="0.3">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x14ac:dyDescent="0.3">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x14ac:dyDescent="0.3">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x14ac:dyDescent="0.3">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x14ac:dyDescent="0.3">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x14ac:dyDescent="0.3">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x14ac:dyDescent="0.3">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x14ac:dyDescent="0.3">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x14ac:dyDescent="0.3">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x14ac:dyDescent="0.3">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x14ac:dyDescent="0.3">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x14ac:dyDescent="0.3">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x14ac:dyDescent="0.3">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x14ac:dyDescent="0.3">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x14ac:dyDescent="0.3">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x14ac:dyDescent="0.3">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x14ac:dyDescent="0.3">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x14ac:dyDescent="0.3">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x14ac:dyDescent="0.3">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x14ac:dyDescent="0.3">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x14ac:dyDescent="0.3">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x14ac:dyDescent="0.3">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x14ac:dyDescent="0.3">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x14ac:dyDescent="0.3">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x14ac:dyDescent="0.3">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x14ac:dyDescent="0.3">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x14ac:dyDescent="0.3">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x14ac:dyDescent="0.3">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x14ac:dyDescent="0.3">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x14ac:dyDescent="0.3">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x14ac:dyDescent="0.3">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x14ac:dyDescent="0.3">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x14ac:dyDescent="0.3">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x14ac:dyDescent="0.3">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x14ac:dyDescent="0.3">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x14ac:dyDescent="0.3">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x14ac:dyDescent="0.3">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x14ac:dyDescent="0.3">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x14ac:dyDescent="0.3">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x14ac:dyDescent="0.3">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x14ac:dyDescent="0.3">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x14ac:dyDescent="0.3">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x14ac:dyDescent="0.3">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x14ac:dyDescent="0.3">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x14ac:dyDescent="0.3">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x14ac:dyDescent="0.3">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x14ac:dyDescent="0.3">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x14ac:dyDescent="0.3">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x14ac:dyDescent="0.3">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x14ac:dyDescent="0.3">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x14ac:dyDescent="0.3">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x14ac:dyDescent="0.3">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x14ac:dyDescent="0.3">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x14ac:dyDescent="0.3">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x14ac:dyDescent="0.3">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x14ac:dyDescent="0.3">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x14ac:dyDescent="0.3">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x14ac:dyDescent="0.3">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x14ac:dyDescent="0.3">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x14ac:dyDescent="0.3">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x14ac:dyDescent="0.3">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x14ac:dyDescent="0.3">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x14ac:dyDescent="0.3">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x14ac:dyDescent="0.3">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x14ac:dyDescent="0.3">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x14ac:dyDescent="0.3">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x14ac:dyDescent="0.3">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x14ac:dyDescent="0.3">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x14ac:dyDescent="0.3">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x14ac:dyDescent="0.3">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x14ac:dyDescent="0.3">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x14ac:dyDescent="0.3">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x14ac:dyDescent="0.3">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x14ac:dyDescent="0.3">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x14ac:dyDescent="0.3">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x14ac:dyDescent="0.3">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x14ac:dyDescent="0.3">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x14ac:dyDescent="0.3">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x14ac:dyDescent="0.3">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x14ac:dyDescent="0.3">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x14ac:dyDescent="0.3">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x14ac:dyDescent="0.3">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x14ac:dyDescent="0.3">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x14ac:dyDescent="0.3">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x14ac:dyDescent="0.3">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x14ac:dyDescent="0.3">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x14ac:dyDescent="0.3">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x14ac:dyDescent="0.3">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x14ac:dyDescent="0.3">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x14ac:dyDescent="0.3">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x14ac:dyDescent="0.3">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x14ac:dyDescent="0.3">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x14ac:dyDescent="0.3">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x14ac:dyDescent="0.3">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x14ac:dyDescent="0.3">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x14ac:dyDescent="0.3">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x14ac:dyDescent="0.3">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x14ac:dyDescent="0.3">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x14ac:dyDescent="0.3">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x14ac:dyDescent="0.3">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x14ac:dyDescent="0.3">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x14ac:dyDescent="0.3">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x14ac:dyDescent="0.3">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x14ac:dyDescent="0.3">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x14ac:dyDescent="0.3">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x14ac:dyDescent="0.3">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x14ac:dyDescent="0.3">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x14ac:dyDescent="0.3">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x14ac:dyDescent="0.3">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x14ac:dyDescent="0.3">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x14ac:dyDescent="0.3">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x14ac:dyDescent="0.3">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x14ac:dyDescent="0.3">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x14ac:dyDescent="0.3">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x14ac:dyDescent="0.3">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x14ac:dyDescent="0.3">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x14ac:dyDescent="0.3">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x14ac:dyDescent="0.3">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x14ac:dyDescent="0.3">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x14ac:dyDescent="0.3">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x14ac:dyDescent="0.3">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x14ac:dyDescent="0.3">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x14ac:dyDescent="0.3">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x14ac:dyDescent="0.3">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x14ac:dyDescent="0.3">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x14ac:dyDescent="0.3">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x14ac:dyDescent="0.3">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x14ac:dyDescent="0.3">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x14ac:dyDescent="0.3">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x14ac:dyDescent="0.3">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x14ac:dyDescent="0.3">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x14ac:dyDescent="0.3">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x14ac:dyDescent="0.3">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x14ac:dyDescent="0.3">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x14ac:dyDescent="0.3">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x14ac:dyDescent="0.3">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x14ac:dyDescent="0.3">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x14ac:dyDescent="0.3">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x14ac:dyDescent="0.3">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x14ac:dyDescent="0.3">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x14ac:dyDescent="0.3">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x14ac:dyDescent="0.3">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x14ac:dyDescent="0.3">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x14ac:dyDescent="0.3">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x14ac:dyDescent="0.3">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x14ac:dyDescent="0.3">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x14ac:dyDescent="0.3">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x14ac:dyDescent="0.3">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x14ac:dyDescent="0.3">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x14ac:dyDescent="0.3">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x14ac:dyDescent="0.3">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x14ac:dyDescent="0.3">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x14ac:dyDescent="0.3">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x14ac:dyDescent="0.3">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x14ac:dyDescent="0.3">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x14ac:dyDescent="0.3">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x14ac:dyDescent="0.3">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x14ac:dyDescent="0.3">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x14ac:dyDescent="0.3">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x14ac:dyDescent="0.3">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x14ac:dyDescent="0.3">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x14ac:dyDescent="0.3">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x14ac:dyDescent="0.3">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x14ac:dyDescent="0.3">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x14ac:dyDescent="0.3">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x14ac:dyDescent="0.3">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x14ac:dyDescent="0.3">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x14ac:dyDescent="0.3">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x14ac:dyDescent="0.3">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x14ac:dyDescent="0.3">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x14ac:dyDescent="0.3">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x14ac:dyDescent="0.3">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x14ac:dyDescent="0.3">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x14ac:dyDescent="0.3">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x14ac:dyDescent="0.3">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x14ac:dyDescent="0.3">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x14ac:dyDescent="0.3">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x14ac:dyDescent="0.3">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x14ac:dyDescent="0.3">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x14ac:dyDescent="0.3">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x14ac:dyDescent="0.3">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x14ac:dyDescent="0.3">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x14ac:dyDescent="0.3">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x14ac:dyDescent="0.3">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x14ac:dyDescent="0.3">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x14ac:dyDescent="0.3">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x14ac:dyDescent="0.3">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x14ac:dyDescent="0.3">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x14ac:dyDescent="0.3">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x14ac:dyDescent="0.3">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x14ac:dyDescent="0.3">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x14ac:dyDescent="0.3">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x14ac:dyDescent="0.3">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x14ac:dyDescent="0.3">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x14ac:dyDescent="0.3">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x14ac:dyDescent="0.3">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x14ac:dyDescent="0.3">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x14ac:dyDescent="0.3">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x14ac:dyDescent="0.3">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x14ac:dyDescent="0.3">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x14ac:dyDescent="0.3">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x14ac:dyDescent="0.3">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x14ac:dyDescent="0.3">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x14ac:dyDescent="0.3">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x14ac:dyDescent="0.3">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x14ac:dyDescent="0.3">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x14ac:dyDescent="0.3">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x14ac:dyDescent="0.3">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x14ac:dyDescent="0.3">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x14ac:dyDescent="0.3">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x14ac:dyDescent="0.3">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x14ac:dyDescent="0.3">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x14ac:dyDescent="0.3">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x14ac:dyDescent="0.3">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x14ac:dyDescent="0.3">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x14ac:dyDescent="0.3">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x14ac:dyDescent="0.3">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x14ac:dyDescent="0.3">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x14ac:dyDescent="0.3">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x14ac:dyDescent="0.3">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x14ac:dyDescent="0.3">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x14ac:dyDescent="0.3">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x14ac:dyDescent="0.3">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x14ac:dyDescent="0.3">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x14ac:dyDescent="0.3">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x14ac:dyDescent="0.3">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x14ac:dyDescent="0.3">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x14ac:dyDescent="0.3">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x14ac:dyDescent="0.3">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x14ac:dyDescent="0.3">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x14ac:dyDescent="0.3">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x14ac:dyDescent="0.3">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x14ac:dyDescent="0.3">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x14ac:dyDescent="0.3">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x14ac:dyDescent="0.3">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x14ac:dyDescent="0.3">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x14ac:dyDescent="0.3">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x14ac:dyDescent="0.3">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x14ac:dyDescent="0.3">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x14ac:dyDescent="0.3">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x14ac:dyDescent="0.3">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x14ac:dyDescent="0.3">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x14ac:dyDescent="0.3">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x14ac:dyDescent="0.3">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x14ac:dyDescent="0.3">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x14ac:dyDescent="0.3">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x14ac:dyDescent="0.3">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x14ac:dyDescent="0.3">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x14ac:dyDescent="0.3">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x14ac:dyDescent="0.3">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x14ac:dyDescent="0.3">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x14ac:dyDescent="0.3">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x14ac:dyDescent="0.3">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x14ac:dyDescent="0.3">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x14ac:dyDescent="0.3">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x14ac:dyDescent="0.3">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x14ac:dyDescent="0.3">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x14ac:dyDescent="0.3">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x14ac:dyDescent="0.3">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x14ac:dyDescent="0.3">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x14ac:dyDescent="0.3">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x14ac:dyDescent="0.3">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x14ac:dyDescent="0.3">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x14ac:dyDescent="0.3">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x14ac:dyDescent="0.3">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x14ac:dyDescent="0.3">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x14ac:dyDescent="0.3">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x14ac:dyDescent="0.3">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x14ac:dyDescent="0.3">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x14ac:dyDescent="0.3">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x14ac:dyDescent="0.3">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x14ac:dyDescent="0.3">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x14ac:dyDescent="0.3">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x14ac:dyDescent="0.3">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x14ac:dyDescent="0.3">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x14ac:dyDescent="0.3">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x14ac:dyDescent="0.3">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x14ac:dyDescent="0.3">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x14ac:dyDescent="0.3">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x14ac:dyDescent="0.3">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x14ac:dyDescent="0.3">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x14ac:dyDescent="0.3">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x14ac:dyDescent="0.3">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x14ac:dyDescent="0.3">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x14ac:dyDescent="0.3">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x14ac:dyDescent="0.3">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x14ac:dyDescent="0.3">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x14ac:dyDescent="0.3">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x14ac:dyDescent="0.3">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x14ac:dyDescent="0.3">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x14ac:dyDescent="0.3">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x14ac:dyDescent="0.3">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x14ac:dyDescent="0.3">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x14ac:dyDescent="0.3">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x14ac:dyDescent="0.3">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x14ac:dyDescent="0.3">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x14ac:dyDescent="0.3">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x14ac:dyDescent="0.3">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x14ac:dyDescent="0.3">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x14ac:dyDescent="0.3">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x14ac:dyDescent="0.3">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x14ac:dyDescent="0.3">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x14ac:dyDescent="0.3">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x14ac:dyDescent="0.3">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x14ac:dyDescent="0.3">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x14ac:dyDescent="0.3">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x14ac:dyDescent="0.3">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x14ac:dyDescent="0.3">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x14ac:dyDescent="0.3">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x14ac:dyDescent="0.3">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x14ac:dyDescent="0.3">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x14ac:dyDescent="0.3">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x14ac:dyDescent="0.3">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x14ac:dyDescent="0.3">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x14ac:dyDescent="0.3">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x14ac:dyDescent="0.3">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x14ac:dyDescent="0.3">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x14ac:dyDescent="0.3">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x14ac:dyDescent="0.3">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x14ac:dyDescent="0.3">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x14ac:dyDescent="0.3">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x14ac:dyDescent="0.3">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x14ac:dyDescent="0.3">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x14ac:dyDescent="0.3">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x14ac:dyDescent="0.3">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x14ac:dyDescent="0.3">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x14ac:dyDescent="0.3">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x14ac:dyDescent="0.3">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x14ac:dyDescent="0.3">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x14ac:dyDescent="0.3">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x14ac:dyDescent="0.3">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x14ac:dyDescent="0.3">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x14ac:dyDescent="0.3">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x14ac:dyDescent="0.3">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x14ac:dyDescent="0.3">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x14ac:dyDescent="0.3">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x14ac:dyDescent="0.3">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x14ac:dyDescent="0.3">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x14ac:dyDescent="0.3">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x14ac:dyDescent="0.3">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x14ac:dyDescent="0.3">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x14ac:dyDescent="0.3">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x14ac:dyDescent="0.3">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x14ac:dyDescent="0.3">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x14ac:dyDescent="0.3">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x14ac:dyDescent="0.3">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x14ac:dyDescent="0.3">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x14ac:dyDescent="0.3">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x14ac:dyDescent="0.3">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x14ac:dyDescent="0.3">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x14ac:dyDescent="0.3">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x14ac:dyDescent="0.3">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x14ac:dyDescent="0.3">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x14ac:dyDescent="0.3">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x14ac:dyDescent="0.3">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x14ac:dyDescent="0.3">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x14ac:dyDescent="0.3">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x14ac:dyDescent="0.3">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x14ac:dyDescent="0.3">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x14ac:dyDescent="0.3">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x14ac:dyDescent="0.3">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x14ac:dyDescent="0.3">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x14ac:dyDescent="0.3">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x14ac:dyDescent="0.3">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x14ac:dyDescent="0.3">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x14ac:dyDescent="0.3">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x14ac:dyDescent="0.3">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x14ac:dyDescent="0.3">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x14ac:dyDescent="0.3">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x14ac:dyDescent="0.3">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x14ac:dyDescent="0.3">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x14ac:dyDescent="0.3">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x14ac:dyDescent="0.3">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x14ac:dyDescent="0.3">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x14ac:dyDescent="0.3">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x14ac:dyDescent="0.3">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x14ac:dyDescent="0.3">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x14ac:dyDescent="0.3">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x14ac:dyDescent="0.3">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x14ac:dyDescent="0.3">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x14ac:dyDescent="0.3">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x14ac:dyDescent="0.3">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x14ac:dyDescent="0.3">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x14ac:dyDescent="0.3">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x14ac:dyDescent="0.3">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x14ac:dyDescent="0.3">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x14ac:dyDescent="0.3">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x14ac:dyDescent="0.3">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x14ac:dyDescent="0.3">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x14ac:dyDescent="0.3">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x14ac:dyDescent="0.3">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x14ac:dyDescent="0.3">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x14ac:dyDescent="0.3">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x14ac:dyDescent="0.3">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x14ac:dyDescent="0.3">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x14ac:dyDescent="0.3">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x14ac:dyDescent="0.3">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x14ac:dyDescent="0.3">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x14ac:dyDescent="0.3">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x14ac:dyDescent="0.3">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x14ac:dyDescent="0.3">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x14ac:dyDescent="0.3">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x14ac:dyDescent="0.3">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x14ac:dyDescent="0.3">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x14ac:dyDescent="0.3">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x14ac:dyDescent="0.3">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x14ac:dyDescent="0.3">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x14ac:dyDescent="0.3">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x14ac:dyDescent="0.3">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x14ac:dyDescent="0.3">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x14ac:dyDescent="0.3">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x14ac:dyDescent="0.3">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x14ac:dyDescent="0.3">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x14ac:dyDescent="0.3">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x14ac:dyDescent="0.3">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x14ac:dyDescent="0.3">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x14ac:dyDescent="0.3">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x14ac:dyDescent="0.3">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x14ac:dyDescent="0.3">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x14ac:dyDescent="0.3">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x14ac:dyDescent="0.3">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x14ac:dyDescent="0.3">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x14ac:dyDescent="0.3">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x14ac:dyDescent="0.3">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x14ac:dyDescent="0.3">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x14ac:dyDescent="0.3">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x14ac:dyDescent="0.3">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x14ac:dyDescent="0.3">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x14ac:dyDescent="0.3">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x14ac:dyDescent="0.3">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x14ac:dyDescent="0.3">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x14ac:dyDescent="0.3">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x14ac:dyDescent="0.3">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x14ac:dyDescent="0.3">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x14ac:dyDescent="0.3">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x14ac:dyDescent="0.3">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x14ac:dyDescent="0.3">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x14ac:dyDescent="0.3">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x14ac:dyDescent="0.3">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x14ac:dyDescent="0.3">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x14ac:dyDescent="0.3">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x14ac:dyDescent="0.3">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x14ac:dyDescent="0.3">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x14ac:dyDescent="0.3">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x14ac:dyDescent="0.3">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x14ac:dyDescent="0.3">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x14ac:dyDescent="0.3">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x14ac:dyDescent="0.3">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x14ac:dyDescent="0.3">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x14ac:dyDescent="0.3">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x14ac:dyDescent="0.3">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x14ac:dyDescent="0.3">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x14ac:dyDescent="0.3">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x14ac:dyDescent="0.3">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x14ac:dyDescent="0.3">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x14ac:dyDescent="0.3">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x14ac:dyDescent="0.3">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x14ac:dyDescent="0.3">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x14ac:dyDescent="0.3">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x14ac:dyDescent="0.3">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x14ac:dyDescent="0.3">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x14ac:dyDescent="0.3">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x14ac:dyDescent="0.3">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x14ac:dyDescent="0.3">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x14ac:dyDescent="0.3">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x14ac:dyDescent="0.3">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x14ac:dyDescent="0.3">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x14ac:dyDescent="0.3">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x14ac:dyDescent="0.3">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x14ac:dyDescent="0.3">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x14ac:dyDescent="0.3">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x14ac:dyDescent="0.3">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x14ac:dyDescent="0.3">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x14ac:dyDescent="0.3">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x14ac:dyDescent="0.3">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x14ac:dyDescent="0.3">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x14ac:dyDescent="0.3">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x14ac:dyDescent="0.3">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x14ac:dyDescent="0.3">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x14ac:dyDescent="0.3">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x14ac:dyDescent="0.3">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x14ac:dyDescent="0.3">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x14ac:dyDescent="0.3">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x14ac:dyDescent="0.3">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x14ac:dyDescent="0.3">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x14ac:dyDescent="0.3">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x14ac:dyDescent="0.3">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x14ac:dyDescent="0.3">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x14ac:dyDescent="0.3">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x14ac:dyDescent="0.3">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x14ac:dyDescent="0.3">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x14ac:dyDescent="0.3">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x14ac:dyDescent="0.3">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x14ac:dyDescent="0.3">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x14ac:dyDescent="0.3">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x14ac:dyDescent="0.3">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x14ac:dyDescent="0.3">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x14ac:dyDescent="0.3">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x14ac:dyDescent="0.3">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x14ac:dyDescent="0.3">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x14ac:dyDescent="0.3">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x14ac:dyDescent="0.3">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x14ac:dyDescent="0.3">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x14ac:dyDescent="0.3">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x14ac:dyDescent="0.3">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x14ac:dyDescent="0.3">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x14ac:dyDescent="0.3">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x14ac:dyDescent="0.3">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x14ac:dyDescent="0.3">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x14ac:dyDescent="0.3">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x14ac:dyDescent="0.3">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x14ac:dyDescent="0.3">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x14ac:dyDescent="0.3">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x14ac:dyDescent="0.3">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x14ac:dyDescent="0.3">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x14ac:dyDescent="0.3">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x14ac:dyDescent="0.3">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x14ac:dyDescent="0.3">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x14ac:dyDescent="0.3">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x14ac:dyDescent="0.3">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x14ac:dyDescent="0.3">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x14ac:dyDescent="0.3">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x14ac:dyDescent="0.3">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x14ac:dyDescent="0.3">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x14ac:dyDescent="0.3">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x14ac:dyDescent="0.3">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x14ac:dyDescent="0.3">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x14ac:dyDescent="0.3">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x14ac:dyDescent="0.3">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x14ac:dyDescent="0.3">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x14ac:dyDescent="0.3">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x14ac:dyDescent="0.3">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x14ac:dyDescent="0.3">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x14ac:dyDescent="0.3">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x14ac:dyDescent="0.3">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x14ac:dyDescent="0.3">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x14ac:dyDescent="0.3">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x14ac:dyDescent="0.3">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x14ac:dyDescent="0.3">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x14ac:dyDescent="0.3">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x14ac:dyDescent="0.3">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x14ac:dyDescent="0.3">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x14ac:dyDescent="0.3">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x14ac:dyDescent="0.3">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x14ac:dyDescent="0.3">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x14ac:dyDescent="0.3">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x14ac:dyDescent="0.3">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x14ac:dyDescent="0.3">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x14ac:dyDescent="0.3">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x14ac:dyDescent="0.3">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x14ac:dyDescent="0.3">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x14ac:dyDescent="0.3">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x14ac:dyDescent="0.3">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x14ac:dyDescent="0.3">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x14ac:dyDescent="0.3">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x14ac:dyDescent="0.3">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x14ac:dyDescent="0.3">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x14ac:dyDescent="0.3">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x14ac:dyDescent="0.3">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x14ac:dyDescent="0.3">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x14ac:dyDescent="0.3">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x14ac:dyDescent="0.3">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x14ac:dyDescent="0.3">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x14ac:dyDescent="0.3">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x14ac:dyDescent="0.3">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x14ac:dyDescent="0.3">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x14ac:dyDescent="0.3">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x14ac:dyDescent="0.3">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x14ac:dyDescent="0.3">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x14ac:dyDescent="0.3">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x14ac:dyDescent="0.3">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x14ac:dyDescent="0.3">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x14ac:dyDescent="0.3">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x14ac:dyDescent="0.3">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x14ac:dyDescent="0.3">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x14ac:dyDescent="0.3">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x14ac:dyDescent="0.3">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x14ac:dyDescent="0.3">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x14ac:dyDescent="0.3">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x14ac:dyDescent="0.3">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x14ac:dyDescent="0.3">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x14ac:dyDescent="0.3">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x14ac:dyDescent="0.3">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x14ac:dyDescent="0.3">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x14ac:dyDescent="0.3">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x14ac:dyDescent="0.3">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x14ac:dyDescent="0.3">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x14ac:dyDescent="0.3">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x14ac:dyDescent="0.3">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x14ac:dyDescent="0.3">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x14ac:dyDescent="0.3">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x14ac:dyDescent="0.3">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x14ac:dyDescent="0.3">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x14ac:dyDescent="0.3">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x14ac:dyDescent="0.3">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x14ac:dyDescent="0.3">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x14ac:dyDescent="0.3">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x14ac:dyDescent="0.3">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x14ac:dyDescent="0.3">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x14ac:dyDescent="0.3">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x14ac:dyDescent="0.3">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x14ac:dyDescent="0.3">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x14ac:dyDescent="0.3">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x14ac:dyDescent="0.3">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x14ac:dyDescent="0.3">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x14ac:dyDescent="0.3">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x14ac:dyDescent="0.3">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x14ac:dyDescent="0.3">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x14ac:dyDescent="0.3">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x14ac:dyDescent="0.3">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x14ac:dyDescent="0.3">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x14ac:dyDescent="0.3">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x14ac:dyDescent="0.3">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x14ac:dyDescent="0.3">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x14ac:dyDescent="0.3">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x14ac:dyDescent="0.3">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x14ac:dyDescent="0.3">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x14ac:dyDescent="0.3">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x14ac:dyDescent="0.3">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x14ac:dyDescent="0.3">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x14ac:dyDescent="0.3">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x14ac:dyDescent="0.3">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x14ac:dyDescent="0.3">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x14ac:dyDescent="0.3">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x14ac:dyDescent="0.3">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x14ac:dyDescent="0.3">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x14ac:dyDescent="0.3">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x14ac:dyDescent="0.3">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x14ac:dyDescent="0.3">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x14ac:dyDescent="0.3">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x14ac:dyDescent="0.3">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x14ac:dyDescent="0.3">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x14ac:dyDescent="0.3">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x14ac:dyDescent="0.3">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x14ac:dyDescent="0.3">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x14ac:dyDescent="0.3">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x14ac:dyDescent="0.3">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x14ac:dyDescent="0.3">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x14ac:dyDescent="0.3">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x14ac:dyDescent="0.3">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x14ac:dyDescent="0.3">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x14ac:dyDescent="0.3">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x14ac:dyDescent="0.3">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x14ac:dyDescent="0.3">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x14ac:dyDescent="0.3">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x14ac:dyDescent="0.3">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x14ac:dyDescent="0.3">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x14ac:dyDescent="0.3">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x14ac:dyDescent="0.3">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x14ac:dyDescent="0.3">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x14ac:dyDescent="0.3">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x14ac:dyDescent="0.3">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x14ac:dyDescent="0.3">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x14ac:dyDescent="0.3">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x14ac:dyDescent="0.3">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x14ac:dyDescent="0.3">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x14ac:dyDescent="0.3">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x14ac:dyDescent="0.3">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x14ac:dyDescent="0.3">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x14ac:dyDescent="0.3">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x14ac:dyDescent="0.3">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x14ac:dyDescent="0.3">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x14ac:dyDescent="0.3">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x14ac:dyDescent="0.3">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x14ac:dyDescent="0.3">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x14ac:dyDescent="0.3">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x14ac:dyDescent="0.3">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x14ac:dyDescent="0.3">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x14ac:dyDescent="0.3">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x14ac:dyDescent="0.3">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x14ac:dyDescent="0.3">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x14ac:dyDescent="0.3">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x14ac:dyDescent="0.3">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x14ac:dyDescent="0.3">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x14ac:dyDescent="0.3">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x14ac:dyDescent="0.3">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x14ac:dyDescent="0.3">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x14ac:dyDescent="0.3">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x14ac:dyDescent="0.3">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x14ac:dyDescent="0.3">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x14ac:dyDescent="0.3">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x14ac:dyDescent="0.3">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x14ac:dyDescent="0.3">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x14ac:dyDescent="0.3">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x14ac:dyDescent="0.3">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x14ac:dyDescent="0.3">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x14ac:dyDescent="0.3">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x14ac:dyDescent="0.3">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x14ac:dyDescent="0.3">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x14ac:dyDescent="0.3">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x14ac:dyDescent="0.3">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x14ac:dyDescent="0.3">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x14ac:dyDescent="0.3">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x14ac:dyDescent="0.3">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x14ac:dyDescent="0.3">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x14ac:dyDescent="0.3">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x14ac:dyDescent="0.3">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x14ac:dyDescent="0.3">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x14ac:dyDescent="0.3">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x14ac:dyDescent="0.3">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x14ac:dyDescent="0.3">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x14ac:dyDescent="0.3">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x14ac:dyDescent="0.3">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x14ac:dyDescent="0.3">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x14ac:dyDescent="0.3">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x14ac:dyDescent="0.3">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x14ac:dyDescent="0.3">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x14ac:dyDescent="0.3">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x14ac:dyDescent="0.3">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x14ac:dyDescent="0.3">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x14ac:dyDescent="0.3">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x14ac:dyDescent="0.3">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x14ac:dyDescent="0.3">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x14ac:dyDescent="0.3">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x14ac:dyDescent="0.3">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x14ac:dyDescent="0.3">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x14ac:dyDescent="0.3">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x14ac:dyDescent="0.3">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x14ac:dyDescent="0.3">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x14ac:dyDescent="0.3">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x14ac:dyDescent="0.3">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x14ac:dyDescent="0.3">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x14ac:dyDescent="0.3">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x14ac:dyDescent="0.3">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x14ac:dyDescent="0.3">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x14ac:dyDescent="0.3">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x14ac:dyDescent="0.3">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x14ac:dyDescent="0.3">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x14ac:dyDescent="0.3">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x14ac:dyDescent="0.3">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x14ac:dyDescent="0.3">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x14ac:dyDescent="0.3">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x14ac:dyDescent="0.3">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x14ac:dyDescent="0.3">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x14ac:dyDescent="0.3">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x14ac:dyDescent="0.3">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x14ac:dyDescent="0.3">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x14ac:dyDescent="0.3">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x14ac:dyDescent="0.3">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x14ac:dyDescent="0.3">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x14ac:dyDescent="0.3">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x14ac:dyDescent="0.3">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x14ac:dyDescent="0.3">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x14ac:dyDescent="0.3">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x14ac:dyDescent="0.3">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x14ac:dyDescent="0.3">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x14ac:dyDescent="0.3">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x14ac:dyDescent="0.3">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x14ac:dyDescent="0.3">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x14ac:dyDescent="0.3">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x14ac:dyDescent="0.3">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x14ac:dyDescent="0.3">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x14ac:dyDescent="0.3">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x14ac:dyDescent="0.3">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x14ac:dyDescent="0.3">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x14ac:dyDescent="0.3">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x14ac:dyDescent="0.3">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x14ac:dyDescent="0.3">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x14ac:dyDescent="0.3">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x14ac:dyDescent="0.3">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x14ac:dyDescent="0.3">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x14ac:dyDescent="0.3">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x14ac:dyDescent="0.3">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x14ac:dyDescent="0.3">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x14ac:dyDescent="0.3">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x14ac:dyDescent="0.3">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x14ac:dyDescent="0.3">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x14ac:dyDescent="0.3">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x14ac:dyDescent="0.3">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x14ac:dyDescent="0.3">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x14ac:dyDescent="0.3">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x14ac:dyDescent="0.3">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x14ac:dyDescent="0.3">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x14ac:dyDescent="0.3">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x14ac:dyDescent="0.3">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x14ac:dyDescent="0.3">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x14ac:dyDescent="0.3">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x14ac:dyDescent="0.3">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x14ac:dyDescent="0.3">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x14ac:dyDescent="0.3">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x14ac:dyDescent="0.3">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x14ac:dyDescent="0.3">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x14ac:dyDescent="0.3">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x14ac:dyDescent="0.3">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x14ac:dyDescent="0.3">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x14ac:dyDescent="0.3">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x14ac:dyDescent="0.3">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x14ac:dyDescent="0.3">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x14ac:dyDescent="0.3">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x14ac:dyDescent="0.3">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x14ac:dyDescent="0.3">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x14ac:dyDescent="0.3">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x14ac:dyDescent="0.3">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x14ac:dyDescent="0.3">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x14ac:dyDescent="0.3">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x14ac:dyDescent="0.3">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x14ac:dyDescent="0.3">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x14ac:dyDescent="0.3">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x14ac:dyDescent="0.3">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x14ac:dyDescent="0.3">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x14ac:dyDescent="0.3">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x14ac:dyDescent="0.3">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x14ac:dyDescent="0.3">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x14ac:dyDescent="0.3">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x14ac:dyDescent="0.3">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x14ac:dyDescent="0.3">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x14ac:dyDescent="0.3">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x14ac:dyDescent="0.3">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x14ac:dyDescent="0.3">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x14ac:dyDescent="0.3">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x14ac:dyDescent="0.3">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x14ac:dyDescent="0.3">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x14ac:dyDescent="0.3">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x14ac:dyDescent="0.3">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x14ac:dyDescent="0.3">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x14ac:dyDescent="0.3">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x14ac:dyDescent="0.3">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x14ac:dyDescent="0.3">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x14ac:dyDescent="0.3">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x14ac:dyDescent="0.3">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x14ac:dyDescent="0.3">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x14ac:dyDescent="0.3">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x14ac:dyDescent="0.3">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x14ac:dyDescent="0.3">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x14ac:dyDescent="0.3">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x14ac:dyDescent="0.3">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x14ac:dyDescent="0.3">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x14ac:dyDescent="0.3">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x14ac:dyDescent="0.3">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x14ac:dyDescent="0.3">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x14ac:dyDescent="0.3">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x14ac:dyDescent="0.3">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x14ac:dyDescent="0.3">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x14ac:dyDescent="0.3">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x14ac:dyDescent="0.3">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x14ac:dyDescent="0.3">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x14ac:dyDescent="0.3">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x14ac:dyDescent="0.3">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x14ac:dyDescent="0.3">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x14ac:dyDescent="0.3">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x14ac:dyDescent="0.3">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x14ac:dyDescent="0.3">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x14ac:dyDescent="0.3">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x14ac:dyDescent="0.3">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x14ac:dyDescent="0.3">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x14ac:dyDescent="0.3">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x14ac:dyDescent="0.3">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x14ac:dyDescent="0.3">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x14ac:dyDescent="0.3">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x14ac:dyDescent="0.3">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x14ac:dyDescent="0.3">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x14ac:dyDescent="0.3">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x14ac:dyDescent="0.3">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x14ac:dyDescent="0.3">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x14ac:dyDescent="0.3">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x14ac:dyDescent="0.3">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x14ac:dyDescent="0.3">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x14ac:dyDescent="0.3">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x14ac:dyDescent="0.3">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x14ac:dyDescent="0.3">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x14ac:dyDescent="0.3">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x14ac:dyDescent="0.3">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x14ac:dyDescent="0.3">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x14ac:dyDescent="0.3">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x14ac:dyDescent="0.3">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x14ac:dyDescent="0.3">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x14ac:dyDescent="0.3">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x14ac:dyDescent="0.3">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x14ac:dyDescent="0.3">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x14ac:dyDescent="0.3">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x14ac:dyDescent="0.3">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x14ac:dyDescent="0.3">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x14ac:dyDescent="0.3">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x14ac:dyDescent="0.3">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x14ac:dyDescent="0.3">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x14ac:dyDescent="0.3">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x14ac:dyDescent="0.3">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x14ac:dyDescent="0.3">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x14ac:dyDescent="0.3">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x14ac:dyDescent="0.3">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x14ac:dyDescent="0.3">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x14ac:dyDescent="0.3">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x14ac:dyDescent="0.3">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x14ac:dyDescent="0.3">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x14ac:dyDescent="0.3">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x14ac:dyDescent="0.3">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x14ac:dyDescent="0.3">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x14ac:dyDescent="0.3">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x14ac:dyDescent="0.3">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x14ac:dyDescent="0.3">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x14ac:dyDescent="0.3">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x14ac:dyDescent="0.3">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x14ac:dyDescent="0.3">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x14ac:dyDescent="0.3">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x14ac:dyDescent="0.3">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x14ac:dyDescent="0.3">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x14ac:dyDescent="0.3">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x14ac:dyDescent="0.3">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x14ac:dyDescent="0.3">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x14ac:dyDescent="0.3">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x14ac:dyDescent="0.3">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x14ac:dyDescent="0.3">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x14ac:dyDescent="0.3">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x14ac:dyDescent="0.3">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x14ac:dyDescent="0.3">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x14ac:dyDescent="0.3">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x14ac:dyDescent="0.3">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x14ac:dyDescent="0.3">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x14ac:dyDescent="0.3">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x14ac:dyDescent="0.3">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x14ac:dyDescent="0.3">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x14ac:dyDescent="0.3">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x14ac:dyDescent="0.3">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x14ac:dyDescent="0.3">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x14ac:dyDescent="0.3">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x14ac:dyDescent="0.3">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x14ac:dyDescent="0.3">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x14ac:dyDescent="0.3">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x14ac:dyDescent="0.3">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x14ac:dyDescent="0.3">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x14ac:dyDescent="0.3">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x14ac:dyDescent="0.3">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x14ac:dyDescent="0.3">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x14ac:dyDescent="0.3">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x14ac:dyDescent="0.3">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x14ac:dyDescent="0.3">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x14ac:dyDescent="0.3">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x14ac:dyDescent="0.3">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x14ac:dyDescent="0.3">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x14ac:dyDescent="0.3">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x14ac:dyDescent="0.3">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x14ac:dyDescent="0.3">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x14ac:dyDescent="0.3">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x14ac:dyDescent="0.3">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x14ac:dyDescent="0.3">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x14ac:dyDescent="0.3">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x14ac:dyDescent="0.3">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x14ac:dyDescent="0.3">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x14ac:dyDescent="0.3">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x14ac:dyDescent="0.3">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x14ac:dyDescent="0.3">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x14ac:dyDescent="0.3">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x14ac:dyDescent="0.3">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x14ac:dyDescent="0.3">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x14ac:dyDescent="0.3">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x14ac:dyDescent="0.3">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x14ac:dyDescent="0.3">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x14ac:dyDescent="0.3">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x14ac:dyDescent="0.3">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x14ac:dyDescent="0.3">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x14ac:dyDescent="0.3">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x14ac:dyDescent="0.3">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x14ac:dyDescent="0.3">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x14ac:dyDescent="0.3">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x14ac:dyDescent="0.3">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x14ac:dyDescent="0.3">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x14ac:dyDescent="0.3">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x14ac:dyDescent="0.3">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x14ac:dyDescent="0.3">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x14ac:dyDescent="0.3">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x14ac:dyDescent="0.3">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x14ac:dyDescent="0.3">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x14ac:dyDescent="0.3">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x14ac:dyDescent="0.3">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x14ac:dyDescent="0.3">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x14ac:dyDescent="0.3">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x14ac:dyDescent="0.3">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x14ac:dyDescent="0.3">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x14ac:dyDescent="0.3">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x14ac:dyDescent="0.3">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x14ac:dyDescent="0.3">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x14ac:dyDescent="0.3">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x14ac:dyDescent="0.3">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x14ac:dyDescent="0.3">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x14ac:dyDescent="0.3">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x14ac:dyDescent="0.3">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x14ac:dyDescent="0.3">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x14ac:dyDescent="0.3">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x14ac:dyDescent="0.3">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x14ac:dyDescent="0.3">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x14ac:dyDescent="0.3">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x14ac:dyDescent="0.3">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x14ac:dyDescent="0.3">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x14ac:dyDescent="0.3">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x14ac:dyDescent="0.3">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x14ac:dyDescent="0.3">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x14ac:dyDescent="0.3">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x14ac:dyDescent="0.3">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x14ac:dyDescent="0.3">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x14ac:dyDescent="0.3">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x14ac:dyDescent="0.3">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x14ac:dyDescent="0.3">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x14ac:dyDescent="0.3">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x14ac:dyDescent="0.3">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x14ac:dyDescent="0.3">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x14ac:dyDescent="0.3">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x14ac:dyDescent="0.3">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x14ac:dyDescent="0.3">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x14ac:dyDescent="0.3">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x14ac:dyDescent="0.3">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x14ac:dyDescent="0.3">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x14ac:dyDescent="0.3">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x14ac:dyDescent="0.3">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x14ac:dyDescent="0.3">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x14ac:dyDescent="0.3">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x14ac:dyDescent="0.3">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x14ac:dyDescent="0.3">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x14ac:dyDescent="0.3">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x14ac:dyDescent="0.3">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x14ac:dyDescent="0.3">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x14ac:dyDescent="0.3">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x14ac:dyDescent="0.3">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x14ac:dyDescent="0.3">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x14ac:dyDescent="0.3">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x14ac:dyDescent="0.3">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x14ac:dyDescent="0.3">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x14ac:dyDescent="0.3">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x14ac:dyDescent="0.3">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x14ac:dyDescent="0.3">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x14ac:dyDescent="0.3">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x14ac:dyDescent="0.3">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x14ac:dyDescent="0.3">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x14ac:dyDescent="0.3">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x14ac:dyDescent="0.3">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x14ac:dyDescent="0.3">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x14ac:dyDescent="0.3">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x14ac:dyDescent="0.3">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x14ac:dyDescent="0.3">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x14ac:dyDescent="0.3">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x14ac:dyDescent="0.3">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x14ac:dyDescent="0.3">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x14ac:dyDescent="0.3">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x14ac:dyDescent="0.3">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x14ac:dyDescent="0.3">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x14ac:dyDescent="0.3">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x14ac:dyDescent="0.3">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x14ac:dyDescent="0.3">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x14ac:dyDescent="0.3">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x14ac:dyDescent="0.3">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x14ac:dyDescent="0.3">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x14ac:dyDescent="0.3">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x14ac:dyDescent="0.3">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x14ac:dyDescent="0.3">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x14ac:dyDescent="0.3">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x14ac:dyDescent="0.3">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x14ac:dyDescent="0.3">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x14ac:dyDescent="0.3">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x14ac:dyDescent="0.3">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x14ac:dyDescent="0.3">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x14ac:dyDescent="0.3">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x14ac:dyDescent="0.3">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x14ac:dyDescent="0.3">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x14ac:dyDescent="0.3">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x14ac:dyDescent="0.3">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x14ac:dyDescent="0.3">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x14ac:dyDescent="0.3">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x14ac:dyDescent="0.3">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x14ac:dyDescent="0.3">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x14ac:dyDescent="0.3">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x14ac:dyDescent="0.3">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x14ac:dyDescent="0.3">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x14ac:dyDescent="0.3">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x14ac:dyDescent="0.3">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x14ac:dyDescent="0.3">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x14ac:dyDescent="0.3">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x14ac:dyDescent="0.3">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x14ac:dyDescent="0.3">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x14ac:dyDescent="0.3">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x14ac:dyDescent="0.3">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x14ac:dyDescent="0.3">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x14ac:dyDescent="0.3">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x14ac:dyDescent="0.3">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x14ac:dyDescent="0.3">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x14ac:dyDescent="0.3">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x14ac:dyDescent="0.3">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x14ac:dyDescent="0.3">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x14ac:dyDescent="0.3">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x14ac:dyDescent="0.3">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x14ac:dyDescent="0.3">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x14ac:dyDescent="0.3">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x14ac:dyDescent="0.3">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x14ac:dyDescent="0.3">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x14ac:dyDescent="0.3">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x14ac:dyDescent="0.3">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x14ac:dyDescent="0.3">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x14ac:dyDescent="0.3">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x14ac:dyDescent="0.3">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x14ac:dyDescent="0.3">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x14ac:dyDescent="0.3">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x14ac:dyDescent="0.3">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x14ac:dyDescent="0.3">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x14ac:dyDescent="0.3">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x14ac:dyDescent="0.3">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x14ac:dyDescent="0.3">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x14ac:dyDescent="0.3">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x14ac:dyDescent="0.3">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x14ac:dyDescent="0.3">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x14ac:dyDescent="0.3">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x14ac:dyDescent="0.3">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x14ac:dyDescent="0.3">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x14ac:dyDescent="0.3">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x14ac:dyDescent="0.3">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x14ac:dyDescent="0.3">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x14ac:dyDescent="0.3">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x14ac:dyDescent="0.3">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x14ac:dyDescent="0.3">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x14ac:dyDescent="0.3">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x14ac:dyDescent="0.3">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x14ac:dyDescent="0.3">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x14ac:dyDescent="0.3">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x14ac:dyDescent="0.3">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x14ac:dyDescent="0.3">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x14ac:dyDescent="0.3">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x14ac:dyDescent="0.3">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x14ac:dyDescent="0.3">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x14ac:dyDescent="0.3">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x14ac:dyDescent="0.3">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x14ac:dyDescent="0.3">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x14ac:dyDescent="0.3">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x14ac:dyDescent="0.3">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x14ac:dyDescent="0.3">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x14ac:dyDescent="0.3">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x14ac:dyDescent="0.3">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x14ac:dyDescent="0.3">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x14ac:dyDescent="0.3">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x14ac:dyDescent="0.3">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x14ac:dyDescent="0.3">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x14ac:dyDescent="0.3">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x14ac:dyDescent="0.3">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x14ac:dyDescent="0.3">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x14ac:dyDescent="0.3">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x14ac:dyDescent="0.3">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x14ac:dyDescent="0.3">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x14ac:dyDescent="0.3">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x14ac:dyDescent="0.3">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x14ac:dyDescent="0.3">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x14ac:dyDescent="0.3">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x14ac:dyDescent="0.3">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x14ac:dyDescent="0.3">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x14ac:dyDescent="0.3">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x14ac:dyDescent="0.3">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x14ac:dyDescent="0.3">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x14ac:dyDescent="0.3">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x14ac:dyDescent="0.3">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x14ac:dyDescent="0.3">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x14ac:dyDescent="0.3">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x14ac:dyDescent="0.3">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x14ac:dyDescent="0.3">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x14ac:dyDescent="0.3">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x14ac:dyDescent="0.3">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x14ac:dyDescent="0.3">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x14ac:dyDescent="0.3">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x14ac:dyDescent="0.3">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x14ac:dyDescent="0.3">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x14ac:dyDescent="0.3">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x14ac:dyDescent="0.3">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x14ac:dyDescent="0.3">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x14ac:dyDescent="0.3">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x14ac:dyDescent="0.3">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x14ac:dyDescent="0.3">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x14ac:dyDescent="0.3">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x14ac:dyDescent="0.3">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x14ac:dyDescent="0.3">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x14ac:dyDescent="0.3">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x14ac:dyDescent="0.3">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x14ac:dyDescent="0.3">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x14ac:dyDescent="0.3">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x14ac:dyDescent="0.3">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x14ac:dyDescent="0.3">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x14ac:dyDescent="0.3">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x14ac:dyDescent="0.3">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x14ac:dyDescent="0.3">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x14ac:dyDescent="0.3">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x14ac:dyDescent="0.3">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x14ac:dyDescent="0.3">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x14ac:dyDescent="0.3">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x14ac:dyDescent="0.3">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x14ac:dyDescent="0.3">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x14ac:dyDescent="0.3">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x14ac:dyDescent="0.3">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x14ac:dyDescent="0.3">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x14ac:dyDescent="0.3">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x14ac:dyDescent="0.3">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x14ac:dyDescent="0.3">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x14ac:dyDescent="0.3">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x14ac:dyDescent="0.3">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x14ac:dyDescent="0.3">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x14ac:dyDescent="0.3">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x14ac:dyDescent="0.3">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x14ac:dyDescent="0.3">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x14ac:dyDescent="0.3">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x14ac:dyDescent="0.3">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x14ac:dyDescent="0.3">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x14ac:dyDescent="0.3">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x14ac:dyDescent="0.3">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x14ac:dyDescent="0.3">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x14ac:dyDescent="0.3">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x14ac:dyDescent="0.3">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x14ac:dyDescent="0.3">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x14ac:dyDescent="0.3">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x14ac:dyDescent="0.3">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x14ac:dyDescent="0.3">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x14ac:dyDescent="0.3">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x14ac:dyDescent="0.3">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x14ac:dyDescent="0.3">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x14ac:dyDescent="0.3">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x14ac:dyDescent="0.3">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x14ac:dyDescent="0.3">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x14ac:dyDescent="0.3">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x14ac:dyDescent="0.3">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x14ac:dyDescent="0.3">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x14ac:dyDescent="0.3">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x14ac:dyDescent="0.3">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x14ac:dyDescent="0.3">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x14ac:dyDescent="0.3">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x14ac:dyDescent="0.3">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x14ac:dyDescent="0.3">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x14ac:dyDescent="0.3">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x14ac:dyDescent="0.3">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x14ac:dyDescent="0.3">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x14ac:dyDescent="0.3">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x14ac:dyDescent="0.3">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x14ac:dyDescent="0.3">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x14ac:dyDescent="0.3">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x14ac:dyDescent="0.3">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x14ac:dyDescent="0.3">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x14ac:dyDescent="0.3">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x14ac:dyDescent="0.3">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x14ac:dyDescent="0.3">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x14ac:dyDescent="0.3">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x14ac:dyDescent="0.3">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x14ac:dyDescent="0.3">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x14ac:dyDescent="0.3">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x14ac:dyDescent="0.3">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x14ac:dyDescent="0.3">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x14ac:dyDescent="0.3">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x14ac:dyDescent="0.3">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x14ac:dyDescent="0.3">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x14ac:dyDescent="0.3">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x14ac:dyDescent="0.3">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x14ac:dyDescent="0.3">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x14ac:dyDescent="0.3">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x14ac:dyDescent="0.3">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x14ac:dyDescent="0.3">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x14ac:dyDescent="0.3">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x14ac:dyDescent="0.3">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x14ac:dyDescent="0.3">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x14ac:dyDescent="0.3">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x14ac:dyDescent="0.3">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x14ac:dyDescent="0.3">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x14ac:dyDescent="0.3">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x14ac:dyDescent="0.3">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x14ac:dyDescent="0.3">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x14ac:dyDescent="0.3">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x14ac:dyDescent="0.3">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x14ac:dyDescent="0.3">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x14ac:dyDescent="0.3">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x14ac:dyDescent="0.3">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x14ac:dyDescent="0.3">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x14ac:dyDescent="0.3">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x14ac:dyDescent="0.3">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x14ac:dyDescent="0.3">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x14ac:dyDescent="0.3">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x14ac:dyDescent="0.3">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x14ac:dyDescent="0.3">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x14ac:dyDescent="0.3">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x14ac:dyDescent="0.3">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x14ac:dyDescent="0.3">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x14ac:dyDescent="0.3">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x14ac:dyDescent="0.3">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x14ac:dyDescent="0.3">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x14ac:dyDescent="0.3">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x14ac:dyDescent="0.3">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x14ac:dyDescent="0.3">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x14ac:dyDescent="0.3">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x14ac:dyDescent="0.3">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x14ac:dyDescent="0.3">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x14ac:dyDescent="0.3">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x14ac:dyDescent="0.3">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x14ac:dyDescent="0.3">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x14ac:dyDescent="0.3">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x14ac:dyDescent="0.3">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x14ac:dyDescent="0.3">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x14ac:dyDescent="0.3">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x14ac:dyDescent="0.3">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x14ac:dyDescent="0.3">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x14ac:dyDescent="0.3">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x14ac:dyDescent="0.3">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x14ac:dyDescent="0.3">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x14ac:dyDescent="0.3">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x14ac:dyDescent="0.3">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x14ac:dyDescent="0.3">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x14ac:dyDescent="0.3">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x14ac:dyDescent="0.3">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x14ac:dyDescent="0.3">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x14ac:dyDescent="0.3">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x14ac:dyDescent="0.3">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x14ac:dyDescent="0.3">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x14ac:dyDescent="0.3">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x14ac:dyDescent="0.3">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x14ac:dyDescent="0.3">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x14ac:dyDescent="0.3">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x14ac:dyDescent="0.3">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x14ac:dyDescent="0.3">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x14ac:dyDescent="0.3">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x14ac:dyDescent="0.3">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x14ac:dyDescent="0.3">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x14ac:dyDescent="0.3">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x14ac:dyDescent="0.3">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x14ac:dyDescent="0.3">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x14ac:dyDescent="0.3">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x14ac:dyDescent="0.3">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x14ac:dyDescent="0.3">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x14ac:dyDescent="0.3">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x14ac:dyDescent="0.3">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x14ac:dyDescent="0.3">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x14ac:dyDescent="0.3">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x14ac:dyDescent="0.3">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x14ac:dyDescent="0.3">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x14ac:dyDescent="0.3">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x14ac:dyDescent="0.3">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x14ac:dyDescent="0.3">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x14ac:dyDescent="0.3">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x14ac:dyDescent="0.3">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x14ac:dyDescent="0.3">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x14ac:dyDescent="0.3">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x14ac:dyDescent="0.3">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x14ac:dyDescent="0.3">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x14ac:dyDescent="0.3">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x14ac:dyDescent="0.3">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x14ac:dyDescent="0.3">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x14ac:dyDescent="0.3">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x14ac:dyDescent="0.3">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x14ac:dyDescent="0.3">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x14ac:dyDescent="0.3">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x14ac:dyDescent="0.3">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x14ac:dyDescent="0.3">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x14ac:dyDescent="0.3">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x14ac:dyDescent="0.3">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x14ac:dyDescent="0.3">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x14ac:dyDescent="0.3">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x14ac:dyDescent="0.3">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x14ac:dyDescent="0.3">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x14ac:dyDescent="0.3">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x14ac:dyDescent="0.3">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x14ac:dyDescent="0.3">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x14ac:dyDescent="0.3">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x14ac:dyDescent="0.3">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x14ac:dyDescent="0.3">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x14ac:dyDescent="0.3">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x14ac:dyDescent="0.3">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x14ac:dyDescent="0.3">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x14ac:dyDescent="0.3">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x14ac:dyDescent="0.3">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x14ac:dyDescent="0.3">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x14ac:dyDescent="0.3">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x14ac:dyDescent="0.3">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x14ac:dyDescent="0.3">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x14ac:dyDescent="0.3">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x14ac:dyDescent="0.3">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x14ac:dyDescent="0.3">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x14ac:dyDescent="0.3">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x14ac:dyDescent="0.3">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x14ac:dyDescent="0.3">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x14ac:dyDescent="0.3">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x14ac:dyDescent="0.3">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x14ac:dyDescent="0.3">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x14ac:dyDescent="0.3">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x14ac:dyDescent="0.3">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x14ac:dyDescent="0.3">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x14ac:dyDescent="0.3">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x14ac:dyDescent="0.3">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x14ac:dyDescent="0.3">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x14ac:dyDescent="0.3">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x14ac:dyDescent="0.3">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x14ac:dyDescent="0.3">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x14ac:dyDescent="0.3">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x14ac:dyDescent="0.3">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x14ac:dyDescent="0.3">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x14ac:dyDescent="0.3">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x14ac:dyDescent="0.3">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x14ac:dyDescent="0.3">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x14ac:dyDescent="0.3">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x14ac:dyDescent="0.3">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x14ac:dyDescent="0.3">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x14ac:dyDescent="0.3">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x14ac:dyDescent="0.3">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x14ac:dyDescent="0.3">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x14ac:dyDescent="0.3">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x14ac:dyDescent="0.3">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x14ac:dyDescent="0.3">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x14ac:dyDescent="0.3">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x14ac:dyDescent="0.3">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x14ac:dyDescent="0.3">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x14ac:dyDescent="0.3">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x14ac:dyDescent="0.3">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x14ac:dyDescent="0.3">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x14ac:dyDescent="0.3">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x14ac:dyDescent="0.3">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x14ac:dyDescent="0.3">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x14ac:dyDescent="0.3">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x14ac:dyDescent="0.3">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x14ac:dyDescent="0.3">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x14ac:dyDescent="0.3">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x14ac:dyDescent="0.3">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x14ac:dyDescent="0.3">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x14ac:dyDescent="0.3">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x14ac:dyDescent="0.3">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x14ac:dyDescent="0.3">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x14ac:dyDescent="0.3">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x14ac:dyDescent="0.3">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x14ac:dyDescent="0.3">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x14ac:dyDescent="0.3">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x14ac:dyDescent="0.3">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x14ac:dyDescent="0.3">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x14ac:dyDescent="0.3">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x14ac:dyDescent="0.3">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x14ac:dyDescent="0.3">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x14ac:dyDescent="0.3">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x14ac:dyDescent="0.3">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x14ac:dyDescent="0.3">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x14ac:dyDescent="0.3">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x14ac:dyDescent="0.3">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x14ac:dyDescent="0.3">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x14ac:dyDescent="0.3">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x14ac:dyDescent="0.3">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x14ac:dyDescent="0.3">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x14ac:dyDescent="0.3">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x14ac:dyDescent="0.3">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x14ac:dyDescent="0.3">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x14ac:dyDescent="0.3">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x14ac:dyDescent="0.3">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x14ac:dyDescent="0.3">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x14ac:dyDescent="0.3">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x14ac:dyDescent="0.3">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x14ac:dyDescent="0.3">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x14ac:dyDescent="0.3">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x14ac:dyDescent="0.3">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x14ac:dyDescent="0.3">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x14ac:dyDescent="0.3">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x14ac:dyDescent="0.3">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x14ac:dyDescent="0.3">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x14ac:dyDescent="0.3">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x14ac:dyDescent="0.3">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x14ac:dyDescent="0.3">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x14ac:dyDescent="0.3">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x14ac:dyDescent="0.3">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x14ac:dyDescent="0.3">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x14ac:dyDescent="0.3">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x14ac:dyDescent="0.3">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x14ac:dyDescent="0.3">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x14ac:dyDescent="0.3">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x14ac:dyDescent="0.3">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x14ac:dyDescent="0.3">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x14ac:dyDescent="0.3">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x14ac:dyDescent="0.3">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x14ac:dyDescent="0.3">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x14ac:dyDescent="0.3">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x14ac:dyDescent="0.3">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x14ac:dyDescent="0.3">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x14ac:dyDescent="0.3">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x14ac:dyDescent="0.3">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x14ac:dyDescent="0.3">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x14ac:dyDescent="0.3">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x14ac:dyDescent="0.3">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x14ac:dyDescent="0.3">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x14ac:dyDescent="0.3">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x14ac:dyDescent="0.3">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x14ac:dyDescent="0.3">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x14ac:dyDescent="0.3">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x14ac:dyDescent="0.3">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x14ac:dyDescent="0.3">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x14ac:dyDescent="0.3">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x14ac:dyDescent="0.3">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x14ac:dyDescent="0.3">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x14ac:dyDescent="0.3">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x14ac:dyDescent="0.3">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x14ac:dyDescent="0.3">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x14ac:dyDescent="0.3">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x14ac:dyDescent="0.3">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x14ac:dyDescent="0.3">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x14ac:dyDescent="0.3">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x14ac:dyDescent="0.3">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x14ac:dyDescent="0.3">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x14ac:dyDescent="0.3">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x14ac:dyDescent="0.3">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x14ac:dyDescent="0.3">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x14ac:dyDescent="0.3">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x14ac:dyDescent="0.3">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x14ac:dyDescent="0.3">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x14ac:dyDescent="0.3">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x14ac:dyDescent="0.3">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x14ac:dyDescent="0.3">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x14ac:dyDescent="0.3">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x14ac:dyDescent="0.3">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x14ac:dyDescent="0.3">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x14ac:dyDescent="0.3">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x14ac:dyDescent="0.3">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x14ac:dyDescent="0.3">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x14ac:dyDescent="0.3">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x14ac:dyDescent="0.3">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x14ac:dyDescent="0.3">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x14ac:dyDescent="0.3">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x14ac:dyDescent="0.3">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x14ac:dyDescent="0.3">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x14ac:dyDescent="0.3">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x14ac:dyDescent="0.3">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x14ac:dyDescent="0.3">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x14ac:dyDescent="0.3">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x14ac:dyDescent="0.3">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x14ac:dyDescent="0.3">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x14ac:dyDescent="0.3">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x14ac:dyDescent="0.3">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x14ac:dyDescent="0.3">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x14ac:dyDescent="0.3">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x14ac:dyDescent="0.3">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x14ac:dyDescent="0.3">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x14ac:dyDescent="0.3">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x14ac:dyDescent="0.3">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x14ac:dyDescent="0.3">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x14ac:dyDescent="0.3">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x14ac:dyDescent="0.3">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x14ac:dyDescent="0.3">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x14ac:dyDescent="0.3">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x14ac:dyDescent="0.3">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x14ac:dyDescent="0.3">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x14ac:dyDescent="0.3">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x14ac:dyDescent="0.3">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x14ac:dyDescent="0.3">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x14ac:dyDescent="0.3">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x14ac:dyDescent="0.3">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x14ac:dyDescent="0.3">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x14ac:dyDescent="0.3">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x14ac:dyDescent="0.3">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x14ac:dyDescent="0.3">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x14ac:dyDescent="0.3">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x14ac:dyDescent="0.3">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x14ac:dyDescent="0.3">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x14ac:dyDescent="0.3">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x14ac:dyDescent="0.3">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x14ac:dyDescent="0.3">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x14ac:dyDescent="0.3">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x14ac:dyDescent="0.3">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x14ac:dyDescent="0.3">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x14ac:dyDescent="0.3">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x14ac:dyDescent="0.3">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x14ac:dyDescent="0.3">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x14ac:dyDescent="0.3">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x14ac:dyDescent="0.3">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x14ac:dyDescent="0.3">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x14ac:dyDescent="0.3">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x14ac:dyDescent="0.3">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x14ac:dyDescent="0.3">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x14ac:dyDescent="0.3">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x14ac:dyDescent="0.3">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x14ac:dyDescent="0.3">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x14ac:dyDescent="0.3">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x14ac:dyDescent="0.3">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x14ac:dyDescent="0.3">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x14ac:dyDescent="0.3">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x14ac:dyDescent="0.3">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x14ac:dyDescent="0.3">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x14ac:dyDescent="0.3">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x14ac:dyDescent="0.3">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x14ac:dyDescent="0.3">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x14ac:dyDescent="0.3">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x14ac:dyDescent="0.3">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x14ac:dyDescent="0.3">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x14ac:dyDescent="0.3">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x14ac:dyDescent="0.3">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x14ac:dyDescent="0.3">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x14ac:dyDescent="0.3">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x14ac:dyDescent="0.3">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x14ac:dyDescent="0.3">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x14ac:dyDescent="0.3">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x14ac:dyDescent="0.3">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x14ac:dyDescent="0.3">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x14ac:dyDescent="0.3">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x14ac:dyDescent="0.3">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x14ac:dyDescent="0.3">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x14ac:dyDescent="0.3">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x14ac:dyDescent="0.3">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x14ac:dyDescent="0.3">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x14ac:dyDescent="0.3">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x14ac:dyDescent="0.3">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x14ac:dyDescent="0.3">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x14ac:dyDescent="0.3">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x14ac:dyDescent="0.3">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x14ac:dyDescent="0.3">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x14ac:dyDescent="0.3">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x14ac:dyDescent="0.3">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x14ac:dyDescent="0.3">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x14ac:dyDescent="0.3">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x14ac:dyDescent="0.3">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x14ac:dyDescent="0.3">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x14ac:dyDescent="0.3">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x14ac:dyDescent="0.3">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x14ac:dyDescent="0.3">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x14ac:dyDescent="0.3">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x14ac:dyDescent="0.3">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x14ac:dyDescent="0.3">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x14ac:dyDescent="0.3">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x14ac:dyDescent="0.3">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x14ac:dyDescent="0.3">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x14ac:dyDescent="0.3">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x14ac:dyDescent="0.3">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x14ac:dyDescent="0.3">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x14ac:dyDescent="0.3">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x14ac:dyDescent="0.3">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x14ac:dyDescent="0.3">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x14ac:dyDescent="0.3">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x14ac:dyDescent="0.3">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x14ac:dyDescent="0.3">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x14ac:dyDescent="0.3">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x14ac:dyDescent="0.3">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x14ac:dyDescent="0.3">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x14ac:dyDescent="0.3">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x14ac:dyDescent="0.3">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x14ac:dyDescent="0.3">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x14ac:dyDescent="0.3">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x14ac:dyDescent="0.3">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x14ac:dyDescent="0.3">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x14ac:dyDescent="0.3">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x14ac:dyDescent="0.3">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x14ac:dyDescent="0.3">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x14ac:dyDescent="0.3">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x14ac:dyDescent="0.3">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x14ac:dyDescent="0.3">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x14ac:dyDescent="0.3">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x14ac:dyDescent="0.3">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x14ac:dyDescent="0.3">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x14ac:dyDescent="0.3">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x14ac:dyDescent="0.3">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x14ac:dyDescent="0.3">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x14ac:dyDescent="0.3">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x14ac:dyDescent="0.3">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x14ac:dyDescent="0.3">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x14ac:dyDescent="0.3">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x14ac:dyDescent="0.3">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x14ac:dyDescent="0.3">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x14ac:dyDescent="0.3">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x14ac:dyDescent="0.3">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x14ac:dyDescent="0.3">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x14ac:dyDescent="0.3">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x14ac:dyDescent="0.3">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x14ac:dyDescent="0.3">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x14ac:dyDescent="0.3">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x14ac:dyDescent="0.3">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x14ac:dyDescent="0.3">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x14ac:dyDescent="0.3">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x14ac:dyDescent="0.3">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x14ac:dyDescent="0.3">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x14ac:dyDescent="0.3">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x14ac:dyDescent="0.3">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x14ac:dyDescent="0.3">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x14ac:dyDescent="0.3">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x14ac:dyDescent="0.3">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x14ac:dyDescent="0.3">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x14ac:dyDescent="0.3">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x14ac:dyDescent="0.3">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x14ac:dyDescent="0.3">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x14ac:dyDescent="0.3">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x14ac:dyDescent="0.3">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x14ac:dyDescent="0.3">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x14ac:dyDescent="0.3">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x14ac:dyDescent="0.3">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x14ac:dyDescent="0.3">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x14ac:dyDescent="0.3">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x14ac:dyDescent="0.3">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x14ac:dyDescent="0.3">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x14ac:dyDescent="0.3">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x14ac:dyDescent="0.3">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x14ac:dyDescent="0.3">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x14ac:dyDescent="0.3">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x14ac:dyDescent="0.3">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x14ac:dyDescent="0.3">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x14ac:dyDescent="0.3">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x14ac:dyDescent="0.3">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x14ac:dyDescent="0.3">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x14ac:dyDescent="0.3">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x14ac:dyDescent="0.3">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x14ac:dyDescent="0.3">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x14ac:dyDescent="0.3">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x14ac:dyDescent="0.3">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x14ac:dyDescent="0.3">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x14ac:dyDescent="0.3">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x14ac:dyDescent="0.3">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x14ac:dyDescent="0.3">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x14ac:dyDescent="0.3">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x14ac:dyDescent="0.3">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x14ac:dyDescent="0.3">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x14ac:dyDescent="0.3">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x14ac:dyDescent="0.3">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x14ac:dyDescent="0.3">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x14ac:dyDescent="0.3">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x14ac:dyDescent="0.3">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x14ac:dyDescent="0.3">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x14ac:dyDescent="0.3">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x14ac:dyDescent="0.3">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x14ac:dyDescent="0.3">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x14ac:dyDescent="0.3">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x14ac:dyDescent="0.3">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x14ac:dyDescent="0.3">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x14ac:dyDescent="0.3">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x14ac:dyDescent="0.3">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x14ac:dyDescent="0.3">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x14ac:dyDescent="0.3">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x14ac:dyDescent="0.3">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x14ac:dyDescent="0.3">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x14ac:dyDescent="0.3">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x14ac:dyDescent="0.3">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x14ac:dyDescent="0.3">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x14ac:dyDescent="0.3">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x14ac:dyDescent="0.3">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x14ac:dyDescent="0.3">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x14ac:dyDescent="0.3">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x14ac:dyDescent="0.3">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x14ac:dyDescent="0.3">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x14ac:dyDescent="0.3">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x14ac:dyDescent="0.3">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x14ac:dyDescent="0.3">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x14ac:dyDescent="0.3">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x14ac:dyDescent="0.3">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x14ac:dyDescent="0.3">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x14ac:dyDescent="0.3">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x14ac:dyDescent="0.3">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x14ac:dyDescent="0.3">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x14ac:dyDescent="0.3">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x14ac:dyDescent="0.3">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x14ac:dyDescent="0.3">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x14ac:dyDescent="0.3">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x14ac:dyDescent="0.3">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x14ac:dyDescent="0.3">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x14ac:dyDescent="0.3">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x14ac:dyDescent="0.3">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x14ac:dyDescent="0.3">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x14ac:dyDescent="0.3">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x14ac:dyDescent="0.3">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x14ac:dyDescent="0.3">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x14ac:dyDescent="0.3">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x14ac:dyDescent="0.3">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x14ac:dyDescent="0.3">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x14ac:dyDescent="0.3">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x14ac:dyDescent="0.3">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x14ac:dyDescent="0.3">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x14ac:dyDescent="0.3">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x14ac:dyDescent="0.3">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x14ac:dyDescent="0.3">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x14ac:dyDescent="0.3">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x14ac:dyDescent="0.3">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x14ac:dyDescent="0.3">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x14ac:dyDescent="0.3">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x14ac:dyDescent="0.3">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x14ac:dyDescent="0.3">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x14ac:dyDescent="0.3">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x14ac:dyDescent="0.3">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x14ac:dyDescent="0.3">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x14ac:dyDescent="0.3">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x14ac:dyDescent="0.3">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x14ac:dyDescent="0.3">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x14ac:dyDescent="0.3">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x14ac:dyDescent="0.3">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x14ac:dyDescent="0.3">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x14ac:dyDescent="0.3">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x14ac:dyDescent="0.3">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x14ac:dyDescent="0.3">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x14ac:dyDescent="0.3">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x14ac:dyDescent="0.3">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x14ac:dyDescent="0.3">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x14ac:dyDescent="0.3">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x14ac:dyDescent="0.3">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x14ac:dyDescent="0.3">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x14ac:dyDescent="0.3">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x14ac:dyDescent="0.3">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x14ac:dyDescent="0.3">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x14ac:dyDescent="0.3">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x14ac:dyDescent="0.3">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x14ac:dyDescent="0.3">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x14ac:dyDescent="0.3">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x14ac:dyDescent="0.3">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x14ac:dyDescent="0.3">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x14ac:dyDescent="0.3">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x14ac:dyDescent="0.3">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x14ac:dyDescent="0.3">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x14ac:dyDescent="0.3">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x14ac:dyDescent="0.3">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x14ac:dyDescent="0.3">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x14ac:dyDescent="0.3">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x14ac:dyDescent="0.3">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x14ac:dyDescent="0.3">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x14ac:dyDescent="0.3">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x14ac:dyDescent="0.3">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x14ac:dyDescent="0.3">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x14ac:dyDescent="0.3">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x14ac:dyDescent="0.3">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x14ac:dyDescent="0.3">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x14ac:dyDescent="0.3">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x14ac:dyDescent="0.3">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x14ac:dyDescent="0.3">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x14ac:dyDescent="0.3">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x14ac:dyDescent="0.3">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x14ac:dyDescent="0.3">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x14ac:dyDescent="0.3">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x14ac:dyDescent="0.3">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x14ac:dyDescent="0.3">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x14ac:dyDescent="0.3">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x14ac:dyDescent="0.3">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x14ac:dyDescent="0.3">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x14ac:dyDescent="0.3">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x14ac:dyDescent="0.3">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x14ac:dyDescent="0.3">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x14ac:dyDescent="0.3">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x14ac:dyDescent="0.3">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x14ac:dyDescent="0.3">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x14ac:dyDescent="0.3">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x14ac:dyDescent="0.3">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x14ac:dyDescent="0.3">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x14ac:dyDescent="0.3">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x14ac:dyDescent="0.3">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x14ac:dyDescent="0.3">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x14ac:dyDescent="0.3">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x14ac:dyDescent="0.3">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x14ac:dyDescent="0.3">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x14ac:dyDescent="0.3">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x14ac:dyDescent="0.3">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x14ac:dyDescent="0.3">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x14ac:dyDescent="0.3">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x14ac:dyDescent="0.3">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x14ac:dyDescent="0.3">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x14ac:dyDescent="0.3">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x14ac:dyDescent="0.3">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x14ac:dyDescent="0.3">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x14ac:dyDescent="0.3">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x14ac:dyDescent="0.3">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x14ac:dyDescent="0.3">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x14ac:dyDescent="0.3">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x14ac:dyDescent="0.3">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x14ac:dyDescent="0.3">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x14ac:dyDescent="0.3">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x14ac:dyDescent="0.3">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x14ac:dyDescent="0.3">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x14ac:dyDescent="0.3">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x14ac:dyDescent="0.3">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x14ac:dyDescent="0.3">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x14ac:dyDescent="0.3">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x14ac:dyDescent="0.3">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x14ac:dyDescent="0.3">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x14ac:dyDescent="0.3">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x14ac:dyDescent="0.3">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x14ac:dyDescent="0.3">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x14ac:dyDescent="0.3">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x14ac:dyDescent="0.3">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x14ac:dyDescent="0.3">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x14ac:dyDescent="0.3">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x14ac:dyDescent="0.3">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x14ac:dyDescent="0.3">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x14ac:dyDescent="0.3">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x14ac:dyDescent="0.3">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x14ac:dyDescent="0.3">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x14ac:dyDescent="0.3">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x14ac:dyDescent="0.3">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x14ac:dyDescent="0.3">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x14ac:dyDescent="0.3">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x14ac:dyDescent="0.3">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x14ac:dyDescent="0.3">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x14ac:dyDescent="0.3">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x14ac:dyDescent="0.3">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x14ac:dyDescent="0.3">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x14ac:dyDescent="0.3">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x14ac:dyDescent="0.3">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x14ac:dyDescent="0.3">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x14ac:dyDescent="0.3">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x14ac:dyDescent="0.3">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x14ac:dyDescent="0.3">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x14ac:dyDescent="0.3">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x14ac:dyDescent="0.3">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x14ac:dyDescent="0.3">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x14ac:dyDescent="0.3">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x14ac:dyDescent="0.3">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x14ac:dyDescent="0.3">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x14ac:dyDescent="0.3">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x14ac:dyDescent="0.3">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x14ac:dyDescent="0.3">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x14ac:dyDescent="0.3">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x14ac:dyDescent="0.3">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x14ac:dyDescent="0.3">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x14ac:dyDescent="0.3">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x14ac:dyDescent="0.3">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x14ac:dyDescent="0.3">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x14ac:dyDescent="0.3">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x14ac:dyDescent="0.3">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x14ac:dyDescent="0.3">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x14ac:dyDescent="0.3">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x14ac:dyDescent="0.3">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x14ac:dyDescent="0.3">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x14ac:dyDescent="0.3">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x14ac:dyDescent="0.3">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x14ac:dyDescent="0.3">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x14ac:dyDescent="0.3">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x14ac:dyDescent="0.3">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x14ac:dyDescent="0.3">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x14ac:dyDescent="0.3">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x14ac:dyDescent="0.3">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x14ac:dyDescent="0.3">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x14ac:dyDescent="0.3">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x14ac:dyDescent="0.3">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x14ac:dyDescent="0.3">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x14ac:dyDescent="0.3">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x14ac:dyDescent="0.3">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x14ac:dyDescent="0.3">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x14ac:dyDescent="0.3">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x14ac:dyDescent="0.3">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x14ac:dyDescent="0.3">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x14ac:dyDescent="0.3">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x14ac:dyDescent="0.3">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x14ac:dyDescent="0.3">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x14ac:dyDescent="0.3">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x14ac:dyDescent="0.3">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x14ac:dyDescent="0.3">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x14ac:dyDescent="0.3">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x14ac:dyDescent="0.3">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x14ac:dyDescent="0.3">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x14ac:dyDescent="0.3">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x14ac:dyDescent="0.3">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x14ac:dyDescent="0.3">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x14ac:dyDescent="0.3">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x14ac:dyDescent="0.3">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x14ac:dyDescent="0.3">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x14ac:dyDescent="0.3">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x14ac:dyDescent="0.3">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x14ac:dyDescent="0.3">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x14ac:dyDescent="0.3">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x14ac:dyDescent="0.3">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x14ac:dyDescent="0.3">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x14ac:dyDescent="0.3">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x14ac:dyDescent="0.3">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x14ac:dyDescent="0.3">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x14ac:dyDescent="0.3">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x14ac:dyDescent="0.3">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x14ac:dyDescent="0.3">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x14ac:dyDescent="0.3">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x14ac:dyDescent="0.3">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x14ac:dyDescent="0.3">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x14ac:dyDescent="0.3">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x14ac:dyDescent="0.3">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x14ac:dyDescent="0.3">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x14ac:dyDescent="0.3">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x14ac:dyDescent="0.3">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x14ac:dyDescent="0.3">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x14ac:dyDescent="0.3">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x14ac:dyDescent="0.3">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x14ac:dyDescent="0.3">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x14ac:dyDescent="0.3">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x14ac:dyDescent="0.3">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x14ac:dyDescent="0.3">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x14ac:dyDescent="0.3">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x14ac:dyDescent="0.3">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x14ac:dyDescent="0.3">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x14ac:dyDescent="0.3">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x14ac:dyDescent="0.3">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x14ac:dyDescent="0.3">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x14ac:dyDescent="0.3">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x14ac:dyDescent="0.3">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x14ac:dyDescent="0.3">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x14ac:dyDescent="0.3">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x14ac:dyDescent="0.3">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x14ac:dyDescent="0.3">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x14ac:dyDescent="0.3">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x14ac:dyDescent="0.3">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x14ac:dyDescent="0.3">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x14ac:dyDescent="0.3">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x14ac:dyDescent="0.3">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x14ac:dyDescent="0.3">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x14ac:dyDescent="0.3">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x14ac:dyDescent="0.3">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x14ac:dyDescent="0.3">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x14ac:dyDescent="0.3">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x14ac:dyDescent="0.3">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x14ac:dyDescent="0.3">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x14ac:dyDescent="0.3">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x14ac:dyDescent="0.3">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x14ac:dyDescent="0.3">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x14ac:dyDescent="0.3">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x14ac:dyDescent="0.3">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x14ac:dyDescent="0.3">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x14ac:dyDescent="0.3">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x14ac:dyDescent="0.3">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x14ac:dyDescent="0.3">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x14ac:dyDescent="0.3">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x14ac:dyDescent="0.3">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x14ac:dyDescent="0.3">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x14ac:dyDescent="0.3">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x14ac:dyDescent="0.3">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x14ac:dyDescent="0.3">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x14ac:dyDescent="0.3">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x14ac:dyDescent="0.3">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x14ac:dyDescent="0.3">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x14ac:dyDescent="0.3">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x14ac:dyDescent="0.3">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x14ac:dyDescent="0.3">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x14ac:dyDescent="0.3">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x14ac:dyDescent="0.3">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x14ac:dyDescent="0.3">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x14ac:dyDescent="0.3">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x14ac:dyDescent="0.3">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x14ac:dyDescent="0.3">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x14ac:dyDescent="0.3">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x14ac:dyDescent="0.3">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x14ac:dyDescent="0.3">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x14ac:dyDescent="0.3">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x14ac:dyDescent="0.3">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x14ac:dyDescent="0.3">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x14ac:dyDescent="0.3">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x14ac:dyDescent="0.3">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x14ac:dyDescent="0.3">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x14ac:dyDescent="0.3">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x14ac:dyDescent="0.3">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x14ac:dyDescent="0.3">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x14ac:dyDescent="0.3">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x14ac:dyDescent="0.3">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x14ac:dyDescent="0.3">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x14ac:dyDescent="0.3">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x14ac:dyDescent="0.3">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x14ac:dyDescent="0.3">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x14ac:dyDescent="0.3">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x14ac:dyDescent="0.3">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x14ac:dyDescent="0.3">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x14ac:dyDescent="0.3">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x14ac:dyDescent="0.3">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x14ac:dyDescent="0.3">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x14ac:dyDescent="0.3">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x14ac:dyDescent="0.3">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x14ac:dyDescent="0.3">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x14ac:dyDescent="0.3">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x14ac:dyDescent="0.3">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x14ac:dyDescent="0.3">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x14ac:dyDescent="0.3">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x14ac:dyDescent="0.3">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x14ac:dyDescent="0.3">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x14ac:dyDescent="0.3">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x14ac:dyDescent="0.3">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x14ac:dyDescent="0.3">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x14ac:dyDescent="0.3">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x14ac:dyDescent="0.3">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x14ac:dyDescent="0.3">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x14ac:dyDescent="0.3">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x14ac:dyDescent="0.3">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x14ac:dyDescent="0.3">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x14ac:dyDescent="0.3">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x14ac:dyDescent="0.3">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x14ac:dyDescent="0.3">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x14ac:dyDescent="0.3">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x14ac:dyDescent="0.3">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x14ac:dyDescent="0.3">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x14ac:dyDescent="0.3">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x14ac:dyDescent="0.3">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x14ac:dyDescent="0.3">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x14ac:dyDescent="0.3">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x14ac:dyDescent="0.3">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x14ac:dyDescent="0.3">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x14ac:dyDescent="0.3">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x14ac:dyDescent="0.3">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x14ac:dyDescent="0.3">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x14ac:dyDescent="0.3">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x14ac:dyDescent="0.3">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x14ac:dyDescent="0.3">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x14ac:dyDescent="0.3">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x14ac:dyDescent="0.3">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x14ac:dyDescent="0.3">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x14ac:dyDescent="0.3">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x14ac:dyDescent="0.3">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x14ac:dyDescent="0.3">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x14ac:dyDescent="0.3">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x14ac:dyDescent="0.3">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x14ac:dyDescent="0.3">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x14ac:dyDescent="0.3">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x14ac:dyDescent="0.3">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x14ac:dyDescent="0.3">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x14ac:dyDescent="0.3">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x14ac:dyDescent="0.3">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x14ac:dyDescent="0.3">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x14ac:dyDescent="0.3">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x14ac:dyDescent="0.3">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x14ac:dyDescent="0.3">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x14ac:dyDescent="0.3">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x14ac:dyDescent="0.3">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x14ac:dyDescent="0.3">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x14ac:dyDescent="0.3">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x14ac:dyDescent="0.3">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x14ac:dyDescent="0.3">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x14ac:dyDescent="0.3">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x14ac:dyDescent="0.3">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x14ac:dyDescent="0.3">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x14ac:dyDescent="0.3">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x14ac:dyDescent="0.3">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x14ac:dyDescent="0.3">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x14ac:dyDescent="0.3">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x14ac:dyDescent="0.3">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x14ac:dyDescent="0.3">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x14ac:dyDescent="0.3">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x14ac:dyDescent="0.3">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x14ac:dyDescent="0.3">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x14ac:dyDescent="0.3">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x14ac:dyDescent="0.3">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x14ac:dyDescent="0.3">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x14ac:dyDescent="0.3">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x14ac:dyDescent="0.3">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x14ac:dyDescent="0.3">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x14ac:dyDescent="0.3">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x14ac:dyDescent="0.3">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x14ac:dyDescent="0.3">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x14ac:dyDescent="0.3">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x14ac:dyDescent="0.3">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x14ac:dyDescent="0.3">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x14ac:dyDescent="0.3">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x14ac:dyDescent="0.3">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x14ac:dyDescent="0.3">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x14ac:dyDescent="0.3">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x14ac:dyDescent="0.3">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x14ac:dyDescent="0.3">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x14ac:dyDescent="0.3">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x14ac:dyDescent="0.3">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x14ac:dyDescent="0.3">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x14ac:dyDescent="0.3">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x14ac:dyDescent="0.3">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x14ac:dyDescent="0.3">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x14ac:dyDescent="0.3">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x14ac:dyDescent="0.3">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x14ac:dyDescent="0.3">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x14ac:dyDescent="0.3">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x14ac:dyDescent="0.3">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x14ac:dyDescent="0.3">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x14ac:dyDescent="0.3">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x14ac:dyDescent="0.3">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x14ac:dyDescent="0.3">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x14ac:dyDescent="0.3">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x14ac:dyDescent="0.3">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x14ac:dyDescent="0.3">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x14ac:dyDescent="0.3">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x14ac:dyDescent="0.3">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x14ac:dyDescent="0.3">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x14ac:dyDescent="0.3">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x14ac:dyDescent="0.3">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x14ac:dyDescent="0.3">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x14ac:dyDescent="0.3">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x14ac:dyDescent="0.3">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x14ac:dyDescent="0.3">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x14ac:dyDescent="0.3">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x14ac:dyDescent="0.3">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x14ac:dyDescent="0.3">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x14ac:dyDescent="0.3">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x14ac:dyDescent="0.3">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x14ac:dyDescent="0.3">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x14ac:dyDescent="0.3">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x14ac:dyDescent="0.3">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x14ac:dyDescent="0.3">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x14ac:dyDescent="0.3">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x14ac:dyDescent="0.3">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x14ac:dyDescent="0.3">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x14ac:dyDescent="0.3">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x14ac:dyDescent="0.3">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x14ac:dyDescent="0.3">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x14ac:dyDescent="0.3">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x14ac:dyDescent="0.3">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x14ac:dyDescent="0.3">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x14ac:dyDescent="0.3">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x14ac:dyDescent="0.3">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x14ac:dyDescent="0.3">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x14ac:dyDescent="0.3">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x14ac:dyDescent="0.3">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x14ac:dyDescent="0.3">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x14ac:dyDescent="0.3">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x14ac:dyDescent="0.3">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x14ac:dyDescent="0.3">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x14ac:dyDescent="0.3">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x14ac:dyDescent="0.3">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x14ac:dyDescent="0.3">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x14ac:dyDescent="0.3">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x14ac:dyDescent="0.3">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x14ac:dyDescent="0.3">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x14ac:dyDescent="0.3">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x14ac:dyDescent="0.3">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x14ac:dyDescent="0.3">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x14ac:dyDescent="0.3">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x14ac:dyDescent="0.3">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x14ac:dyDescent="0.3">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x14ac:dyDescent="0.3">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x14ac:dyDescent="0.3">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x14ac:dyDescent="0.3">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x14ac:dyDescent="0.3">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x14ac:dyDescent="0.3">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x14ac:dyDescent="0.3">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x14ac:dyDescent="0.3">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x14ac:dyDescent="0.3">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x14ac:dyDescent="0.3">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x14ac:dyDescent="0.3">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x14ac:dyDescent="0.3">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x14ac:dyDescent="0.3">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x14ac:dyDescent="0.3">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x14ac:dyDescent="0.3">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x14ac:dyDescent="0.3">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x14ac:dyDescent="0.3">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x14ac:dyDescent="0.3">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x14ac:dyDescent="0.3">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x14ac:dyDescent="0.3">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x14ac:dyDescent="0.3">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x14ac:dyDescent="0.3">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x14ac:dyDescent="0.3">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x14ac:dyDescent="0.3">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x14ac:dyDescent="0.3">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x14ac:dyDescent="0.3">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x14ac:dyDescent="0.3">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x14ac:dyDescent="0.3">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x14ac:dyDescent="0.3">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x14ac:dyDescent="0.3">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x14ac:dyDescent="0.3">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x14ac:dyDescent="0.3">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x14ac:dyDescent="0.3">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x14ac:dyDescent="0.3">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x14ac:dyDescent="0.3">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x14ac:dyDescent="0.3">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x14ac:dyDescent="0.3">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x14ac:dyDescent="0.3">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x14ac:dyDescent="0.3">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x14ac:dyDescent="0.3">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x14ac:dyDescent="0.3">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x14ac:dyDescent="0.3">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x14ac:dyDescent="0.3">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x14ac:dyDescent="0.3">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x14ac:dyDescent="0.3">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x14ac:dyDescent="0.3">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x14ac:dyDescent="0.3">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x14ac:dyDescent="0.3">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x14ac:dyDescent="0.3">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x14ac:dyDescent="0.3">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x14ac:dyDescent="0.3">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x14ac:dyDescent="0.3">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x14ac:dyDescent="0.3">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x14ac:dyDescent="0.3">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x14ac:dyDescent="0.3">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x14ac:dyDescent="0.3">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x14ac:dyDescent="0.3">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x14ac:dyDescent="0.3">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x14ac:dyDescent="0.3">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x14ac:dyDescent="0.3">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x14ac:dyDescent="0.3">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x14ac:dyDescent="0.3">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x14ac:dyDescent="0.3">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x14ac:dyDescent="0.3">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x14ac:dyDescent="0.3">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x14ac:dyDescent="0.3">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x14ac:dyDescent="0.3">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x14ac:dyDescent="0.3">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x14ac:dyDescent="0.3">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x14ac:dyDescent="0.3">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x14ac:dyDescent="0.3">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x14ac:dyDescent="0.3">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x14ac:dyDescent="0.3">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x14ac:dyDescent="0.3">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x14ac:dyDescent="0.3">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x14ac:dyDescent="0.3">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x14ac:dyDescent="0.3">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x14ac:dyDescent="0.3">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x14ac:dyDescent="0.3">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x14ac:dyDescent="0.3">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x14ac:dyDescent="0.3">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x14ac:dyDescent="0.3">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x14ac:dyDescent="0.3">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x14ac:dyDescent="0.3">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x14ac:dyDescent="0.3">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x14ac:dyDescent="0.3">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x14ac:dyDescent="0.3">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x14ac:dyDescent="0.3">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x14ac:dyDescent="0.3">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x14ac:dyDescent="0.3">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x14ac:dyDescent="0.3">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x14ac:dyDescent="0.3">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x14ac:dyDescent="0.3">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x14ac:dyDescent="0.3">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x14ac:dyDescent="0.3">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x14ac:dyDescent="0.3">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x14ac:dyDescent="0.3">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x14ac:dyDescent="0.3">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x14ac:dyDescent="0.3">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x14ac:dyDescent="0.3">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x14ac:dyDescent="0.3">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x14ac:dyDescent="0.3">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x14ac:dyDescent="0.3">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x14ac:dyDescent="0.3">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x14ac:dyDescent="0.3">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x14ac:dyDescent="0.3">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x14ac:dyDescent="0.3">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x14ac:dyDescent="0.3">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x14ac:dyDescent="0.3">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x14ac:dyDescent="0.3">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x14ac:dyDescent="0.3">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x14ac:dyDescent="0.3">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x14ac:dyDescent="0.3">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x14ac:dyDescent="0.3">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x14ac:dyDescent="0.3">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x14ac:dyDescent="0.3">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x14ac:dyDescent="0.3">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x14ac:dyDescent="0.3">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x14ac:dyDescent="0.3">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x14ac:dyDescent="0.3">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x14ac:dyDescent="0.3">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x14ac:dyDescent="0.3">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x14ac:dyDescent="0.3">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x14ac:dyDescent="0.3">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x14ac:dyDescent="0.3">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x14ac:dyDescent="0.3">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x14ac:dyDescent="0.3">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x14ac:dyDescent="0.3">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x14ac:dyDescent="0.3">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x14ac:dyDescent="0.3">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x14ac:dyDescent="0.3">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x14ac:dyDescent="0.3">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x14ac:dyDescent="0.3">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x14ac:dyDescent="0.3">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x14ac:dyDescent="0.3">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x14ac:dyDescent="0.3">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x14ac:dyDescent="0.3">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x14ac:dyDescent="0.3">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x14ac:dyDescent="0.3">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x14ac:dyDescent="0.3">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x14ac:dyDescent="0.3">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x14ac:dyDescent="0.3">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x14ac:dyDescent="0.3">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x14ac:dyDescent="0.3">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x14ac:dyDescent="0.3">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x14ac:dyDescent="0.3">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x14ac:dyDescent="0.3">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x14ac:dyDescent="0.3">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x14ac:dyDescent="0.3">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x14ac:dyDescent="0.3">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x14ac:dyDescent="0.3">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x14ac:dyDescent="0.3">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x14ac:dyDescent="0.3">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x14ac:dyDescent="0.3">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x14ac:dyDescent="0.3">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x14ac:dyDescent="0.3">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x14ac:dyDescent="0.3">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x14ac:dyDescent="0.3">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x14ac:dyDescent="0.3">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x14ac:dyDescent="0.3">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x14ac:dyDescent="0.3">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x14ac:dyDescent="0.3">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x14ac:dyDescent="0.3">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x14ac:dyDescent="0.3">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x14ac:dyDescent="0.3">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x14ac:dyDescent="0.3">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x14ac:dyDescent="0.3">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x14ac:dyDescent="0.3">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x14ac:dyDescent="0.3">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x14ac:dyDescent="0.3">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x14ac:dyDescent="0.3">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x14ac:dyDescent="0.3">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x14ac:dyDescent="0.3">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x14ac:dyDescent="0.3">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x14ac:dyDescent="0.3">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x14ac:dyDescent="0.3">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x14ac:dyDescent="0.3">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x14ac:dyDescent="0.3">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x14ac:dyDescent="0.3">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x14ac:dyDescent="0.3">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x14ac:dyDescent="0.3">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x14ac:dyDescent="0.3">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x14ac:dyDescent="0.3">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x14ac:dyDescent="0.3">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x14ac:dyDescent="0.3">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x14ac:dyDescent="0.3">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x14ac:dyDescent="0.3">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x14ac:dyDescent="0.3">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x14ac:dyDescent="0.3">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x14ac:dyDescent="0.3">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x14ac:dyDescent="0.3">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x14ac:dyDescent="0.3">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x14ac:dyDescent="0.3">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x14ac:dyDescent="0.3">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x14ac:dyDescent="0.3">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x14ac:dyDescent="0.3">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x14ac:dyDescent="0.3">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x14ac:dyDescent="0.3">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x14ac:dyDescent="0.3">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x14ac:dyDescent="0.3">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x14ac:dyDescent="0.3">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x14ac:dyDescent="0.3">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x14ac:dyDescent="0.3">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x14ac:dyDescent="0.3">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x14ac:dyDescent="0.3">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x14ac:dyDescent="0.3">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x14ac:dyDescent="0.3">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x14ac:dyDescent="0.3">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x14ac:dyDescent="0.3">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x14ac:dyDescent="0.3">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x14ac:dyDescent="0.3">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x14ac:dyDescent="0.3">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x14ac:dyDescent="0.3">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x14ac:dyDescent="0.3">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x14ac:dyDescent="0.3">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x14ac:dyDescent="0.3">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x14ac:dyDescent="0.3">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x14ac:dyDescent="0.3">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x14ac:dyDescent="0.3">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x14ac:dyDescent="0.3">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x14ac:dyDescent="0.3">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x14ac:dyDescent="0.3">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x14ac:dyDescent="0.3">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x14ac:dyDescent="0.3">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x14ac:dyDescent="0.3">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x14ac:dyDescent="0.3">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x14ac:dyDescent="0.3">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x14ac:dyDescent="0.3">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x14ac:dyDescent="0.3">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x14ac:dyDescent="0.3">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x14ac:dyDescent="0.3">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x14ac:dyDescent="0.3">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x14ac:dyDescent="0.3">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x14ac:dyDescent="0.3">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x14ac:dyDescent="0.3">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x14ac:dyDescent="0.3">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x14ac:dyDescent="0.3">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x14ac:dyDescent="0.3">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x14ac:dyDescent="0.3">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x14ac:dyDescent="0.3">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x14ac:dyDescent="0.3">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x14ac:dyDescent="0.3">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x14ac:dyDescent="0.3">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x14ac:dyDescent="0.3">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x14ac:dyDescent="0.3">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x14ac:dyDescent="0.3">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x14ac:dyDescent="0.3">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x14ac:dyDescent="0.3">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x14ac:dyDescent="0.3">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x14ac:dyDescent="0.3">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x14ac:dyDescent="0.3">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x14ac:dyDescent="0.3">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x14ac:dyDescent="0.3">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x14ac:dyDescent="0.3">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x14ac:dyDescent="0.3">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x14ac:dyDescent="0.3">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x14ac:dyDescent="0.3">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x14ac:dyDescent="0.3">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x14ac:dyDescent="0.3">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x14ac:dyDescent="0.3">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x14ac:dyDescent="0.3">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x14ac:dyDescent="0.3">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x14ac:dyDescent="0.3">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x14ac:dyDescent="0.3">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x14ac:dyDescent="0.3">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x14ac:dyDescent="0.3">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x14ac:dyDescent="0.3">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x14ac:dyDescent="0.3">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x14ac:dyDescent="0.3">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x14ac:dyDescent="0.3">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x14ac:dyDescent="0.3">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x14ac:dyDescent="0.3">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x14ac:dyDescent="0.3">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x14ac:dyDescent="0.3">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x14ac:dyDescent="0.3">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x14ac:dyDescent="0.3">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x14ac:dyDescent="0.3">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x14ac:dyDescent="0.3">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x14ac:dyDescent="0.3">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x14ac:dyDescent="0.3">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x14ac:dyDescent="0.3">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x14ac:dyDescent="0.3">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x14ac:dyDescent="0.3">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x14ac:dyDescent="0.3">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x14ac:dyDescent="0.3">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x14ac:dyDescent="0.3">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x14ac:dyDescent="0.3">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x14ac:dyDescent="0.3">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x14ac:dyDescent="0.3">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x14ac:dyDescent="0.3">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x14ac:dyDescent="0.3">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x14ac:dyDescent="0.3">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x14ac:dyDescent="0.3">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x14ac:dyDescent="0.3">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x14ac:dyDescent="0.3">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x14ac:dyDescent="0.3">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x14ac:dyDescent="0.3">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x14ac:dyDescent="0.3">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x14ac:dyDescent="0.3">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x14ac:dyDescent="0.3">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x14ac:dyDescent="0.3">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x14ac:dyDescent="0.3">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x14ac:dyDescent="0.3">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x14ac:dyDescent="0.3">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x14ac:dyDescent="0.3">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x14ac:dyDescent="0.3">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x14ac:dyDescent="0.3">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x14ac:dyDescent="0.3">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x14ac:dyDescent="0.3">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x14ac:dyDescent="0.3">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x14ac:dyDescent="0.3">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x14ac:dyDescent="0.3">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x14ac:dyDescent="0.3">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x14ac:dyDescent="0.3">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x14ac:dyDescent="0.3">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x14ac:dyDescent="0.3">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x14ac:dyDescent="0.3">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x14ac:dyDescent="0.3">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x14ac:dyDescent="0.3">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x14ac:dyDescent="0.3">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x14ac:dyDescent="0.3">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x14ac:dyDescent="0.3">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x14ac:dyDescent="0.3">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x14ac:dyDescent="0.3">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x14ac:dyDescent="0.3">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x14ac:dyDescent="0.3">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x14ac:dyDescent="0.3">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x14ac:dyDescent="0.3">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x14ac:dyDescent="0.3">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x14ac:dyDescent="0.3">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x14ac:dyDescent="0.3">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x14ac:dyDescent="0.3">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x14ac:dyDescent="0.3">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x14ac:dyDescent="0.3">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x14ac:dyDescent="0.3">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x14ac:dyDescent="0.3">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x14ac:dyDescent="0.3">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x14ac:dyDescent="0.3">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x14ac:dyDescent="0.3">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x14ac:dyDescent="0.3">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x14ac:dyDescent="0.3">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x14ac:dyDescent="0.3">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x14ac:dyDescent="0.3">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x14ac:dyDescent="0.3">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x14ac:dyDescent="0.3">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x14ac:dyDescent="0.3">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x14ac:dyDescent="0.3">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x14ac:dyDescent="0.3">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x14ac:dyDescent="0.3">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x14ac:dyDescent="0.3">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x14ac:dyDescent="0.3">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x14ac:dyDescent="0.3">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x14ac:dyDescent="0.3">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x14ac:dyDescent="0.3">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x14ac:dyDescent="0.3">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x14ac:dyDescent="0.3">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x14ac:dyDescent="0.3">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x14ac:dyDescent="0.3">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x14ac:dyDescent="0.3">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x14ac:dyDescent="0.3">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x14ac:dyDescent="0.3">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x14ac:dyDescent="0.3">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x14ac:dyDescent="0.3">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x14ac:dyDescent="0.3">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x14ac:dyDescent="0.3">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x14ac:dyDescent="0.3">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x14ac:dyDescent="0.3">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x14ac:dyDescent="0.3">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x14ac:dyDescent="0.3">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x14ac:dyDescent="0.3">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x14ac:dyDescent="0.3">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x14ac:dyDescent="0.3">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x14ac:dyDescent="0.3">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x14ac:dyDescent="0.3">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x14ac:dyDescent="0.3">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x14ac:dyDescent="0.3">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x14ac:dyDescent="0.3">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x14ac:dyDescent="0.3">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x14ac:dyDescent="0.3">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x14ac:dyDescent="0.3">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x14ac:dyDescent="0.3">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x14ac:dyDescent="0.3">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x14ac:dyDescent="0.3">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x14ac:dyDescent="0.3">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x14ac:dyDescent="0.3">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x14ac:dyDescent="0.3">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x14ac:dyDescent="0.3">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x14ac:dyDescent="0.3">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x14ac:dyDescent="0.3">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x14ac:dyDescent="0.3">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x14ac:dyDescent="0.3">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x14ac:dyDescent="0.3">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x14ac:dyDescent="0.3">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x14ac:dyDescent="0.3">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x14ac:dyDescent="0.3">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x14ac:dyDescent="0.3">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x14ac:dyDescent="0.3">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x14ac:dyDescent="0.3">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x14ac:dyDescent="0.3">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x14ac:dyDescent="0.3">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x14ac:dyDescent="0.3">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x14ac:dyDescent="0.3">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x14ac:dyDescent="0.3">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x14ac:dyDescent="0.3">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x14ac:dyDescent="0.3">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x14ac:dyDescent="0.3">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x14ac:dyDescent="0.3">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x14ac:dyDescent="0.3">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x14ac:dyDescent="0.3">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x14ac:dyDescent="0.3">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x14ac:dyDescent="0.3">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x14ac:dyDescent="0.3">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x14ac:dyDescent="0.3">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x14ac:dyDescent="0.3">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x14ac:dyDescent="0.3">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x14ac:dyDescent="0.3">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x14ac:dyDescent="0.3">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x14ac:dyDescent="0.3">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x14ac:dyDescent="0.3">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x14ac:dyDescent="0.3">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x14ac:dyDescent="0.3">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x14ac:dyDescent="0.3">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x14ac:dyDescent="0.3">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x14ac:dyDescent="0.3">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x14ac:dyDescent="0.3">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x14ac:dyDescent="0.3">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x14ac:dyDescent="0.3">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x14ac:dyDescent="0.3">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x14ac:dyDescent="0.3">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x14ac:dyDescent="0.3">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x14ac:dyDescent="0.3">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x14ac:dyDescent="0.3">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x14ac:dyDescent="0.3">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x14ac:dyDescent="0.3">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x14ac:dyDescent="0.3">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x14ac:dyDescent="0.3">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x14ac:dyDescent="0.3">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x14ac:dyDescent="0.3">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x14ac:dyDescent="0.3">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x14ac:dyDescent="0.3">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x14ac:dyDescent="0.3">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x14ac:dyDescent="0.3">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x14ac:dyDescent="0.3">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x14ac:dyDescent="0.3">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x14ac:dyDescent="0.3">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x14ac:dyDescent="0.3">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x14ac:dyDescent="0.3">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x14ac:dyDescent="0.3">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x14ac:dyDescent="0.3">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x14ac:dyDescent="0.3">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x14ac:dyDescent="0.3">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x14ac:dyDescent="0.3">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x14ac:dyDescent="0.3">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x14ac:dyDescent="0.3">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x14ac:dyDescent="0.3">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x14ac:dyDescent="0.3">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x14ac:dyDescent="0.3">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x14ac:dyDescent="0.3">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x14ac:dyDescent="0.3">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x14ac:dyDescent="0.3">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x14ac:dyDescent="0.3">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x14ac:dyDescent="0.3">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x14ac:dyDescent="0.3">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x14ac:dyDescent="0.3">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x14ac:dyDescent="0.3">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x14ac:dyDescent="0.3">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x14ac:dyDescent="0.3">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x14ac:dyDescent="0.3">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x14ac:dyDescent="0.3">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x14ac:dyDescent="0.3">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x14ac:dyDescent="0.3">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x14ac:dyDescent="0.3">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x14ac:dyDescent="0.3">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x14ac:dyDescent="0.3">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x14ac:dyDescent="0.3">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x14ac:dyDescent="0.3">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x14ac:dyDescent="0.3">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x14ac:dyDescent="0.3">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x14ac:dyDescent="0.3">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x14ac:dyDescent="0.3">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x14ac:dyDescent="0.3">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x14ac:dyDescent="0.3">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x14ac:dyDescent="0.3">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x14ac:dyDescent="0.3">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x14ac:dyDescent="0.3">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x14ac:dyDescent="0.3">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x14ac:dyDescent="0.3">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x14ac:dyDescent="0.3">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x14ac:dyDescent="0.3">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x14ac:dyDescent="0.3">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x14ac:dyDescent="0.3">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x14ac:dyDescent="0.3">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x14ac:dyDescent="0.3">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x14ac:dyDescent="0.3">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x14ac:dyDescent="0.3">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x14ac:dyDescent="0.3">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x14ac:dyDescent="0.3">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x14ac:dyDescent="0.3">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x14ac:dyDescent="0.3">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x14ac:dyDescent="0.3">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x14ac:dyDescent="0.3">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x14ac:dyDescent="0.3">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x14ac:dyDescent="0.3">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x14ac:dyDescent="0.3">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x14ac:dyDescent="0.3">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x14ac:dyDescent="0.3">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x14ac:dyDescent="0.3">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x14ac:dyDescent="0.3">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x14ac:dyDescent="0.3">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x14ac:dyDescent="0.3">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x14ac:dyDescent="0.3">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x14ac:dyDescent="0.3">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x14ac:dyDescent="0.3">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x14ac:dyDescent="0.3">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x14ac:dyDescent="0.3">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x14ac:dyDescent="0.3">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x14ac:dyDescent="0.3">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x14ac:dyDescent="0.3">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x14ac:dyDescent="0.3">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x14ac:dyDescent="0.3">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x14ac:dyDescent="0.3">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x14ac:dyDescent="0.3">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x14ac:dyDescent="0.3">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x14ac:dyDescent="0.3">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x14ac:dyDescent="0.3">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x14ac:dyDescent="0.3">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x14ac:dyDescent="0.3">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x14ac:dyDescent="0.3">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x14ac:dyDescent="0.3">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x14ac:dyDescent="0.3">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x14ac:dyDescent="0.3">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x14ac:dyDescent="0.3">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x14ac:dyDescent="0.3">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x14ac:dyDescent="0.3">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x14ac:dyDescent="0.3">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x14ac:dyDescent="0.3">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x14ac:dyDescent="0.3">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x14ac:dyDescent="0.3">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x14ac:dyDescent="0.3">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x14ac:dyDescent="0.3">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x14ac:dyDescent="0.3">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x14ac:dyDescent="0.3">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x14ac:dyDescent="0.3">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x14ac:dyDescent="0.3">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x14ac:dyDescent="0.3">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x14ac:dyDescent="0.3">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x14ac:dyDescent="0.3">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x14ac:dyDescent="0.3">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x14ac:dyDescent="0.3">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x14ac:dyDescent="0.3">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x14ac:dyDescent="0.3">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x14ac:dyDescent="0.3">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x14ac:dyDescent="0.3">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x14ac:dyDescent="0.3">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x14ac:dyDescent="0.3">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x14ac:dyDescent="0.3">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x14ac:dyDescent="0.3">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x14ac:dyDescent="0.3">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x14ac:dyDescent="0.3">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x14ac:dyDescent="0.3">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x14ac:dyDescent="0.3">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x14ac:dyDescent="0.3">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x14ac:dyDescent="0.3">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x14ac:dyDescent="0.3">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x14ac:dyDescent="0.3">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x14ac:dyDescent="0.3">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x14ac:dyDescent="0.3">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x14ac:dyDescent="0.3">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x14ac:dyDescent="0.3">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x14ac:dyDescent="0.3">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x14ac:dyDescent="0.3">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x14ac:dyDescent="0.3">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x14ac:dyDescent="0.3">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x14ac:dyDescent="0.3">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x14ac:dyDescent="0.3">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x14ac:dyDescent="0.3">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x14ac:dyDescent="0.3">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x14ac:dyDescent="0.3">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x14ac:dyDescent="0.3">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x14ac:dyDescent="0.3">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x14ac:dyDescent="0.3">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x14ac:dyDescent="0.3">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x14ac:dyDescent="0.3">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x14ac:dyDescent="0.3">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x14ac:dyDescent="0.3">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x14ac:dyDescent="0.3">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x14ac:dyDescent="0.3">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x14ac:dyDescent="0.3">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x14ac:dyDescent="0.3">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x14ac:dyDescent="0.3">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x14ac:dyDescent="0.3">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x14ac:dyDescent="0.3">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x14ac:dyDescent="0.3">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x14ac:dyDescent="0.3">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x14ac:dyDescent="0.3">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x14ac:dyDescent="0.3">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x14ac:dyDescent="0.3">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x14ac:dyDescent="0.3">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x14ac:dyDescent="0.3">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x14ac:dyDescent="0.3">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x14ac:dyDescent="0.3">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x14ac:dyDescent="0.3">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x14ac:dyDescent="0.3">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x14ac:dyDescent="0.3">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x14ac:dyDescent="0.3">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x14ac:dyDescent="0.3">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x14ac:dyDescent="0.3">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x14ac:dyDescent="0.3">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x14ac:dyDescent="0.3">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x14ac:dyDescent="0.3">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x14ac:dyDescent="0.3">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x14ac:dyDescent="0.3">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x14ac:dyDescent="0.3">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x14ac:dyDescent="0.3">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x14ac:dyDescent="0.3">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x14ac:dyDescent="0.3">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x14ac:dyDescent="0.3">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x14ac:dyDescent="0.3">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x14ac:dyDescent="0.3">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x14ac:dyDescent="0.3">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x14ac:dyDescent="0.3">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x14ac:dyDescent="0.3">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x14ac:dyDescent="0.3">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x14ac:dyDescent="0.3">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x14ac:dyDescent="0.3">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x14ac:dyDescent="0.3">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x14ac:dyDescent="0.3">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x14ac:dyDescent="0.3">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x14ac:dyDescent="0.3">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x14ac:dyDescent="0.3">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x14ac:dyDescent="0.3">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x14ac:dyDescent="0.3">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x14ac:dyDescent="0.3">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x14ac:dyDescent="0.3">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x14ac:dyDescent="0.3">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x14ac:dyDescent="0.3">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x14ac:dyDescent="0.3">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x14ac:dyDescent="0.3">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x14ac:dyDescent="0.3">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x14ac:dyDescent="0.3">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x14ac:dyDescent="0.3">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x14ac:dyDescent="0.3">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x14ac:dyDescent="0.3">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x14ac:dyDescent="0.3">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x14ac:dyDescent="0.3">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x14ac:dyDescent="0.3">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x14ac:dyDescent="0.3">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x14ac:dyDescent="0.3">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x14ac:dyDescent="0.3">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x14ac:dyDescent="0.3">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x14ac:dyDescent="0.3">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x14ac:dyDescent="0.3">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x14ac:dyDescent="0.3">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x14ac:dyDescent="0.3">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x14ac:dyDescent="0.3">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x14ac:dyDescent="0.3">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x14ac:dyDescent="0.3">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x14ac:dyDescent="0.3">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x14ac:dyDescent="0.3">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x14ac:dyDescent="0.3">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x14ac:dyDescent="0.3">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x14ac:dyDescent="0.3">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x14ac:dyDescent="0.3">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x14ac:dyDescent="0.3">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x14ac:dyDescent="0.3">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x14ac:dyDescent="0.3">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x14ac:dyDescent="0.3">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x14ac:dyDescent="0.3">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x14ac:dyDescent="0.3">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x14ac:dyDescent="0.3">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x14ac:dyDescent="0.3">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x14ac:dyDescent="0.3">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x14ac:dyDescent="0.3">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x14ac:dyDescent="0.3">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x14ac:dyDescent="0.3">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x14ac:dyDescent="0.3">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x14ac:dyDescent="0.3">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x14ac:dyDescent="0.3">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x14ac:dyDescent="0.3">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x14ac:dyDescent="0.3">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x14ac:dyDescent="0.3">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x14ac:dyDescent="0.3">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x14ac:dyDescent="0.3">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x14ac:dyDescent="0.3">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x14ac:dyDescent="0.3">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x14ac:dyDescent="0.3">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x14ac:dyDescent="0.3">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x14ac:dyDescent="0.3">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x14ac:dyDescent="0.3">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x14ac:dyDescent="0.3">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x14ac:dyDescent="0.3">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x14ac:dyDescent="0.3">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x14ac:dyDescent="0.3">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x14ac:dyDescent="0.3">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x14ac:dyDescent="0.3">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x14ac:dyDescent="0.3">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x14ac:dyDescent="0.3">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x14ac:dyDescent="0.3">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x14ac:dyDescent="0.3">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x14ac:dyDescent="0.3">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x14ac:dyDescent="0.3">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x14ac:dyDescent="0.3">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x14ac:dyDescent="0.3">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x14ac:dyDescent="0.3">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x14ac:dyDescent="0.3">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x14ac:dyDescent="0.3">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x14ac:dyDescent="0.3">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x14ac:dyDescent="0.3">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x14ac:dyDescent="0.3">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x14ac:dyDescent="0.3">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x14ac:dyDescent="0.3">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x14ac:dyDescent="0.3">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x14ac:dyDescent="0.3">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x14ac:dyDescent="0.3">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x14ac:dyDescent="0.3">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x14ac:dyDescent="0.3">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x14ac:dyDescent="0.3">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x14ac:dyDescent="0.3">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x14ac:dyDescent="0.3">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x14ac:dyDescent="0.3">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x14ac:dyDescent="0.3">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x14ac:dyDescent="0.3">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x14ac:dyDescent="0.3">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x14ac:dyDescent="0.3">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x14ac:dyDescent="0.3">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x14ac:dyDescent="0.3">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x14ac:dyDescent="0.3">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x14ac:dyDescent="0.3">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x14ac:dyDescent="0.3">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x14ac:dyDescent="0.3">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x14ac:dyDescent="0.3">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x14ac:dyDescent="0.3">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x14ac:dyDescent="0.3">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x14ac:dyDescent="0.3">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x14ac:dyDescent="0.3">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x14ac:dyDescent="0.3">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x14ac:dyDescent="0.3">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x14ac:dyDescent="0.3">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x14ac:dyDescent="0.3">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x14ac:dyDescent="0.3">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x14ac:dyDescent="0.3">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x14ac:dyDescent="0.3">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x14ac:dyDescent="0.3">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x14ac:dyDescent="0.3">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x14ac:dyDescent="0.3">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x14ac:dyDescent="0.3">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x14ac:dyDescent="0.3">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x14ac:dyDescent="0.3">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x14ac:dyDescent="0.3">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x14ac:dyDescent="0.3">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x14ac:dyDescent="0.3">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x14ac:dyDescent="0.3">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x14ac:dyDescent="0.3">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x14ac:dyDescent="0.3">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x14ac:dyDescent="0.3">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x14ac:dyDescent="0.3">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x14ac:dyDescent="0.3">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x14ac:dyDescent="0.3">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x14ac:dyDescent="0.3">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x14ac:dyDescent="0.3">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x14ac:dyDescent="0.3">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x14ac:dyDescent="0.3">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x14ac:dyDescent="0.3">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x14ac:dyDescent="0.3">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x14ac:dyDescent="0.3">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x14ac:dyDescent="0.3">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x14ac:dyDescent="0.3">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x14ac:dyDescent="0.3">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x14ac:dyDescent="0.3">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x14ac:dyDescent="0.3">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x14ac:dyDescent="0.3">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x14ac:dyDescent="0.3">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x14ac:dyDescent="0.3">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x14ac:dyDescent="0.3">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x14ac:dyDescent="0.3">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x14ac:dyDescent="0.3">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x14ac:dyDescent="0.3">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x14ac:dyDescent="0.3">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x14ac:dyDescent="0.3">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x14ac:dyDescent="0.3">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x14ac:dyDescent="0.3">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x14ac:dyDescent="0.3">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x14ac:dyDescent="0.3">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x14ac:dyDescent="0.3">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x14ac:dyDescent="0.3">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x14ac:dyDescent="0.3">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x14ac:dyDescent="0.3">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x14ac:dyDescent="0.3">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x14ac:dyDescent="0.3">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x14ac:dyDescent="0.3">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x14ac:dyDescent="0.3">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x14ac:dyDescent="0.3">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x14ac:dyDescent="0.3">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x14ac:dyDescent="0.3">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x14ac:dyDescent="0.3">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x14ac:dyDescent="0.3">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x14ac:dyDescent="0.3">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x14ac:dyDescent="0.3">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x14ac:dyDescent="0.3">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x14ac:dyDescent="0.3">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x14ac:dyDescent="0.3">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x14ac:dyDescent="0.3">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x14ac:dyDescent="0.3">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x14ac:dyDescent="0.3">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x14ac:dyDescent="0.3">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x14ac:dyDescent="0.3">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x14ac:dyDescent="0.3">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x14ac:dyDescent="0.3">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x14ac:dyDescent="0.3">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x14ac:dyDescent="0.3">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x14ac:dyDescent="0.3">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x14ac:dyDescent="0.3">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x14ac:dyDescent="0.3">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x14ac:dyDescent="0.3">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x14ac:dyDescent="0.3">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x14ac:dyDescent="0.3">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x14ac:dyDescent="0.3">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x14ac:dyDescent="0.3">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x14ac:dyDescent="0.3">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x14ac:dyDescent="0.3">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x14ac:dyDescent="0.3">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x14ac:dyDescent="0.3">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x14ac:dyDescent="0.3">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x14ac:dyDescent="0.3">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x14ac:dyDescent="0.3">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x14ac:dyDescent="0.3">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x14ac:dyDescent="0.3">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x14ac:dyDescent="0.3">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x14ac:dyDescent="0.3">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x14ac:dyDescent="0.3">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x14ac:dyDescent="0.3">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x14ac:dyDescent="0.3">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x14ac:dyDescent="0.3">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x14ac:dyDescent="0.3">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x14ac:dyDescent="0.3">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x14ac:dyDescent="0.3">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x14ac:dyDescent="0.3">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x14ac:dyDescent="0.3">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x14ac:dyDescent="0.3">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x14ac:dyDescent="0.3">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x14ac:dyDescent="0.3">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x14ac:dyDescent="0.3">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x14ac:dyDescent="0.3">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x14ac:dyDescent="0.3">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x14ac:dyDescent="0.3">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x14ac:dyDescent="0.3">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x14ac:dyDescent="0.3">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x14ac:dyDescent="0.3">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x14ac:dyDescent="0.3">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x14ac:dyDescent="0.3">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x14ac:dyDescent="0.3">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x14ac:dyDescent="0.3">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x14ac:dyDescent="0.3">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x14ac:dyDescent="0.3">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x14ac:dyDescent="0.3">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x14ac:dyDescent="0.3">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x14ac:dyDescent="0.3">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x14ac:dyDescent="0.3">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x14ac:dyDescent="0.3">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x14ac:dyDescent="0.3">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x14ac:dyDescent="0.3">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x14ac:dyDescent="0.3">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x14ac:dyDescent="0.3">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x14ac:dyDescent="0.3">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x14ac:dyDescent="0.3">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x14ac:dyDescent="0.3">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x14ac:dyDescent="0.3">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x14ac:dyDescent="0.3">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x14ac:dyDescent="0.3">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x14ac:dyDescent="0.3">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x14ac:dyDescent="0.3">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x14ac:dyDescent="0.3">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x14ac:dyDescent="0.3">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x14ac:dyDescent="0.3">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x14ac:dyDescent="0.3">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x14ac:dyDescent="0.3">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x14ac:dyDescent="0.3">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x14ac:dyDescent="0.3">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x14ac:dyDescent="0.3">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x14ac:dyDescent="0.3">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x14ac:dyDescent="0.3">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x14ac:dyDescent="0.3">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x14ac:dyDescent="0.3">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x14ac:dyDescent="0.3">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x14ac:dyDescent="0.3">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x14ac:dyDescent="0.3">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x14ac:dyDescent="0.3">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x14ac:dyDescent="0.3">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x14ac:dyDescent="0.3">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x14ac:dyDescent="0.3">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x14ac:dyDescent="0.3">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x14ac:dyDescent="0.3">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x14ac:dyDescent="0.3">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x14ac:dyDescent="0.3">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x14ac:dyDescent="0.3">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x14ac:dyDescent="0.3">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x14ac:dyDescent="0.3">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x14ac:dyDescent="0.3">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x14ac:dyDescent="0.3">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x14ac:dyDescent="0.3">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x14ac:dyDescent="0.3">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x14ac:dyDescent="0.3">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x14ac:dyDescent="0.3">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x14ac:dyDescent="0.3">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x14ac:dyDescent="0.3">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x14ac:dyDescent="0.3">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x14ac:dyDescent="0.3">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x14ac:dyDescent="0.3">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x14ac:dyDescent="0.3">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x14ac:dyDescent="0.3">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x14ac:dyDescent="0.3">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x14ac:dyDescent="0.3">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x14ac:dyDescent="0.3">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x14ac:dyDescent="0.3">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x14ac:dyDescent="0.3">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x14ac:dyDescent="0.3">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x14ac:dyDescent="0.3">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x14ac:dyDescent="0.3">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x14ac:dyDescent="0.3">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x14ac:dyDescent="0.3">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x14ac:dyDescent="0.3">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x14ac:dyDescent="0.3">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x14ac:dyDescent="0.3">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x14ac:dyDescent="0.3">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x14ac:dyDescent="0.3">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x14ac:dyDescent="0.3">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x14ac:dyDescent="0.3">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x14ac:dyDescent="0.3">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x14ac:dyDescent="0.3">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x14ac:dyDescent="0.3">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x14ac:dyDescent="0.3">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x14ac:dyDescent="0.3">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x14ac:dyDescent="0.3">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x14ac:dyDescent="0.3">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x14ac:dyDescent="0.3">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x14ac:dyDescent="0.3">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x14ac:dyDescent="0.3">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x14ac:dyDescent="0.3">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x14ac:dyDescent="0.3">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x14ac:dyDescent="0.3">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x14ac:dyDescent="0.3">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x14ac:dyDescent="0.3">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x14ac:dyDescent="0.3">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x14ac:dyDescent="0.3">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x14ac:dyDescent="0.3">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x14ac:dyDescent="0.3">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x14ac:dyDescent="0.3">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x14ac:dyDescent="0.3">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x14ac:dyDescent="0.3">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x14ac:dyDescent="0.3">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x14ac:dyDescent="0.3">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x14ac:dyDescent="0.3">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x14ac:dyDescent="0.3">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x14ac:dyDescent="0.3">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x14ac:dyDescent="0.3">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x14ac:dyDescent="0.3">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x14ac:dyDescent="0.3">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x14ac:dyDescent="0.3">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x14ac:dyDescent="0.3">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x14ac:dyDescent="0.3">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x14ac:dyDescent="0.3">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x14ac:dyDescent="0.3">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x14ac:dyDescent="0.3">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x14ac:dyDescent="0.3">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x14ac:dyDescent="0.3">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x14ac:dyDescent="0.3">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x14ac:dyDescent="0.3">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x14ac:dyDescent="0.3">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x14ac:dyDescent="0.3">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x14ac:dyDescent="0.3">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x14ac:dyDescent="0.3">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x14ac:dyDescent="0.3">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x14ac:dyDescent="0.3">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x14ac:dyDescent="0.3">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x14ac:dyDescent="0.3">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x14ac:dyDescent="0.3">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x14ac:dyDescent="0.3">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x14ac:dyDescent="0.3">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x14ac:dyDescent="0.3">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x14ac:dyDescent="0.3">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x14ac:dyDescent="0.3">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x14ac:dyDescent="0.3">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x14ac:dyDescent="0.3">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x14ac:dyDescent="0.3">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x14ac:dyDescent="0.3">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x14ac:dyDescent="0.3">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x14ac:dyDescent="0.3">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x14ac:dyDescent="0.3">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x14ac:dyDescent="0.3">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x14ac:dyDescent="0.3">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x14ac:dyDescent="0.3">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x14ac:dyDescent="0.3">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x14ac:dyDescent="0.3">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x14ac:dyDescent="0.3">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x14ac:dyDescent="0.3">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x14ac:dyDescent="0.3">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x14ac:dyDescent="0.3">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x14ac:dyDescent="0.3">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x14ac:dyDescent="0.3">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x14ac:dyDescent="0.3">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x14ac:dyDescent="0.3">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x14ac:dyDescent="0.3">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x14ac:dyDescent="0.3">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x14ac:dyDescent="0.3">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x14ac:dyDescent="0.3">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x14ac:dyDescent="0.3">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x14ac:dyDescent="0.3">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x14ac:dyDescent="0.3">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x14ac:dyDescent="0.3">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x14ac:dyDescent="0.3">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x14ac:dyDescent="0.3">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x14ac:dyDescent="0.3">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x14ac:dyDescent="0.3">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x14ac:dyDescent="0.3">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x14ac:dyDescent="0.3">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x14ac:dyDescent="0.3">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x14ac:dyDescent="0.3">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x14ac:dyDescent="0.3">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x14ac:dyDescent="0.3">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x14ac:dyDescent="0.3">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x14ac:dyDescent="0.3">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x14ac:dyDescent="0.3">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x14ac:dyDescent="0.3">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x14ac:dyDescent="0.3">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x14ac:dyDescent="0.3">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x14ac:dyDescent="0.3">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x14ac:dyDescent="0.3">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x14ac:dyDescent="0.3">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x14ac:dyDescent="0.3">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x14ac:dyDescent="0.3">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x14ac:dyDescent="0.3">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x14ac:dyDescent="0.3">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x14ac:dyDescent="0.3">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x14ac:dyDescent="0.3">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x14ac:dyDescent="0.3">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x14ac:dyDescent="0.3">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x14ac:dyDescent="0.3">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x14ac:dyDescent="0.3">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x14ac:dyDescent="0.3">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x14ac:dyDescent="0.3">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x14ac:dyDescent="0.3">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x14ac:dyDescent="0.3">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x14ac:dyDescent="0.3">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x14ac:dyDescent="0.3">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x14ac:dyDescent="0.3">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x14ac:dyDescent="0.3">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x14ac:dyDescent="0.3">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x14ac:dyDescent="0.3">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x14ac:dyDescent="0.3">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x14ac:dyDescent="0.3">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x14ac:dyDescent="0.3">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x14ac:dyDescent="0.3">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x14ac:dyDescent="0.3">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x14ac:dyDescent="0.3">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x14ac:dyDescent="0.3">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x14ac:dyDescent="0.3">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x14ac:dyDescent="0.3">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x14ac:dyDescent="0.3">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x14ac:dyDescent="0.3">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x14ac:dyDescent="0.3">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x14ac:dyDescent="0.3">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x14ac:dyDescent="0.3">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x14ac:dyDescent="0.3">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x14ac:dyDescent="0.3">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x14ac:dyDescent="0.3">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x14ac:dyDescent="0.3">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x14ac:dyDescent="0.3">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x14ac:dyDescent="0.3">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x14ac:dyDescent="0.3">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x14ac:dyDescent="0.3">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x14ac:dyDescent="0.3">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x14ac:dyDescent="0.3">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x14ac:dyDescent="0.3">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x14ac:dyDescent="0.3">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x14ac:dyDescent="0.3">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x14ac:dyDescent="0.3">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x14ac:dyDescent="0.3">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x14ac:dyDescent="0.3">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x14ac:dyDescent="0.3">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x14ac:dyDescent="0.3">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x14ac:dyDescent="0.3">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x14ac:dyDescent="0.3">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x14ac:dyDescent="0.3">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x14ac:dyDescent="0.3">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x14ac:dyDescent="0.3">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x14ac:dyDescent="0.3">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x14ac:dyDescent="0.3">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x14ac:dyDescent="0.3">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x14ac:dyDescent="0.3">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x14ac:dyDescent="0.3">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x14ac:dyDescent="0.3">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x14ac:dyDescent="0.3">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x14ac:dyDescent="0.3">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x14ac:dyDescent="0.3">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x14ac:dyDescent="0.3">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x14ac:dyDescent="0.3">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x14ac:dyDescent="0.3">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x14ac:dyDescent="0.3">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x14ac:dyDescent="0.3">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x14ac:dyDescent="0.3">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x14ac:dyDescent="0.3">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x14ac:dyDescent="0.3">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x14ac:dyDescent="0.3">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x14ac:dyDescent="0.3">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x14ac:dyDescent="0.3">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x14ac:dyDescent="0.3">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x14ac:dyDescent="0.3">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x14ac:dyDescent="0.3">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x14ac:dyDescent="0.3">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x14ac:dyDescent="0.3">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x14ac:dyDescent="0.3">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x14ac:dyDescent="0.3">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x14ac:dyDescent="0.3">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x14ac:dyDescent="0.3">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x14ac:dyDescent="0.3">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x14ac:dyDescent="0.3">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x14ac:dyDescent="0.3">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x14ac:dyDescent="0.3">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x14ac:dyDescent="0.3">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x14ac:dyDescent="0.3">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x14ac:dyDescent="0.3">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x14ac:dyDescent="0.3">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x14ac:dyDescent="0.3">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x14ac:dyDescent="0.3">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x14ac:dyDescent="0.3">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x14ac:dyDescent="0.3">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x14ac:dyDescent="0.3">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x14ac:dyDescent="0.3">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x14ac:dyDescent="0.3">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x14ac:dyDescent="0.3">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x14ac:dyDescent="0.3">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x14ac:dyDescent="0.3">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x14ac:dyDescent="0.3">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x14ac:dyDescent="0.3">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x14ac:dyDescent="0.3">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x14ac:dyDescent="0.3">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x14ac:dyDescent="0.3">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x14ac:dyDescent="0.3">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x14ac:dyDescent="0.3">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x14ac:dyDescent="0.3">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x14ac:dyDescent="0.3">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x14ac:dyDescent="0.3">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x14ac:dyDescent="0.3">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x14ac:dyDescent="0.3">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x14ac:dyDescent="0.3">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x14ac:dyDescent="0.3">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x14ac:dyDescent="0.3">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x14ac:dyDescent="0.3">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x14ac:dyDescent="0.3">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x14ac:dyDescent="0.3">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x14ac:dyDescent="0.3">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x14ac:dyDescent="0.3">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x14ac:dyDescent="0.3">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x14ac:dyDescent="0.3">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x14ac:dyDescent="0.3">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x14ac:dyDescent="0.3">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x14ac:dyDescent="0.3">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x14ac:dyDescent="0.3">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x14ac:dyDescent="0.3">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x14ac:dyDescent="0.3">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x14ac:dyDescent="0.3">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x14ac:dyDescent="0.3">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x14ac:dyDescent="0.3">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x14ac:dyDescent="0.3">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x14ac:dyDescent="0.3">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x14ac:dyDescent="0.3">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x14ac:dyDescent="0.3">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x14ac:dyDescent="0.3">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x14ac:dyDescent="0.3">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x14ac:dyDescent="0.3">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x14ac:dyDescent="0.3">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x14ac:dyDescent="0.3">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x14ac:dyDescent="0.3">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x14ac:dyDescent="0.3">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x14ac:dyDescent="0.3">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x14ac:dyDescent="0.3">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x14ac:dyDescent="0.3">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x14ac:dyDescent="0.3">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x14ac:dyDescent="0.3">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x14ac:dyDescent="0.3">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x14ac:dyDescent="0.3">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x14ac:dyDescent="0.3">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x14ac:dyDescent="0.3">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x14ac:dyDescent="0.3">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x14ac:dyDescent="0.3">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x14ac:dyDescent="0.3">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x14ac:dyDescent="0.3">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x14ac:dyDescent="0.3">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x14ac:dyDescent="0.3">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x14ac:dyDescent="0.3">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x14ac:dyDescent="0.3">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x14ac:dyDescent="0.3">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x14ac:dyDescent="0.3">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x14ac:dyDescent="0.3">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x14ac:dyDescent="0.3">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x14ac:dyDescent="0.3">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x14ac:dyDescent="0.3">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x14ac:dyDescent="0.3">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x14ac:dyDescent="0.3">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x14ac:dyDescent="0.3">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x14ac:dyDescent="0.3">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x14ac:dyDescent="0.3">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x14ac:dyDescent="0.3">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x14ac:dyDescent="0.3">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x14ac:dyDescent="0.3">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x14ac:dyDescent="0.3">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x14ac:dyDescent="0.3">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x14ac:dyDescent="0.3">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x14ac:dyDescent="0.3">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x14ac:dyDescent="0.3">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x14ac:dyDescent="0.3">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x14ac:dyDescent="0.3">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x14ac:dyDescent="0.3">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x14ac:dyDescent="0.3">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x14ac:dyDescent="0.3">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x14ac:dyDescent="0.3">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x14ac:dyDescent="0.3">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x14ac:dyDescent="0.3">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x14ac:dyDescent="0.3">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x14ac:dyDescent="0.3">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x14ac:dyDescent="0.3">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x14ac:dyDescent="0.3">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x14ac:dyDescent="0.3">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x14ac:dyDescent="0.3">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x14ac:dyDescent="0.3">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x14ac:dyDescent="0.3">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x14ac:dyDescent="0.3">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x14ac:dyDescent="0.3">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x14ac:dyDescent="0.3">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x14ac:dyDescent="0.3">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x14ac:dyDescent="0.3">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x14ac:dyDescent="0.3">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x14ac:dyDescent="0.3">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x14ac:dyDescent="0.3">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x14ac:dyDescent="0.3">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x14ac:dyDescent="0.3">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x14ac:dyDescent="0.3">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x14ac:dyDescent="0.3">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x14ac:dyDescent="0.3">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x14ac:dyDescent="0.3">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x14ac:dyDescent="0.3">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x14ac:dyDescent="0.3">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x14ac:dyDescent="0.3">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x14ac:dyDescent="0.3">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x14ac:dyDescent="0.3">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x14ac:dyDescent="0.3">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x14ac:dyDescent="0.3">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x14ac:dyDescent="0.3">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x14ac:dyDescent="0.3">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x14ac:dyDescent="0.3">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x14ac:dyDescent="0.3">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x14ac:dyDescent="0.3">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x14ac:dyDescent="0.3">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x14ac:dyDescent="0.3">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x14ac:dyDescent="0.3">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x14ac:dyDescent="0.3">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x14ac:dyDescent="0.3">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x14ac:dyDescent="0.3">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x14ac:dyDescent="0.3">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x14ac:dyDescent="0.3">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x14ac:dyDescent="0.3">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x14ac:dyDescent="0.3">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x14ac:dyDescent="0.3">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x14ac:dyDescent="0.3">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x14ac:dyDescent="0.3">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x14ac:dyDescent="0.3">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x14ac:dyDescent="0.3">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x14ac:dyDescent="0.3">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x14ac:dyDescent="0.3">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x14ac:dyDescent="0.3">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x14ac:dyDescent="0.3">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x14ac:dyDescent="0.3">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x14ac:dyDescent="0.3">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x14ac:dyDescent="0.3">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x14ac:dyDescent="0.3">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x14ac:dyDescent="0.3">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x14ac:dyDescent="0.3">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x14ac:dyDescent="0.3">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x14ac:dyDescent="0.3">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x14ac:dyDescent="0.3">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x14ac:dyDescent="0.3">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x14ac:dyDescent="0.3">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x14ac:dyDescent="0.3">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x14ac:dyDescent="0.3">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x14ac:dyDescent="0.3">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x14ac:dyDescent="0.3">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x14ac:dyDescent="0.3">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x14ac:dyDescent="0.3">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x14ac:dyDescent="0.3">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x14ac:dyDescent="0.3">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x14ac:dyDescent="0.3">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x14ac:dyDescent="0.3">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x14ac:dyDescent="0.3">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x14ac:dyDescent="0.3">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x14ac:dyDescent="0.3">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x14ac:dyDescent="0.3">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x14ac:dyDescent="0.3">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x14ac:dyDescent="0.3">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x14ac:dyDescent="0.3">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x14ac:dyDescent="0.3">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x14ac:dyDescent="0.3">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x14ac:dyDescent="0.3">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x14ac:dyDescent="0.3">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x14ac:dyDescent="0.3">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x14ac:dyDescent="0.3">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x14ac:dyDescent="0.3">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x14ac:dyDescent="0.3">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x14ac:dyDescent="0.3">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x14ac:dyDescent="0.3">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x14ac:dyDescent="0.3">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x14ac:dyDescent="0.3">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x14ac:dyDescent="0.3">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x14ac:dyDescent="0.3">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x14ac:dyDescent="0.3">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x14ac:dyDescent="0.3">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x14ac:dyDescent="0.3">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x14ac:dyDescent="0.3">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x14ac:dyDescent="0.3">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x14ac:dyDescent="0.3">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x14ac:dyDescent="0.3">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x14ac:dyDescent="0.3">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x14ac:dyDescent="0.3">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x14ac:dyDescent="0.3">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x14ac:dyDescent="0.3">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x14ac:dyDescent="0.3">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x14ac:dyDescent="0.3">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x14ac:dyDescent="0.3">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x14ac:dyDescent="0.3">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x14ac:dyDescent="0.3">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x14ac:dyDescent="0.3">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x14ac:dyDescent="0.3">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x14ac:dyDescent="0.3">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x14ac:dyDescent="0.3">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x14ac:dyDescent="0.3">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x14ac:dyDescent="0.3">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x14ac:dyDescent="0.3">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x14ac:dyDescent="0.3">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x14ac:dyDescent="0.3">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x14ac:dyDescent="0.3">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x14ac:dyDescent="0.3">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x14ac:dyDescent="0.3">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x14ac:dyDescent="0.3">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x14ac:dyDescent="0.3">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x14ac:dyDescent="0.3">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x14ac:dyDescent="0.3">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x14ac:dyDescent="0.3">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x14ac:dyDescent="0.3">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x14ac:dyDescent="0.3">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x14ac:dyDescent="0.3">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x14ac:dyDescent="0.3">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x14ac:dyDescent="0.3">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x14ac:dyDescent="0.3">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x14ac:dyDescent="0.3">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x14ac:dyDescent="0.3">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x14ac:dyDescent="0.3">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x14ac:dyDescent="0.3">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x14ac:dyDescent="0.3">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x14ac:dyDescent="0.3">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x14ac:dyDescent="0.3">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x14ac:dyDescent="0.3">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x14ac:dyDescent="0.3">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x14ac:dyDescent="0.3">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x14ac:dyDescent="0.3">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x14ac:dyDescent="0.3">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x14ac:dyDescent="0.3">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x14ac:dyDescent="0.3">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x14ac:dyDescent="0.3">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x14ac:dyDescent="0.3">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x14ac:dyDescent="0.3">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x14ac:dyDescent="0.3">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x14ac:dyDescent="0.3">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x14ac:dyDescent="0.3">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x14ac:dyDescent="0.3">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x14ac:dyDescent="0.3">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x14ac:dyDescent="0.3">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x14ac:dyDescent="0.3">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x14ac:dyDescent="0.3">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x14ac:dyDescent="0.3">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x14ac:dyDescent="0.3">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x14ac:dyDescent="0.3">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x14ac:dyDescent="0.3">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x14ac:dyDescent="0.3">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x14ac:dyDescent="0.3">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x14ac:dyDescent="0.3">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x14ac:dyDescent="0.3">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x14ac:dyDescent="0.3">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x14ac:dyDescent="0.3">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x14ac:dyDescent="0.3">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x14ac:dyDescent="0.3">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x14ac:dyDescent="0.3">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x14ac:dyDescent="0.3">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x14ac:dyDescent="0.3">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x14ac:dyDescent="0.3">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x14ac:dyDescent="0.3">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x14ac:dyDescent="0.3">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x14ac:dyDescent="0.3">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x14ac:dyDescent="0.3">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x14ac:dyDescent="0.3">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x14ac:dyDescent="0.3">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x14ac:dyDescent="0.3">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x14ac:dyDescent="0.3">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x14ac:dyDescent="0.3">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x14ac:dyDescent="0.3">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x14ac:dyDescent="0.3">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x14ac:dyDescent="0.3">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x14ac:dyDescent="0.3">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x14ac:dyDescent="0.3">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x14ac:dyDescent="0.3">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x14ac:dyDescent="0.3">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x14ac:dyDescent="0.3">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x14ac:dyDescent="0.3">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x14ac:dyDescent="0.3">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x14ac:dyDescent="0.3">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x14ac:dyDescent="0.3">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x14ac:dyDescent="0.3">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x14ac:dyDescent="0.3">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x14ac:dyDescent="0.3">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x14ac:dyDescent="0.3">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x14ac:dyDescent="0.3">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x14ac:dyDescent="0.3">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x14ac:dyDescent="0.3">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x14ac:dyDescent="0.3">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x14ac:dyDescent="0.3">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x14ac:dyDescent="0.3">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x14ac:dyDescent="0.3">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x14ac:dyDescent="0.3">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x14ac:dyDescent="0.3">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x14ac:dyDescent="0.3">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x14ac:dyDescent="0.3">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x14ac:dyDescent="0.3">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x14ac:dyDescent="0.3">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x14ac:dyDescent="0.3">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x14ac:dyDescent="0.3">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x14ac:dyDescent="0.3">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x14ac:dyDescent="0.3">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x14ac:dyDescent="0.3">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x14ac:dyDescent="0.3">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x14ac:dyDescent="0.3">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x14ac:dyDescent="0.3">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x14ac:dyDescent="0.3">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x14ac:dyDescent="0.3">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x14ac:dyDescent="0.3">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x14ac:dyDescent="0.3">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x14ac:dyDescent="0.3">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x14ac:dyDescent="0.3">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x14ac:dyDescent="0.3">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x14ac:dyDescent="0.3">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x14ac:dyDescent="0.3">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x14ac:dyDescent="0.3">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x14ac:dyDescent="0.3">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x14ac:dyDescent="0.3">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x14ac:dyDescent="0.3">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x14ac:dyDescent="0.3">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x14ac:dyDescent="0.3">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x14ac:dyDescent="0.3">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x14ac:dyDescent="0.3">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x14ac:dyDescent="0.3">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x14ac:dyDescent="0.3">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x14ac:dyDescent="0.3">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x14ac:dyDescent="0.3">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x14ac:dyDescent="0.3">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x14ac:dyDescent="0.3">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x14ac:dyDescent="0.3">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x14ac:dyDescent="0.3">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x14ac:dyDescent="0.3">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x14ac:dyDescent="0.3">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x14ac:dyDescent="0.3">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x14ac:dyDescent="0.3">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x14ac:dyDescent="0.3">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x14ac:dyDescent="0.3">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x14ac:dyDescent="0.3">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x14ac:dyDescent="0.3">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x14ac:dyDescent="0.3">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x14ac:dyDescent="0.3">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x14ac:dyDescent="0.3">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x14ac:dyDescent="0.3">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x14ac:dyDescent="0.3">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x14ac:dyDescent="0.3">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x14ac:dyDescent="0.3">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x14ac:dyDescent="0.3">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x14ac:dyDescent="0.3">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x14ac:dyDescent="0.3">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x14ac:dyDescent="0.3">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x14ac:dyDescent="0.3">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x14ac:dyDescent="0.3">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x14ac:dyDescent="0.3">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x14ac:dyDescent="0.3">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x14ac:dyDescent="0.3">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x14ac:dyDescent="0.3">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x14ac:dyDescent="0.3">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x14ac:dyDescent="0.3">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x14ac:dyDescent="0.3">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x14ac:dyDescent="0.3">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x14ac:dyDescent="0.3">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x14ac:dyDescent="0.3">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x14ac:dyDescent="0.3">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x14ac:dyDescent="0.3">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x14ac:dyDescent="0.3">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x14ac:dyDescent="0.3">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x14ac:dyDescent="0.3">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x14ac:dyDescent="0.3">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x14ac:dyDescent="0.3">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x14ac:dyDescent="0.3">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x14ac:dyDescent="0.3">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x14ac:dyDescent="0.3">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x14ac:dyDescent="0.3">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x14ac:dyDescent="0.3">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x14ac:dyDescent="0.3">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x14ac:dyDescent="0.3">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x14ac:dyDescent="0.3">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x14ac:dyDescent="0.3">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x14ac:dyDescent="0.3">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x14ac:dyDescent="0.3">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x14ac:dyDescent="0.3">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x14ac:dyDescent="0.3">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x14ac:dyDescent="0.3">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x14ac:dyDescent="0.3">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x14ac:dyDescent="0.3">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x14ac:dyDescent="0.3">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x14ac:dyDescent="0.3">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x14ac:dyDescent="0.3">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x14ac:dyDescent="0.3">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x14ac:dyDescent="0.3">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x14ac:dyDescent="0.3">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x14ac:dyDescent="0.3">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x14ac:dyDescent="0.3">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x14ac:dyDescent="0.3">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x14ac:dyDescent="0.3">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x14ac:dyDescent="0.3">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x14ac:dyDescent="0.3">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x14ac:dyDescent="0.3">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x14ac:dyDescent="0.3">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x14ac:dyDescent="0.3">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x14ac:dyDescent="0.3">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x14ac:dyDescent="0.3">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x14ac:dyDescent="0.3">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x14ac:dyDescent="0.3">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x14ac:dyDescent="0.3">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x14ac:dyDescent="0.3">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x14ac:dyDescent="0.3">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x14ac:dyDescent="0.3">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x14ac:dyDescent="0.3">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x14ac:dyDescent="0.3">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x14ac:dyDescent="0.3">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x14ac:dyDescent="0.3">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x14ac:dyDescent="0.3">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x14ac:dyDescent="0.3">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x14ac:dyDescent="0.3">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x14ac:dyDescent="0.3">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x14ac:dyDescent="0.3">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x14ac:dyDescent="0.3">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x14ac:dyDescent="0.3">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x14ac:dyDescent="0.3">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x14ac:dyDescent="0.3">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x14ac:dyDescent="0.3">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x14ac:dyDescent="0.3">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x14ac:dyDescent="0.3">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x14ac:dyDescent="0.3">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x14ac:dyDescent="0.3">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x14ac:dyDescent="0.3">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x14ac:dyDescent="0.3">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x14ac:dyDescent="0.3">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x14ac:dyDescent="0.3">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x14ac:dyDescent="0.3">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x14ac:dyDescent="0.3">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x14ac:dyDescent="0.3">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x14ac:dyDescent="0.3">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x14ac:dyDescent="0.3">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x14ac:dyDescent="0.3">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x14ac:dyDescent="0.3">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x14ac:dyDescent="0.3">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x14ac:dyDescent="0.3">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x14ac:dyDescent="0.3">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x14ac:dyDescent="0.3">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x14ac:dyDescent="0.3">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x14ac:dyDescent="0.3">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x14ac:dyDescent="0.3">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x14ac:dyDescent="0.3">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x14ac:dyDescent="0.3">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x14ac:dyDescent="0.3">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x14ac:dyDescent="0.3">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x14ac:dyDescent="0.3">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x14ac:dyDescent="0.3">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x14ac:dyDescent="0.3">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x14ac:dyDescent="0.3">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x14ac:dyDescent="0.3">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x14ac:dyDescent="0.3">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x14ac:dyDescent="0.3">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x14ac:dyDescent="0.3">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x14ac:dyDescent="0.3">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x14ac:dyDescent="0.3">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x14ac:dyDescent="0.3">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x14ac:dyDescent="0.3">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x14ac:dyDescent="0.3">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x14ac:dyDescent="0.3">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x14ac:dyDescent="0.3">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x14ac:dyDescent="0.3">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x14ac:dyDescent="0.3">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x14ac:dyDescent="0.3">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x14ac:dyDescent="0.3">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x14ac:dyDescent="0.3">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x14ac:dyDescent="0.3">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x14ac:dyDescent="0.3">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x14ac:dyDescent="0.3">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x14ac:dyDescent="0.3">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x14ac:dyDescent="0.3">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x14ac:dyDescent="0.3">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x14ac:dyDescent="0.3">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x14ac:dyDescent="0.3">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x14ac:dyDescent="0.3">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x14ac:dyDescent="0.3">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x14ac:dyDescent="0.3">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x14ac:dyDescent="0.3">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x14ac:dyDescent="0.3">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x14ac:dyDescent="0.3">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x14ac:dyDescent="0.3">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x14ac:dyDescent="0.3">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x14ac:dyDescent="0.3">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x14ac:dyDescent="0.3">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x14ac:dyDescent="0.3">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x14ac:dyDescent="0.3">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x14ac:dyDescent="0.3">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x14ac:dyDescent="0.3">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x14ac:dyDescent="0.3">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x14ac:dyDescent="0.3">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x14ac:dyDescent="0.3">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x14ac:dyDescent="0.3">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x14ac:dyDescent="0.3">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x14ac:dyDescent="0.3">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x14ac:dyDescent="0.3">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x14ac:dyDescent="0.3">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x14ac:dyDescent="0.3">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x14ac:dyDescent="0.3">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x14ac:dyDescent="0.3">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x14ac:dyDescent="0.3">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x14ac:dyDescent="0.3">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x14ac:dyDescent="0.3">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x14ac:dyDescent="0.3">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x14ac:dyDescent="0.3">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x14ac:dyDescent="0.3">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x14ac:dyDescent="0.3">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x14ac:dyDescent="0.3">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x14ac:dyDescent="0.3">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x14ac:dyDescent="0.3">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x14ac:dyDescent="0.3">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x14ac:dyDescent="0.3">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x14ac:dyDescent="0.3">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x14ac:dyDescent="0.3">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x14ac:dyDescent="0.3">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x14ac:dyDescent="0.3">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x14ac:dyDescent="0.3">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x14ac:dyDescent="0.3">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x14ac:dyDescent="0.3">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x14ac:dyDescent="0.3">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x14ac:dyDescent="0.3">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x14ac:dyDescent="0.3">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x14ac:dyDescent="0.3">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x14ac:dyDescent="0.3">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x14ac:dyDescent="0.3">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x14ac:dyDescent="0.3">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x14ac:dyDescent="0.3">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x14ac:dyDescent="0.3">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x14ac:dyDescent="0.3">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x14ac:dyDescent="0.3">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x14ac:dyDescent="0.3">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x14ac:dyDescent="0.3">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x14ac:dyDescent="0.3">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x14ac:dyDescent="0.3">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x14ac:dyDescent="0.3">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x14ac:dyDescent="0.3">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x14ac:dyDescent="0.3">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x14ac:dyDescent="0.3">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x14ac:dyDescent="0.3">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x14ac:dyDescent="0.3">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x14ac:dyDescent="0.3">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x14ac:dyDescent="0.3">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x14ac:dyDescent="0.3">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x14ac:dyDescent="0.3">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x14ac:dyDescent="0.3">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x14ac:dyDescent="0.3">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x14ac:dyDescent="0.3">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x14ac:dyDescent="0.3">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x14ac:dyDescent="0.3">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x14ac:dyDescent="0.3">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x14ac:dyDescent="0.3">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x14ac:dyDescent="0.3">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x14ac:dyDescent="0.3">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x14ac:dyDescent="0.3">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x14ac:dyDescent="0.3">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x14ac:dyDescent="0.3">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x14ac:dyDescent="0.3">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x14ac:dyDescent="0.3">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x14ac:dyDescent="0.3">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x14ac:dyDescent="0.3">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x14ac:dyDescent="0.3">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x14ac:dyDescent="0.3">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x14ac:dyDescent="0.3">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x14ac:dyDescent="0.3">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x14ac:dyDescent="0.3">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x14ac:dyDescent="0.3">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x14ac:dyDescent="0.3">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x14ac:dyDescent="0.3">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x14ac:dyDescent="0.3">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x14ac:dyDescent="0.3">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x14ac:dyDescent="0.3">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x14ac:dyDescent="0.3">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x14ac:dyDescent="0.3">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x14ac:dyDescent="0.3">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x14ac:dyDescent="0.3">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x14ac:dyDescent="0.3">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x14ac:dyDescent="0.3">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x14ac:dyDescent="0.3">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x14ac:dyDescent="0.3">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x14ac:dyDescent="0.3">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x14ac:dyDescent="0.3">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x14ac:dyDescent="0.3">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x14ac:dyDescent="0.3">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x14ac:dyDescent="0.3">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x14ac:dyDescent="0.3">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x14ac:dyDescent="0.3">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x14ac:dyDescent="0.3">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x14ac:dyDescent="0.3">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x14ac:dyDescent="0.3">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x14ac:dyDescent="0.3">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x14ac:dyDescent="0.3">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x14ac:dyDescent="0.3">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x14ac:dyDescent="0.3">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x14ac:dyDescent="0.3">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x14ac:dyDescent="0.3">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x14ac:dyDescent="0.3">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x14ac:dyDescent="0.3">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x14ac:dyDescent="0.3">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x14ac:dyDescent="0.3">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x14ac:dyDescent="0.3">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x14ac:dyDescent="0.3">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x14ac:dyDescent="0.3">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x14ac:dyDescent="0.3">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x14ac:dyDescent="0.3">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x14ac:dyDescent="0.3">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x14ac:dyDescent="0.3">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x14ac:dyDescent="0.3">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x14ac:dyDescent="0.3">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x14ac:dyDescent="0.3">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x14ac:dyDescent="0.3">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x14ac:dyDescent="0.3">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x14ac:dyDescent="0.3">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x14ac:dyDescent="0.3">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x14ac:dyDescent="0.3">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x14ac:dyDescent="0.3">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x14ac:dyDescent="0.3">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x14ac:dyDescent="0.3">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x14ac:dyDescent="0.3">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x14ac:dyDescent="0.3">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x14ac:dyDescent="0.3">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x14ac:dyDescent="0.3">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x14ac:dyDescent="0.3">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x14ac:dyDescent="0.3">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x14ac:dyDescent="0.3">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x14ac:dyDescent="0.3">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x14ac:dyDescent="0.3">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x14ac:dyDescent="0.3">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x14ac:dyDescent="0.3">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x14ac:dyDescent="0.3">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x14ac:dyDescent="0.3">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x14ac:dyDescent="0.3">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x14ac:dyDescent="0.3">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x14ac:dyDescent="0.3">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x14ac:dyDescent="0.3">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x14ac:dyDescent="0.3">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x14ac:dyDescent="0.3">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x14ac:dyDescent="0.3">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x14ac:dyDescent="0.3">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x14ac:dyDescent="0.3">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x14ac:dyDescent="0.3">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x14ac:dyDescent="0.3">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x14ac:dyDescent="0.3">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x14ac:dyDescent="0.3">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x14ac:dyDescent="0.3">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x14ac:dyDescent="0.3">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x14ac:dyDescent="0.3">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x14ac:dyDescent="0.3">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x14ac:dyDescent="0.3">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x14ac:dyDescent="0.3">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x14ac:dyDescent="0.3">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x14ac:dyDescent="0.3">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x14ac:dyDescent="0.3">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x14ac:dyDescent="0.3">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x14ac:dyDescent="0.3">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x14ac:dyDescent="0.3">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x14ac:dyDescent="0.3">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x14ac:dyDescent="0.3">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x14ac:dyDescent="0.3">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x14ac:dyDescent="0.3">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x14ac:dyDescent="0.3">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x14ac:dyDescent="0.3">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x14ac:dyDescent="0.3">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x14ac:dyDescent="0.3">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x14ac:dyDescent="0.3">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x14ac:dyDescent="0.3">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x14ac:dyDescent="0.3">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x14ac:dyDescent="0.3">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x14ac:dyDescent="0.3">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x14ac:dyDescent="0.3">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x14ac:dyDescent="0.3">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x14ac:dyDescent="0.3">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x14ac:dyDescent="0.3">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x14ac:dyDescent="0.3">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x14ac:dyDescent="0.3">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x14ac:dyDescent="0.3">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x14ac:dyDescent="0.3">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x14ac:dyDescent="0.3">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x14ac:dyDescent="0.3">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x14ac:dyDescent="0.3">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x14ac:dyDescent="0.3">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x14ac:dyDescent="0.3">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x14ac:dyDescent="0.3">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x14ac:dyDescent="0.3">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x14ac:dyDescent="0.3">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x14ac:dyDescent="0.3">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x14ac:dyDescent="0.3">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x14ac:dyDescent="0.3">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x14ac:dyDescent="0.3">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x14ac:dyDescent="0.3">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x14ac:dyDescent="0.3">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x14ac:dyDescent="0.3">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x14ac:dyDescent="0.3">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x14ac:dyDescent="0.3">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x14ac:dyDescent="0.3">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x14ac:dyDescent="0.3">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x14ac:dyDescent="0.3">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x14ac:dyDescent="0.3">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x14ac:dyDescent="0.3">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x14ac:dyDescent="0.3">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x14ac:dyDescent="0.3">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x14ac:dyDescent="0.3">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x14ac:dyDescent="0.3">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x14ac:dyDescent="0.3">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x14ac:dyDescent="0.3">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x14ac:dyDescent="0.3">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x14ac:dyDescent="0.3">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x14ac:dyDescent="0.3">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x14ac:dyDescent="0.3">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x14ac:dyDescent="0.3">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x14ac:dyDescent="0.3">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x14ac:dyDescent="0.3">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x14ac:dyDescent="0.3">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x14ac:dyDescent="0.3">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x14ac:dyDescent="0.3">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x14ac:dyDescent="0.3">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x14ac:dyDescent="0.3">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x14ac:dyDescent="0.3">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x14ac:dyDescent="0.3">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x14ac:dyDescent="0.3">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x14ac:dyDescent="0.3">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x14ac:dyDescent="0.3">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x14ac:dyDescent="0.3">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x14ac:dyDescent="0.3">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x14ac:dyDescent="0.3">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x14ac:dyDescent="0.3">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x14ac:dyDescent="0.3">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x14ac:dyDescent="0.3">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x14ac:dyDescent="0.3">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x14ac:dyDescent="0.3">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x14ac:dyDescent="0.3">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x14ac:dyDescent="0.3">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x14ac:dyDescent="0.3">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x14ac:dyDescent="0.3">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x14ac:dyDescent="0.3">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x14ac:dyDescent="0.3">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x14ac:dyDescent="0.3">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x14ac:dyDescent="0.3">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x14ac:dyDescent="0.3">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x14ac:dyDescent="0.3">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x14ac:dyDescent="0.3">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x14ac:dyDescent="0.3">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x14ac:dyDescent="0.3">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x14ac:dyDescent="0.3">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x14ac:dyDescent="0.3">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x14ac:dyDescent="0.3">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x14ac:dyDescent="0.3">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x14ac:dyDescent="0.3">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x14ac:dyDescent="0.3">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x14ac:dyDescent="0.3">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x14ac:dyDescent="0.3">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x14ac:dyDescent="0.3">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x14ac:dyDescent="0.3">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x14ac:dyDescent="0.3">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x14ac:dyDescent="0.3">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x14ac:dyDescent="0.3">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x14ac:dyDescent="0.3">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x14ac:dyDescent="0.3">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x14ac:dyDescent="0.3">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x14ac:dyDescent="0.3">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x14ac:dyDescent="0.3">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x14ac:dyDescent="0.3">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x14ac:dyDescent="0.3">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x14ac:dyDescent="0.3">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x14ac:dyDescent="0.3">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x14ac:dyDescent="0.3">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x14ac:dyDescent="0.3">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x14ac:dyDescent="0.3">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x14ac:dyDescent="0.3">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x14ac:dyDescent="0.3">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x14ac:dyDescent="0.3">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x14ac:dyDescent="0.3">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x14ac:dyDescent="0.3">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x14ac:dyDescent="0.3">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x14ac:dyDescent="0.3">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x14ac:dyDescent="0.3">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x14ac:dyDescent="0.3">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x14ac:dyDescent="0.3">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x14ac:dyDescent="0.3">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x14ac:dyDescent="0.3">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x14ac:dyDescent="0.3">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x14ac:dyDescent="0.3">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x14ac:dyDescent="0.3">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x14ac:dyDescent="0.3">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x14ac:dyDescent="0.3">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x14ac:dyDescent="0.3">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x14ac:dyDescent="0.3">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x14ac:dyDescent="0.3">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x14ac:dyDescent="0.3">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x14ac:dyDescent="0.3">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x14ac:dyDescent="0.3">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x14ac:dyDescent="0.3">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x14ac:dyDescent="0.3">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x14ac:dyDescent="0.3">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x14ac:dyDescent="0.3">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x14ac:dyDescent="0.3">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x14ac:dyDescent="0.3">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x14ac:dyDescent="0.3">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x14ac:dyDescent="0.3">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x14ac:dyDescent="0.3">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x14ac:dyDescent="0.3">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x14ac:dyDescent="0.3">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x14ac:dyDescent="0.3">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x14ac:dyDescent="0.3">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x14ac:dyDescent="0.3">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x14ac:dyDescent="0.3">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x14ac:dyDescent="0.3">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x14ac:dyDescent="0.3">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x14ac:dyDescent="0.3">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x14ac:dyDescent="0.3">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x14ac:dyDescent="0.3">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x14ac:dyDescent="0.3">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x14ac:dyDescent="0.3">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x14ac:dyDescent="0.3">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x14ac:dyDescent="0.3">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x14ac:dyDescent="0.3">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x14ac:dyDescent="0.3">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x14ac:dyDescent="0.3">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x14ac:dyDescent="0.3">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x14ac:dyDescent="0.3">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x14ac:dyDescent="0.3">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x14ac:dyDescent="0.3">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x14ac:dyDescent="0.3">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x14ac:dyDescent="0.3">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x14ac:dyDescent="0.3">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x14ac:dyDescent="0.3">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x14ac:dyDescent="0.3">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x14ac:dyDescent="0.3">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x14ac:dyDescent="0.3">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x14ac:dyDescent="0.3">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x14ac:dyDescent="0.3">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x14ac:dyDescent="0.3">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x14ac:dyDescent="0.3">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x14ac:dyDescent="0.3">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x14ac:dyDescent="0.3">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x14ac:dyDescent="0.3">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x14ac:dyDescent="0.3">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x14ac:dyDescent="0.3">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x14ac:dyDescent="0.3">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x14ac:dyDescent="0.3">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x14ac:dyDescent="0.3">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x14ac:dyDescent="0.3">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x14ac:dyDescent="0.3">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x14ac:dyDescent="0.3">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x14ac:dyDescent="0.3">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x14ac:dyDescent="0.3">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x14ac:dyDescent="0.3">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x14ac:dyDescent="0.3">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x14ac:dyDescent="0.3">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x14ac:dyDescent="0.3">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x14ac:dyDescent="0.3">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x14ac:dyDescent="0.3">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x14ac:dyDescent="0.3">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x14ac:dyDescent="0.3">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x14ac:dyDescent="0.3">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x14ac:dyDescent="0.3">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x14ac:dyDescent="0.3">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x14ac:dyDescent="0.3">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x14ac:dyDescent="0.3">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x14ac:dyDescent="0.3">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x14ac:dyDescent="0.3">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x14ac:dyDescent="0.3">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x14ac:dyDescent="0.3">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x14ac:dyDescent="0.3">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x14ac:dyDescent="0.3">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x14ac:dyDescent="0.3">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x14ac:dyDescent="0.3">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x14ac:dyDescent="0.3">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x14ac:dyDescent="0.3">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x14ac:dyDescent="0.3">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x14ac:dyDescent="0.3">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x14ac:dyDescent="0.3">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x14ac:dyDescent="0.3">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x14ac:dyDescent="0.3">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x14ac:dyDescent="0.3">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x14ac:dyDescent="0.3">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x14ac:dyDescent="0.3">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x14ac:dyDescent="0.3">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x14ac:dyDescent="0.3">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x14ac:dyDescent="0.3">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x14ac:dyDescent="0.3">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x14ac:dyDescent="0.3">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x14ac:dyDescent="0.3">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x14ac:dyDescent="0.3">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x14ac:dyDescent="0.3">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x14ac:dyDescent="0.3">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x14ac:dyDescent="0.3">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x14ac:dyDescent="0.3">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x14ac:dyDescent="0.3">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x14ac:dyDescent="0.3">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x14ac:dyDescent="0.3">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x14ac:dyDescent="0.3">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x14ac:dyDescent="0.3">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x14ac:dyDescent="0.3">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x14ac:dyDescent="0.3">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x14ac:dyDescent="0.3">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x14ac:dyDescent="0.3">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x14ac:dyDescent="0.3">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x14ac:dyDescent="0.3">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x14ac:dyDescent="0.3">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x14ac:dyDescent="0.3">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x14ac:dyDescent="0.3">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x14ac:dyDescent="0.3">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x14ac:dyDescent="0.3">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x14ac:dyDescent="0.3">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x14ac:dyDescent="0.3">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x14ac:dyDescent="0.3">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x14ac:dyDescent="0.3">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x14ac:dyDescent="0.3">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x14ac:dyDescent="0.3">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x14ac:dyDescent="0.3">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x14ac:dyDescent="0.3">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x14ac:dyDescent="0.3">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x14ac:dyDescent="0.3">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x14ac:dyDescent="0.3">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x14ac:dyDescent="0.3">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x14ac:dyDescent="0.3">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x14ac:dyDescent="0.3">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x14ac:dyDescent="0.3">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x14ac:dyDescent="0.3">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x14ac:dyDescent="0.3">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x14ac:dyDescent="0.3">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x14ac:dyDescent="0.3">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x14ac:dyDescent="0.3">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x14ac:dyDescent="0.3">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x14ac:dyDescent="0.3">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x14ac:dyDescent="0.3">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x14ac:dyDescent="0.3">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x14ac:dyDescent="0.3">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x14ac:dyDescent="0.3">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x14ac:dyDescent="0.3">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x14ac:dyDescent="0.3">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x14ac:dyDescent="0.3">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x14ac:dyDescent="0.3">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x14ac:dyDescent="0.3">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x14ac:dyDescent="0.3">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x14ac:dyDescent="0.3">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x14ac:dyDescent="0.3">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x14ac:dyDescent="0.3">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x14ac:dyDescent="0.3">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x14ac:dyDescent="0.3">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x14ac:dyDescent="0.3">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x14ac:dyDescent="0.3">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x14ac:dyDescent="0.3">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x14ac:dyDescent="0.3">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x14ac:dyDescent="0.3">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x14ac:dyDescent="0.3">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x14ac:dyDescent="0.3">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x14ac:dyDescent="0.3">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x14ac:dyDescent="0.3">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x14ac:dyDescent="0.3">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x14ac:dyDescent="0.3">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x14ac:dyDescent="0.3">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x14ac:dyDescent="0.3">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x14ac:dyDescent="0.3">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x14ac:dyDescent="0.3">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x14ac:dyDescent="0.3">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x14ac:dyDescent="0.3">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x14ac:dyDescent="0.3">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x14ac:dyDescent="0.3">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x14ac:dyDescent="0.3">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x14ac:dyDescent="0.3">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x14ac:dyDescent="0.3">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x14ac:dyDescent="0.3">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x14ac:dyDescent="0.3">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x14ac:dyDescent="0.3">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x14ac:dyDescent="0.3">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x14ac:dyDescent="0.3">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x14ac:dyDescent="0.3">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x14ac:dyDescent="0.3">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x14ac:dyDescent="0.3">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x14ac:dyDescent="0.3">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x14ac:dyDescent="0.3">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x14ac:dyDescent="0.3">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x14ac:dyDescent="0.3">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x14ac:dyDescent="0.3">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x14ac:dyDescent="0.3">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x14ac:dyDescent="0.3">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x14ac:dyDescent="0.3">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x14ac:dyDescent="0.3">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x14ac:dyDescent="0.3">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x14ac:dyDescent="0.3">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x14ac:dyDescent="0.3">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x14ac:dyDescent="0.3">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x14ac:dyDescent="0.3">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x14ac:dyDescent="0.3">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x14ac:dyDescent="0.3">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x14ac:dyDescent="0.3">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x14ac:dyDescent="0.3">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x14ac:dyDescent="0.3">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x14ac:dyDescent="0.3">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x14ac:dyDescent="0.3">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x14ac:dyDescent="0.3">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x14ac:dyDescent="0.3">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x14ac:dyDescent="0.3">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x14ac:dyDescent="0.3">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x14ac:dyDescent="0.3">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x14ac:dyDescent="0.3">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x14ac:dyDescent="0.3">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x14ac:dyDescent="0.3">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x14ac:dyDescent="0.3">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x14ac:dyDescent="0.3">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x14ac:dyDescent="0.3">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x14ac:dyDescent="0.3">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x14ac:dyDescent="0.3">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x14ac:dyDescent="0.3">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x14ac:dyDescent="0.3">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x14ac:dyDescent="0.3">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x14ac:dyDescent="0.3">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x14ac:dyDescent="0.3">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x14ac:dyDescent="0.3">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x14ac:dyDescent="0.3">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x14ac:dyDescent="0.3">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x14ac:dyDescent="0.3">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x14ac:dyDescent="0.3">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x14ac:dyDescent="0.3">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x14ac:dyDescent="0.3">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x14ac:dyDescent="0.3">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x14ac:dyDescent="0.3">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x14ac:dyDescent="0.3">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x14ac:dyDescent="0.3">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x14ac:dyDescent="0.3">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x14ac:dyDescent="0.3">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x14ac:dyDescent="0.3">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x14ac:dyDescent="0.3">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x14ac:dyDescent="0.3">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x14ac:dyDescent="0.3">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x14ac:dyDescent="0.3">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x14ac:dyDescent="0.3">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x14ac:dyDescent="0.3">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x14ac:dyDescent="0.3">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x14ac:dyDescent="0.3">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x14ac:dyDescent="0.3">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x14ac:dyDescent="0.3">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x14ac:dyDescent="0.3">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x14ac:dyDescent="0.3">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x14ac:dyDescent="0.3">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x14ac:dyDescent="0.3">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x14ac:dyDescent="0.3">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x14ac:dyDescent="0.3">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x14ac:dyDescent="0.3">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x14ac:dyDescent="0.3">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x14ac:dyDescent="0.3">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x14ac:dyDescent="0.3">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x14ac:dyDescent="0.3">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x14ac:dyDescent="0.3">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x14ac:dyDescent="0.3">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x14ac:dyDescent="0.3">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x14ac:dyDescent="0.3">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x14ac:dyDescent="0.3">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x14ac:dyDescent="0.3">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x14ac:dyDescent="0.3">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x14ac:dyDescent="0.3">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x14ac:dyDescent="0.3">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x14ac:dyDescent="0.3">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x14ac:dyDescent="0.3">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x14ac:dyDescent="0.3">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x14ac:dyDescent="0.3">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x14ac:dyDescent="0.3">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x14ac:dyDescent="0.3">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x14ac:dyDescent="0.3">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x14ac:dyDescent="0.3">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x14ac:dyDescent="0.3">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x14ac:dyDescent="0.3">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x14ac:dyDescent="0.3">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x14ac:dyDescent="0.3">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x14ac:dyDescent="0.3">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x14ac:dyDescent="0.3">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x14ac:dyDescent="0.3">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x14ac:dyDescent="0.3">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x14ac:dyDescent="0.3">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x14ac:dyDescent="0.3">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x14ac:dyDescent="0.3">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x14ac:dyDescent="0.3">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x14ac:dyDescent="0.3">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x14ac:dyDescent="0.3">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x14ac:dyDescent="0.3">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x14ac:dyDescent="0.3">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x14ac:dyDescent="0.3">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x14ac:dyDescent="0.3">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x14ac:dyDescent="0.3">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x14ac:dyDescent="0.3">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x14ac:dyDescent="0.3">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x14ac:dyDescent="0.3">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x14ac:dyDescent="0.3">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x14ac:dyDescent="0.3">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x14ac:dyDescent="0.3">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x14ac:dyDescent="0.3">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x14ac:dyDescent="0.3">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x14ac:dyDescent="0.3">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x14ac:dyDescent="0.3">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x14ac:dyDescent="0.3">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x14ac:dyDescent="0.3">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x14ac:dyDescent="0.3">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x14ac:dyDescent="0.3">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x14ac:dyDescent="0.3">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x14ac:dyDescent="0.3">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x14ac:dyDescent="0.3">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x14ac:dyDescent="0.3">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x14ac:dyDescent="0.3">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x14ac:dyDescent="0.3">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x14ac:dyDescent="0.3">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x14ac:dyDescent="0.3">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x14ac:dyDescent="0.3">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x14ac:dyDescent="0.3">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x14ac:dyDescent="0.3">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x14ac:dyDescent="0.3">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x14ac:dyDescent="0.3">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x14ac:dyDescent="0.3">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x14ac:dyDescent="0.3">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x14ac:dyDescent="0.3">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x14ac:dyDescent="0.3">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x14ac:dyDescent="0.3">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x14ac:dyDescent="0.3">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x14ac:dyDescent="0.3">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x14ac:dyDescent="0.3">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x14ac:dyDescent="0.3">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x14ac:dyDescent="0.3">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x14ac:dyDescent="0.3">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x14ac:dyDescent="0.3">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x14ac:dyDescent="0.3">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x14ac:dyDescent="0.3">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x14ac:dyDescent="0.3">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x14ac:dyDescent="0.3">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x14ac:dyDescent="0.3">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x14ac:dyDescent="0.3">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x14ac:dyDescent="0.3">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x14ac:dyDescent="0.3">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x14ac:dyDescent="0.3">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x14ac:dyDescent="0.3">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x14ac:dyDescent="0.3">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x14ac:dyDescent="0.3">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x14ac:dyDescent="0.3">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x14ac:dyDescent="0.3">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x14ac:dyDescent="0.3">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x14ac:dyDescent="0.3">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x14ac:dyDescent="0.3">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x14ac:dyDescent="0.3">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x14ac:dyDescent="0.3">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x14ac:dyDescent="0.3">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x14ac:dyDescent="0.3">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x14ac:dyDescent="0.3">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x14ac:dyDescent="0.3">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x14ac:dyDescent="0.3">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x14ac:dyDescent="0.3">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x14ac:dyDescent="0.3">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x14ac:dyDescent="0.3">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x14ac:dyDescent="0.3">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x14ac:dyDescent="0.3">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x14ac:dyDescent="0.3">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x14ac:dyDescent="0.3">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x14ac:dyDescent="0.3">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x14ac:dyDescent="0.3">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x14ac:dyDescent="0.3">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x14ac:dyDescent="0.3">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x14ac:dyDescent="0.3">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x14ac:dyDescent="0.3">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x14ac:dyDescent="0.3">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x14ac:dyDescent="0.3">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x14ac:dyDescent="0.3">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x14ac:dyDescent="0.3">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x14ac:dyDescent="0.3">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x14ac:dyDescent="0.3">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x14ac:dyDescent="0.3">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x14ac:dyDescent="0.3">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x14ac:dyDescent="0.3">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x14ac:dyDescent="0.3">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x14ac:dyDescent="0.3">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x14ac:dyDescent="0.3">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x14ac:dyDescent="0.3">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x14ac:dyDescent="0.3">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x14ac:dyDescent="0.3">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x14ac:dyDescent="0.3">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x14ac:dyDescent="0.3">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x14ac:dyDescent="0.3">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x14ac:dyDescent="0.3">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x14ac:dyDescent="0.3">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x14ac:dyDescent="0.3">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x14ac:dyDescent="0.3">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x14ac:dyDescent="0.3">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x14ac:dyDescent="0.3">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x14ac:dyDescent="0.3">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x14ac:dyDescent="0.3">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x14ac:dyDescent="0.3">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x14ac:dyDescent="0.3">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x14ac:dyDescent="0.3">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x14ac:dyDescent="0.3">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x14ac:dyDescent="0.3">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x14ac:dyDescent="0.3">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x14ac:dyDescent="0.3">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x14ac:dyDescent="0.3">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x14ac:dyDescent="0.3">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x14ac:dyDescent="0.3">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x14ac:dyDescent="0.3">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x14ac:dyDescent="0.3">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x14ac:dyDescent="0.3">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x14ac:dyDescent="0.3">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x14ac:dyDescent="0.3">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x14ac:dyDescent="0.3">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x14ac:dyDescent="0.3">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x14ac:dyDescent="0.3">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x14ac:dyDescent="0.3">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x14ac:dyDescent="0.3">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x14ac:dyDescent="0.3">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x14ac:dyDescent="0.3">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x14ac:dyDescent="0.3">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x14ac:dyDescent="0.3">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x14ac:dyDescent="0.3">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x14ac:dyDescent="0.3">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x14ac:dyDescent="0.3">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x14ac:dyDescent="0.3">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x14ac:dyDescent="0.3">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x14ac:dyDescent="0.3">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x14ac:dyDescent="0.3">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x14ac:dyDescent="0.3">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x14ac:dyDescent="0.3">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x14ac:dyDescent="0.3">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x14ac:dyDescent="0.3">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x14ac:dyDescent="0.3">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x14ac:dyDescent="0.3">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x14ac:dyDescent="0.3">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x14ac:dyDescent="0.3">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x14ac:dyDescent="0.3">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x14ac:dyDescent="0.3">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x14ac:dyDescent="0.3">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x14ac:dyDescent="0.3">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x14ac:dyDescent="0.3">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x14ac:dyDescent="0.3">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x14ac:dyDescent="0.3">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x14ac:dyDescent="0.3">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x14ac:dyDescent="0.3">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x14ac:dyDescent="0.3">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x14ac:dyDescent="0.3">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x14ac:dyDescent="0.3">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x14ac:dyDescent="0.3">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x14ac:dyDescent="0.3">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x14ac:dyDescent="0.3">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x14ac:dyDescent="0.3">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x14ac:dyDescent="0.3">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x14ac:dyDescent="0.3">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x14ac:dyDescent="0.3">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x14ac:dyDescent="0.3">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x14ac:dyDescent="0.3">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x14ac:dyDescent="0.3">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x14ac:dyDescent="0.3">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x14ac:dyDescent="0.3">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x14ac:dyDescent="0.3">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x14ac:dyDescent="0.3">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x14ac:dyDescent="0.3">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x14ac:dyDescent="0.3">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x14ac:dyDescent="0.3">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x14ac:dyDescent="0.3">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x14ac:dyDescent="0.3">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x14ac:dyDescent="0.3">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x14ac:dyDescent="0.3">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x14ac:dyDescent="0.3">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x14ac:dyDescent="0.3">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x14ac:dyDescent="0.3">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x14ac:dyDescent="0.3">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x14ac:dyDescent="0.3">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x14ac:dyDescent="0.3">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x14ac:dyDescent="0.3">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x14ac:dyDescent="0.3">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x14ac:dyDescent="0.3">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x14ac:dyDescent="0.3">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x14ac:dyDescent="0.3">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x14ac:dyDescent="0.3">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x14ac:dyDescent="0.3">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x14ac:dyDescent="0.3">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x14ac:dyDescent="0.3">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x14ac:dyDescent="0.3">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x14ac:dyDescent="0.3">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x14ac:dyDescent="0.3">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x14ac:dyDescent="0.3">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x14ac:dyDescent="0.3">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x14ac:dyDescent="0.3">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x14ac:dyDescent="0.3">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x14ac:dyDescent="0.3">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x14ac:dyDescent="0.3">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x14ac:dyDescent="0.3">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x14ac:dyDescent="0.3">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x14ac:dyDescent="0.3">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x14ac:dyDescent="0.3">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x14ac:dyDescent="0.3">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x14ac:dyDescent="0.3">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x14ac:dyDescent="0.3">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x14ac:dyDescent="0.3">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x14ac:dyDescent="0.3">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x14ac:dyDescent="0.3">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x14ac:dyDescent="0.3">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x14ac:dyDescent="0.3">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x14ac:dyDescent="0.3">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x14ac:dyDescent="0.3">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x14ac:dyDescent="0.3">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x14ac:dyDescent="0.3">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x14ac:dyDescent="0.3">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x14ac:dyDescent="0.3">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x14ac:dyDescent="0.3">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x14ac:dyDescent="0.3">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x14ac:dyDescent="0.3">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x14ac:dyDescent="0.3">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x14ac:dyDescent="0.3">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x14ac:dyDescent="0.3">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x14ac:dyDescent="0.3">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x14ac:dyDescent="0.3">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x14ac:dyDescent="0.3">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x14ac:dyDescent="0.3">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x14ac:dyDescent="0.3">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x14ac:dyDescent="0.3">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x14ac:dyDescent="0.3">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x14ac:dyDescent="0.3">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x14ac:dyDescent="0.3">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x14ac:dyDescent="0.3">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x14ac:dyDescent="0.3">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x14ac:dyDescent="0.3">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x14ac:dyDescent="0.3">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x14ac:dyDescent="0.3">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x14ac:dyDescent="0.3">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x14ac:dyDescent="0.3">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x14ac:dyDescent="0.3">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x14ac:dyDescent="0.3">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x14ac:dyDescent="0.3">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x14ac:dyDescent="0.3">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x14ac:dyDescent="0.3">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x14ac:dyDescent="0.3">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x14ac:dyDescent="0.3">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x14ac:dyDescent="0.3">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x14ac:dyDescent="0.3">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x14ac:dyDescent="0.3">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x14ac:dyDescent="0.3">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x14ac:dyDescent="0.3">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x14ac:dyDescent="0.3">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x14ac:dyDescent="0.3">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x14ac:dyDescent="0.3">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x14ac:dyDescent="0.3">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x14ac:dyDescent="0.3">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x14ac:dyDescent="0.3">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x14ac:dyDescent="0.3">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x14ac:dyDescent="0.3">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x14ac:dyDescent="0.3">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x14ac:dyDescent="0.3">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x14ac:dyDescent="0.3">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x14ac:dyDescent="0.3">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x14ac:dyDescent="0.3">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x14ac:dyDescent="0.3">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x14ac:dyDescent="0.3">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x14ac:dyDescent="0.3">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x14ac:dyDescent="0.3">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x14ac:dyDescent="0.3">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x14ac:dyDescent="0.3">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x14ac:dyDescent="0.3">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x14ac:dyDescent="0.3">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x14ac:dyDescent="0.3">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x14ac:dyDescent="0.3">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x14ac:dyDescent="0.3">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x14ac:dyDescent="0.3">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x14ac:dyDescent="0.3">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x14ac:dyDescent="0.3">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x14ac:dyDescent="0.3">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x14ac:dyDescent="0.3">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x14ac:dyDescent="0.3">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x14ac:dyDescent="0.3">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x14ac:dyDescent="0.3">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x14ac:dyDescent="0.3">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x14ac:dyDescent="0.3">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x14ac:dyDescent="0.3">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x14ac:dyDescent="0.3">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x14ac:dyDescent="0.3">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x14ac:dyDescent="0.3">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x14ac:dyDescent="0.3">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x14ac:dyDescent="0.3">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x14ac:dyDescent="0.3">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x14ac:dyDescent="0.3">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x14ac:dyDescent="0.3">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x14ac:dyDescent="0.3">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x14ac:dyDescent="0.3">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x14ac:dyDescent="0.3">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x14ac:dyDescent="0.3">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x14ac:dyDescent="0.3">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x14ac:dyDescent="0.3">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x14ac:dyDescent="0.3">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x14ac:dyDescent="0.3">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x14ac:dyDescent="0.3">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x14ac:dyDescent="0.3">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x14ac:dyDescent="0.3">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x14ac:dyDescent="0.3">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x14ac:dyDescent="0.3">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x14ac:dyDescent="0.3">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x14ac:dyDescent="0.3">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x14ac:dyDescent="0.3">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x14ac:dyDescent="0.3">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x14ac:dyDescent="0.3">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x14ac:dyDescent="0.3">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x14ac:dyDescent="0.3">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x14ac:dyDescent="0.3">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x14ac:dyDescent="0.3">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x14ac:dyDescent="0.3">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x14ac:dyDescent="0.3">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x14ac:dyDescent="0.3">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x14ac:dyDescent="0.3">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x14ac:dyDescent="0.3">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x14ac:dyDescent="0.3">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x14ac:dyDescent="0.3">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x14ac:dyDescent="0.3">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x14ac:dyDescent="0.3">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x14ac:dyDescent="0.3">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x14ac:dyDescent="0.3">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x14ac:dyDescent="0.3">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x14ac:dyDescent="0.3">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x14ac:dyDescent="0.3">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x14ac:dyDescent="0.3">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x14ac:dyDescent="0.3">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x14ac:dyDescent="0.3">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x14ac:dyDescent="0.3">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x14ac:dyDescent="0.3">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x14ac:dyDescent="0.3">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x14ac:dyDescent="0.3">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x14ac:dyDescent="0.3">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x14ac:dyDescent="0.3">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x14ac:dyDescent="0.3">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x14ac:dyDescent="0.3">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x14ac:dyDescent="0.3">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x14ac:dyDescent="0.3">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x14ac:dyDescent="0.3">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x14ac:dyDescent="0.3">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x14ac:dyDescent="0.3">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x14ac:dyDescent="0.3">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x14ac:dyDescent="0.3">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x14ac:dyDescent="0.3">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x14ac:dyDescent="0.3">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x14ac:dyDescent="0.3">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x14ac:dyDescent="0.3">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x14ac:dyDescent="0.3">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x14ac:dyDescent="0.3">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x14ac:dyDescent="0.3">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x14ac:dyDescent="0.3">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x14ac:dyDescent="0.3">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x14ac:dyDescent="0.3">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x14ac:dyDescent="0.3">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x14ac:dyDescent="0.3">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x14ac:dyDescent="0.3">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x14ac:dyDescent="0.3">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x14ac:dyDescent="0.3">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x14ac:dyDescent="0.3">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x14ac:dyDescent="0.3">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x14ac:dyDescent="0.3">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x14ac:dyDescent="0.3">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x14ac:dyDescent="0.3">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x14ac:dyDescent="0.3">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x14ac:dyDescent="0.3">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x14ac:dyDescent="0.3">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x14ac:dyDescent="0.3">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x14ac:dyDescent="0.3">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x14ac:dyDescent="0.3">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x14ac:dyDescent="0.3">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x14ac:dyDescent="0.3">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x14ac:dyDescent="0.3">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x14ac:dyDescent="0.3">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x14ac:dyDescent="0.3">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x14ac:dyDescent="0.3">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x14ac:dyDescent="0.3">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x14ac:dyDescent="0.3">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x14ac:dyDescent="0.3">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x14ac:dyDescent="0.3">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x14ac:dyDescent="0.3">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x14ac:dyDescent="0.3">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x14ac:dyDescent="0.3">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x14ac:dyDescent="0.3">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x14ac:dyDescent="0.3">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x14ac:dyDescent="0.3">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x14ac:dyDescent="0.3">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x14ac:dyDescent="0.3">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x14ac:dyDescent="0.3">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x14ac:dyDescent="0.3">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x14ac:dyDescent="0.3">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x14ac:dyDescent="0.3">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x14ac:dyDescent="0.3">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x14ac:dyDescent="0.3">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x14ac:dyDescent="0.3">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x14ac:dyDescent="0.3">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x14ac:dyDescent="0.3">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x14ac:dyDescent="0.3">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x14ac:dyDescent="0.3">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x14ac:dyDescent="0.3">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x14ac:dyDescent="0.3">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x14ac:dyDescent="0.3">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x14ac:dyDescent="0.3">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x14ac:dyDescent="0.3">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x14ac:dyDescent="0.3">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x14ac:dyDescent="0.3">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x14ac:dyDescent="0.3">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x14ac:dyDescent="0.3">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x14ac:dyDescent="0.3">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x14ac:dyDescent="0.3">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x14ac:dyDescent="0.3">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x14ac:dyDescent="0.3">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x14ac:dyDescent="0.3">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x14ac:dyDescent="0.3">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x14ac:dyDescent="0.3">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x14ac:dyDescent="0.3">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x14ac:dyDescent="0.3">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x14ac:dyDescent="0.3">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x14ac:dyDescent="0.3">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x14ac:dyDescent="0.3">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x14ac:dyDescent="0.3">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x14ac:dyDescent="0.3">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x14ac:dyDescent="0.3">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x14ac:dyDescent="0.3">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x14ac:dyDescent="0.3">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x14ac:dyDescent="0.3">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x14ac:dyDescent="0.3">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x14ac:dyDescent="0.3">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x14ac:dyDescent="0.3">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x14ac:dyDescent="0.3">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x14ac:dyDescent="0.3">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x14ac:dyDescent="0.3">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x14ac:dyDescent="0.3">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x14ac:dyDescent="0.3">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x14ac:dyDescent="0.3">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x14ac:dyDescent="0.3">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x14ac:dyDescent="0.3">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x14ac:dyDescent="0.3">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x14ac:dyDescent="0.3">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x14ac:dyDescent="0.3">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x14ac:dyDescent="0.3">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x14ac:dyDescent="0.3">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x14ac:dyDescent="0.3">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x14ac:dyDescent="0.3">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x14ac:dyDescent="0.3">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x14ac:dyDescent="0.3">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x14ac:dyDescent="0.3">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x14ac:dyDescent="0.3">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x14ac:dyDescent="0.3">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x14ac:dyDescent="0.3">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x14ac:dyDescent="0.3">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x14ac:dyDescent="0.3">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x14ac:dyDescent="0.3">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x14ac:dyDescent="0.3">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x14ac:dyDescent="0.3">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x14ac:dyDescent="0.3">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x14ac:dyDescent="0.3">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x14ac:dyDescent="0.3">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x14ac:dyDescent="0.3">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x14ac:dyDescent="0.3">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x14ac:dyDescent="0.3">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x14ac:dyDescent="0.3">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x14ac:dyDescent="0.3">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x14ac:dyDescent="0.3">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x14ac:dyDescent="0.3">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x14ac:dyDescent="0.3">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x14ac:dyDescent="0.3">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x14ac:dyDescent="0.3">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x14ac:dyDescent="0.3">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x14ac:dyDescent="0.3">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x14ac:dyDescent="0.3">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x14ac:dyDescent="0.3">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x14ac:dyDescent="0.3">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x14ac:dyDescent="0.3">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x14ac:dyDescent="0.3">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x14ac:dyDescent="0.3">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x14ac:dyDescent="0.3">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x14ac:dyDescent="0.3">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x14ac:dyDescent="0.3">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x14ac:dyDescent="0.3">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x14ac:dyDescent="0.3">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x14ac:dyDescent="0.3">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x14ac:dyDescent="0.3">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x14ac:dyDescent="0.3">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x14ac:dyDescent="0.3">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x14ac:dyDescent="0.3">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x14ac:dyDescent="0.3">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x14ac:dyDescent="0.3">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x14ac:dyDescent="0.3">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x14ac:dyDescent="0.3">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x14ac:dyDescent="0.3">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x14ac:dyDescent="0.3">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x14ac:dyDescent="0.3">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x14ac:dyDescent="0.3">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x14ac:dyDescent="0.3">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x14ac:dyDescent="0.3">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x14ac:dyDescent="0.3">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x14ac:dyDescent="0.3">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x14ac:dyDescent="0.3">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x14ac:dyDescent="0.3">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x14ac:dyDescent="0.3">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x14ac:dyDescent="0.3">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x14ac:dyDescent="0.3">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x14ac:dyDescent="0.3">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x14ac:dyDescent="0.3">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x14ac:dyDescent="0.3">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x14ac:dyDescent="0.3">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x14ac:dyDescent="0.3">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x14ac:dyDescent="0.3">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x14ac:dyDescent="0.3">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x14ac:dyDescent="0.3">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x14ac:dyDescent="0.3">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x14ac:dyDescent="0.3">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x14ac:dyDescent="0.3">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x14ac:dyDescent="0.3">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x14ac:dyDescent="0.3">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x14ac:dyDescent="0.3">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x14ac:dyDescent="0.3">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x14ac:dyDescent="0.3">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x14ac:dyDescent="0.3">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x14ac:dyDescent="0.3">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x14ac:dyDescent="0.3">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x14ac:dyDescent="0.3">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x14ac:dyDescent="0.3">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x14ac:dyDescent="0.3">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x14ac:dyDescent="0.3">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x14ac:dyDescent="0.3">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x14ac:dyDescent="0.3">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x14ac:dyDescent="0.3">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x14ac:dyDescent="0.3">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x14ac:dyDescent="0.3">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x14ac:dyDescent="0.3">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x14ac:dyDescent="0.3">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x14ac:dyDescent="0.3">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x14ac:dyDescent="0.3">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x14ac:dyDescent="0.3">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x14ac:dyDescent="0.3">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x14ac:dyDescent="0.3">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x14ac:dyDescent="0.3">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x14ac:dyDescent="0.3">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x14ac:dyDescent="0.3">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x14ac:dyDescent="0.3">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x14ac:dyDescent="0.3">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x14ac:dyDescent="0.3">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x14ac:dyDescent="0.3">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x14ac:dyDescent="0.3">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x14ac:dyDescent="0.3">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x14ac:dyDescent="0.3">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x14ac:dyDescent="0.3">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x14ac:dyDescent="0.3">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x14ac:dyDescent="0.3">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x14ac:dyDescent="0.3">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x14ac:dyDescent="0.3">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x14ac:dyDescent="0.3">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x14ac:dyDescent="0.3">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x14ac:dyDescent="0.3">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x14ac:dyDescent="0.3">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x14ac:dyDescent="0.3">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x14ac:dyDescent="0.3">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x14ac:dyDescent="0.3">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x14ac:dyDescent="0.3">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x14ac:dyDescent="0.3">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x14ac:dyDescent="0.3">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x14ac:dyDescent="0.3">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x14ac:dyDescent="0.3">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x14ac:dyDescent="0.3">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x14ac:dyDescent="0.3">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x14ac:dyDescent="0.3">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x14ac:dyDescent="0.3">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x14ac:dyDescent="0.3">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x14ac:dyDescent="0.3">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x14ac:dyDescent="0.3">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x14ac:dyDescent="0.3">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x14ac:dyDescent="0.3">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x14ac:dyDescent="0.3">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x14ac:dyDescent="0.3">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x14ac:dyDescent="0.3">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x14ac:dyDescent="0.3">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x14ac:dyDescent="0.3">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x14ac:dyDescent="0.3">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x14ac:dyDescent="0.3">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x14ac:dyDescent="0.3">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x14ac:dyDescent="0.3">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x14ac:dyDescent="0.3">
      <c r="A7874" s="48" t="s">
        <v>811</v>
      </c>
      <c r="B7874" s="59" t="s">
        <v>466</v>
      </c>
      <c r="C7874" s="57">
        <v>284.28993454947903</v>
      </c>
      <c r="D7874" s="178" t="s">
        <v>504</v>
      </c>
      <c r="E7874" s="178">
        <v>0</v>
      </c>
      <c r="F7874" s="179">
        <v>0</v>
      </c>
      <c r="G7874" s="178" t="s">
        <v>446</v>
      </c>
      <c r="H7874" s="178" t="s">
        <v>476</v>
      </c>
      <c r="I7874" s="178">
        <v>133</v>
      </c>
      <c r="J7874" s="178">
        <v>0</v>
      </c>
      <c r="K7874" s="178">
        <v>0</v>
      </c>
      <c r="L7874" s="189">
        <v>0</v>
      </c>
      <c r="M7874" s="181" t="s">
        <v>476</v>
      </c>
      <c r="N7874" s="182">
        <v>0</v>
      </c>
      <c r="O7874" s="165">
        <v>44343</v>
      </c>
      <c r="P7874" s="165">
        <f t="shared" si="331"/>
        <v>44325</v>
      </c>
      <c r="Q7874" s="165">
        <f t="shared" si="332"/>
        <v>44338</v>
      </c>
    </row>
    <row r="7875" spans="1:17" x14ac:dyDescent="0.3">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x14ac:dyDescent="0.3">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x14ac:dyDescent="0.3">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x14ac:dyDescent="0.3">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x14ac:dyDescent="0.3">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x14ac:dyDescent="0.3">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x14ac:dyDescent="0.3">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x14ac:dyDescent="0.3">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x14ac:dyDescent="0.3">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x14ac:dyDescent="0.3">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x14ac:dyDescent="0.3">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x14ac:dyDescent="0.3">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x14ac:dyDescent="0.3">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x14ac:dyDescent="0.3">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x14ac:dyDescent="0.3">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x14ac:dyDescent="0.3">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x14ac:dyDescent="0.3">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x14ac:dyDescent="0.3">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x14ac:dyDescent="0.3">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x14ac:dyDescent="0.3">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x14ac:dyDescent="0.3">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x14ac:dyDescent="0.3">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x14ac:dyDescent="0.3">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x14ac:dyDescent="0.3">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x14ac:dyDescent="0.3">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x14ac:dyDescent="0.3">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x14ac:dyDescent="0.3">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x14ac:dyDescent="0.3">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x14ac:dyDescent="0.3">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x14ac:dyDescent="0.3">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x14ac:dyDescent="0.3">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x14ac:dyDescent="0.3">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x14ac:dyDescent="0.3">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x14ac:dyDescent="0.3">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x14ac:dyDescent="0.3">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x14ac:dyDescent="0.3">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x14ac:dyDescent="0.3">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x14ac:dyDescent="0.3">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x14ac:dyDescent="0.3">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x14ac:dyDescent="0.3">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x14ac:dyDescent="0.3">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x14ac:dyDescent="0.3">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x14ac:dyDescent="0.3">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x14ac:dyDescent="0.3">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x14ac:dyDescent="0.3">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x14ac:dyDescent="0.3">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x14ac:dyDescent="0.3">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x14ac:dyDescent="0.3">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x14ac:dyDescent="0.3">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x14ac:dyDescent="0.3">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x14ac:dyDescent="0.3">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x14ac:dyDescent="0.3">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x14ac:dyDescent="0.3">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x14ac:dyDescent="0.3">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x14ac:dyDescent="0.3">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x14ac:dyDescent="0.3">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x14ac:dyDescent="0.3">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x14ac:dyDescent="0.3">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x14ac:dyDescent="0.3">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x14ac:dyDescent="0.3">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x14ac:dyDescent="0.3">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x14ac:dyDescent="0.3">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x14ac:dyDescent="0.3">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x14ac:dyDescent="0.3">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x14ac:dyDescent="0.3">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x14ac:dyDescent="0.3">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x14ac:dyDescent="0.3">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x14ac:dyDescent="0.3">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x14ac:dyDescent="0.3">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x14ac:dyDescent="0.3">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x14ac:dyDescent="0.3">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x14ac:dyDescent="0.3">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x14ac:dyDescent="0.3">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x14ac:dyDescent="0.3">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x14ac:dyDescent="0.3">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x14ac:dyDescent="0.3">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x14ac:dyDescent="0.3">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x14ac:dyDescent="0.3">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x14ac:dyDescent="0.3">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x14ac:dyDescent="0.3">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x14ac:dyDescent="0.3">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x14ac:dyDescent="0.3">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x14ac:dyDescent="0.3">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x14ac:dyDescent="0.3">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x14ac:dyDescent="0.3">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x14ac:dyDescent="0.3">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x14ac:dyDescent="0.3">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x14ac:dyDescent="0.3">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x14ac:dyDescent="0.3">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x14ac:dyDescent="0.3">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x14ac:dyDescent="0.3">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x14ac:dyDescent="0.3">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x14ac:dyDescent="0.3">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x14ac:dyDescent="0.3">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x14ac:dyDescent="0.3">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x14ac:dyDescent="0.3">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x14ac:dyDescent="0.3">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x14ac:dyDescent="0.3">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x14ac:dyDescent="0.3">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x14ac:dyDescent="0.3">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x14ac:dyDescent="0.3">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x14ac:dyDescent="0.3">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x14ac:dyDescent="0.3">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x14ac:dyDescent="0.3">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x14ac:dyDescent="0.3">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x14ac:dyDescent="0.3">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x14ac:dyDescent="0.3">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x14ac:dyDescent="0.3">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x14ac:dyDescent="0.3">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x14ac:dyDescent="0.3">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x14ac:dyDescent="0.3">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x14ac:dyDescent="0.3">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x14ac:dyDescent="0.3">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x14ac:dyDescent="0.3">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x14ac:dyDescent="0.3">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x14ac:dyDescent="0.3">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x14ac:dyDescent="0.3">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x14ac:dyDescent="0.3">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x14ac:dyDescent="0.3">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x14ac:dyDescent="0.3">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x14ac:dyDescent="0.3">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x14ac:dyDescent="0.3">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x14ac:dyDescent="0.3">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x14ac:dyDescent="0.3">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x14ac:dyDescent="0.3">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x14ac:dyDescent="0.3">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x14ac:dyDescent="0.3">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x14ac:dyDescent="0.3">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x14ac:dyDescent="0.3">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x14ac:dyDescent="0.3">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x14ac:dyDescent="0.3">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x14ac:dyDescent="0.3">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x14ac:dyDescent="0.3">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x14ac:dyDescent="0.3">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x14ac:dyDescent="0.3">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x14ac:dyDescent="0.3">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x14ac:dyDescent="0.3">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x14ac:dyDescent="0.3">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x14ac:dyDescent="0.3">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x14ac:dyDescent="0.3">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x14ac:dyDescent="0.3">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x14ac:dyDescent="0.3">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x14ac:dyDescent="0.3">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x14ac:dyDescent="0.3">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x14ac:dyDescent="0.3">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x14ac:dyDescent="0.3">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x14ac:dyDescent="0.3">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x14ac:dyDescent="0.3">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x14ac:dyDescent="0.3">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x14ac:dyDescent="0.3">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x14ac:dyDescent="0.3">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x14ac:dyDescent="0.3">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x14ac:dyDescent="0.3">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x14ac:dyDescent="0.3">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x14ac:dyDescent="0.3">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x14ac:dyDescent="0.3">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x14ac:dyDescent="0.3">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x14ac:dyDescent="0.3">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x14ac:dyDescent="0.3">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x14ac:dyDescent="0.3">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x14ac:dyDescent="0.3">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x14ac:dyDescent="0.3">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x14ac:dyDescent="0.3">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x14ac:dyDescent="0.3">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x14ac:dyDescent="0.3">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x14ac:dyDescent="0.3">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x14ac:dyDescent="0.3">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x14ac:dyDescent="0.3">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x14ac:dyDescent="0.3">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x14ac:dyDescent="0.3">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x14ac:dyDescent="0.3">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x14ac:dyDescent="0.3">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x14ac:dyDescent="0.3">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x14ac:dyDescent="0.3">
      <c r="A8048" s="48" t="s">
        <v>447</v>
      </c>
      <c r="B8048" s="59" t="s">
        <v>447</v>
      </c>
      <c r="C8048" s="57">
        <v>0</v>
      </c>
      <c r="D8048" s="178">
        <v>1099</v>
      </c>
      <c r="E8048" s="178">
        <v>4</v>
      </c>
      <c r="F8048" s="179" t="s">
        <v>474</v>
      </c>
      <c r="G8048" s="178" t="s">
        <v>474</v>
      </c>
      <c r="H8048" s="178" t="s">
        <v>474</v>
      </c>
      <c r="I8048" s="178">
        <v>310160</v>
      </c>
      <c r="J8048" s="178">
        <v>6068</v>
      </c>
      <c r="K8048" s="178">
        <v>4</v>
      </c>
      <c r="L8048" s="188" t="s">
        <v>474</v>
      </c>
      <c r="M8048" s="181" t="s">
        <v>474</v>
      </c>
      <c r="N8048" s="182" t="s">
        <v>474</v>
      </c>
      <c r="O8048" s="165">
        <v>44343</v>
      </c>
      <c r="P8048" s="165">
        <f t="shared" si="337"/>
        <v>44325</v>
      </c>
      <c r="Q8048" s="165">
        <f t="shared" si="338"/>
        <v>44338</v>
      </c>
    </row>
    <row r="8049" spans="1:17" x14ac:dyDescent="0.3">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x14ac:dyDescent="0.3">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x14ac:dyDescent="0.3">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x14ac:dyDescent="0.3">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x14ac:dyDescent="0.3">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x14ac:dyDescent="0.3">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x14ac:dyDescent="0.3">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x14ac:dyDescent="0.3">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x14ac:dyDescent="0.3">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x14ac:dyDescent="0.3">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x14ac:dyDescent="0.3">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x14ac:dyDescent="0.3">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x14ac:dyDescent="0.3">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x14ac:dyDescent="0.3">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x14ac:dyDescent="0.3">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x14ac:dyDescent="0.3">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x14ac:dyDescent="0.3">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x14ac:dyDescent="0.3">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x14ac:dyDescent="0.3">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x14ac:dyDescent="0.3">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x14ac:dyDescent="0.3">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x14ac:dyDescent="0.3">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x14ac:dyDescent="0.3">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x14ac:dyDescent="0.3">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x14ac:dyDescent="0.3">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x14ac:dyDescent="0.3">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x14ac:dyDescent="0.3">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x14ac:dyDescent="0.3">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x14ac:dyDescent="0.3">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x14ac:dyDescent="0.3">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x14ac:dyDescent="0.3">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x14ac:dyDescent="0.3">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x14ac:dyDescent="0.3">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x14ac:dyDescent="0.3">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x14ac:dyDescent="0.3">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x14ac:dyDescent="0.3">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x14ac:dyDescent="0.3">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x14ac:dyDescent="0.3">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x14ac:dyDescent="0.3">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x14ac:dyDescent="0.3">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x14ac:dyDescent="0.3">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x14ac:dyDescent="0.3">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x14ac:dyDescent="0.3">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x14ac:dyDescent="0.3">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x14ac:dyDescent="0.3">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x14ac:dyDescent="0.3">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x14ac:dyDescent="0.3">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x14ac:dyDescent="0.3">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x14ac:dyDescent="0.3">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row r="8098" spans="1:17" x14ac:dyDescent="0.3">
      <c r="A8098" s="48" t="s">
        <v>935</v>
      </c>
      <c r="B8098" s="59" t="s">
        <v>460</v>
      </c>
      <c r="C8098" s="57">
        <v>18224.238036758699</v>
      </c>
      <c r="D8098" s="59">
        <v>1702</v>
      </c>
      <c r="E8098" s="59" t="s">
        <v>504</v>
      </c>
      <c r="F8098" s="58">
        <v>1.5677708178415666</v>
      </c>
      <c r="G8098" s="59" t="s">
        <v>446</v>
      </c>
      <c r="H8098" s="59" t="s">
        <v>472</v>
      </c>
      <c r="I8098" s="59">
        <v>32860</v>
      </c>
      <c r="J8098" s="59">
        <v>811</v>
      </c>
      <c r="K8098" s="59">
        <v>4</v>
      </c>
      <c r="L8098" s="60">
        <v>4.9321824907521579E-3</v>
      </c>
      <c r="M8098" s="59" t="s">
        <v>1067</v>
      </c>
      <c r="N8098" s="63">
        <v>4450.1174664432865</v>
      </c>
      <c r="O8098" s="165">
        <v>44350</v>
      </c>
      <c r="P8098" s="165">
        <f t="shared" ref="P8098" si="341">O8098-18</f>
        <v>44332</v>
      </c>
      <c r="Q8098" s="165">
        <f t="shared" ref="Q8098" si="342">O8098-5</f>
        <v>44345</v>
      </c>
    </row>
    <row r="8099" spans="1:17" x14ac:dyDescent="0.3">
      <c r="A8099" s="48" t="s">
        <v>934</v>
      </c>
      <c r="B8099" s="59" t="s">
        <v>463</v>
      </c>
      <c r="C8099" s="57">
        <v>23727.780397963001</v>
      </c>
      <c r="D8099" s="59">
        <v>948</v>
      </c>
      <c r="E8099" s="59" t="s">
        <v>504</v>
      </c>
      <c r="F8099" s="58">
        <v>0.60206703054874422</v>
      </c>
      <c r="G8099" s="59" t="s">
        <v>446</v>
      </c>
      <c r="H8099" s="59" t="s">
        <v>472</v>
      </c>
      <c r="I8099" s="59">
        <v>48028</v>
      </c>
      <c r="J8099" s="59">
        <v>1234</v>
      </c>
      <c r="K8099" s="59">
        <v>2</v>
      </c>
      <c r="L8099" s="60">
        <v>1.6207455429497568E-3</v>
      </c>
      <c r="M8099" s="59" t="s">
        <v>1067</v>
      </c>
      <c r="N8099" s="63">
        <v>5200.6550098800526</v>
      </c>
      <c r="O8099" s="165">
        <v>44350</v>
      </c>
      <c r="P8099" s="165">
        <f t="shared" ref="P8099:P8162" si="343">O8099-18</f>
        <v>44332</v>
      </c>
      <c r="Q8099" s="165">
        <f t="shared" ref="Q8099:Q8162" si="344">O8099-5</f>
        <v>44345</v>
      </c>
    </row>
    <row r="8100" spans="1:17" x14ac:dyDescent="0.3">
      <c r="A8100" s="48" t="s">
        <v>933</v>
      </c>
      <c r="B8100" s="59" t="s">
        <v>469</v>
      </c>
      <c r="C8100" s="57">
        <v>10449.281569213599</v>
      </c>
      <c r="D8100" s="59">
        <v>1342</v>
      </c>
      <c r="E8100" s="59">
        <v>6</v>
      </c>
      <c r="F8100" s="58">
        <v>4.1014439675366345</v>
      </c>
      <c r="G8100" s="59" t="s">
        <v>446</v>
      </c>
      <c r="H8100" s="59" t="s">
        <v>472</v>
      </c>
      <c r="I8100" s="59">
        <v>23265</v>
      </c>
      <c r="J8100" s="59">
        <v>479</v>
      </c>
      <c r="K8100" s="59">
        <v>7</v>
      </c>
      <c r="L8100" s="60">
        <v>1.4613778705636743E-2</v>
      </c>
      <c r="M8100" s="59" t="s">
        <v>1067</v>
      </c>
      <c r="N8100" s="63">
        <v>4584.0472077167788</v>
      </c>
      <c r="O8100" s="165">
        <v>44350</v>
      </c>
      <c r="P8100" s="165">
        <f t="shared" si="343"/>
        <v>44332</v>
      </c>
      <c r="Q8100" s="165">
        <f t="shared" si="344"/>
        <v>44345</v>
      </c>
    </row>
    <row r="8101" spans="1:17" x14ac:dyDescent="0.3">
      <c r="A8101" s="48" t="s">
        <v>932</v>
      </c>
      <c r="B8101" s="59" t="s">
        <v>470</v>
      </c>
      <c r="C8101" s="57">
        <v>8227.4352056835796</v>
      </c>
      <c r="D8101" s="59">
        <v>351</v>
      </c>
      <c r="E8101" s="59" t="s">
        <v>504</v>
      </c>
      <c r="F8101" s="58">
        <v>3.472701742055798</v>
      </c>
      <c r="G8101" s="59" t="s">
        <v>446</v>
      </c>
      <c r="H8101" s="59" t="s">
        <v>472</v>
      </c>
      <c r="I8101" s="59">
        <v>15823</v>
      </c>
      <c r="J8101" s="59">
        <v>514</v>
      </c>
      <c r="K8101" s="59">
        <v>5</v>
      </c>
      <c r="L8101" s="60">
        <v>9.727626459143969E-3</v>
      </c>
      <c r="M8101" s="59" t="s">
        <v>1067</v>
      </c>
      <c r="N8101" s="63">
        <v>6247.3904339583805</v>
      </c>
      <c r="O8101" s="165">
        <v>44350</v>
      </c>
      <c r="P8101" s="165">
        <f t="shared" si="343"/>
        <v>44332</v>
      </c>
      <c r="Q8101" s="165">
        <f t="shared" si="344"/>
        <v>44345</v>
      </c>
    </row>
    <row r="8102" spans="1:17" x14ac:dyDescent="0.3">
      <c r="A8102" s="48" t="s">
        <v>931</v>
      </c>
      <c r="B8102" s="59" t="s">
        <v>465</v>
      </c>
      <c r="C8102" s="57">
        <v>28496.164598917199</v>
      </c>
      <c r="D8102" s="59">
        <v>2648</v>
      </c>
      <c r="E8102" s="59">
        <v>17</v>
      </c>
      <c r="F8102" s="58">
        <v>4.2612250854694134</v>
      </c>
      <c r="G8102" s="59" t="s">
        <v>444</v>
      </c>
      <c r="H8102" s="59" t="s">
        <v>472</v>
      </c>
      <c r="I8102" s="59">
        <v>68255</v>
      </c>
      <c r="J8102" s="59">
        <v>1607</v>
      </c>
      <c r="K8102" s="59">
        <v>20</v>
      </c>
      <c r="L8102" s="60">
        <v>1.2445550715619166E-2</v>
      </c>
      <c r="M8102" s="59" t="s">
        <v>1067</v>
      </c>
      <c r="N8102" s="63">
        <v>5639.3554101700511</v>
      </c>
      <c r="O8102" s="165">
        <v>44350</v>
      </c>
      <c r="P8102" s="165">
        <f t="shared" si="343"/>
        <v>44332</v>
      </c>
      <c r="Q8102" s="165">
        <f t="shared" si="344"/>
        <v>44345</v>
      </c>
    </row>
    <row r="8103" spans="1:17" x14ac:dyDescent="0.3">
      <c r="A8103" s="48" t="s">
        <v>930</v>
      </c>
      <c r="B8103" s="59" t="s">
        <v>470</v>
      </c>
      <c r="C8103" s="57">
        <v>462.23398096760798</v>
      </c>
      <c r="D8103" s="59" t="s">
        <v>504</v>
      </c>
      <c r="E8103" s="59">
        <v>0</v>
      </c>
      <c r="F8103" s="58">
        <v>0</v>
      </c>
      <c r="G8103" s="59" t="s">
        <v>446</v>
      </c>
      <c r="H8103" s="59" t="s">
        <v>476</v>
      </c>
      <c r="I8103" s="59">
        <v>248</v>
      </c>
      <c r="J8103" s="59">
        <v>5</v>
      </c>
      <c r="K8103" s="59">
        <v>0</v>
      </c>
      <c r="L8103" s="60">
        <v>0</v>
      </c>
      <c r="M8103" s="59" t="s">
        <v>476</v>
      </c>
      <c r="N8103" s="63">
        <v>1081.7032511398995</v>
      </c>
      <c r="O8103" s="165">
        <v>44350</v>
      </c>
      <c r="P8103" s="165">
        <f t="shared" si="343"/>
        <v>44332</v>
      </c>
      <c r="Q8103" s="165">
        <f t="shared" si="344"/>
        <v>44345</v>
      </c>
    </row>
    <row r="8104" spans="1:17" x14ac:dyDescent="0.3">
      <c r="A8104" s="48" t="s">
        <v>929</v>
      </c>
      <c r="B8104" s="59" t="s">
        <v>467</v>
      </c>
      <c r="C8104" s="57">
        <v>16598.0263143665</v>
      </c>
      <c r="D8104" s="59">
        <v>1090</v>
      </c>
      <c r="E8104" s="59" t="s">
        <v>504</v>
      </c>
      <c r="F8104" s="58">
        <v>1.2910312962947788</v>
      </c>
      <c r="G8104" s="59" t="s">
        <v>446</v>
      </c>
      <c r="H8104" s="59" t="s">
        <v>472</v>
      </c>
      <c r="I8104" s="59">
        <v>33074</v>
      </c>
      <c r="J8104" s="59">
        <v>607</v>
      </c>
      <c r="K8104" s="59">
        <v>3</v>
      </c>
      <c r="L8104" s="60">
        <v>4.9423393739703456E-3</v>
      </c>
      <c r="M8104" s="59" t="s">
        <v>1067</v>
      </c>
      <c r="N8104" s="63">
        <v>3657.0613186376763</v>
      </c>
      <c r="O8104" s="165">
        <v>44350</v>
      </c>
      <c r="P8104" s="165">
        <f t="shared" si="343"/>
        <v>44332</v>
      </c>
      <c r="Q8104" s="165">
        <f t="shared" si="344"/>
        <v>44345</v>
      </c>
    </row>
    <row r="8105" spans="1:17" x14ac:dyDescent="0.3">
      <c r="A8105" s="48" t="s">
        <v>928</v>
      </c>
      <c r="B8105" s="59" t="s">
        <v>464</v>
      </c>
      <c r="C8105" s="57">
        <v>40259.238105780198</v>
      </c>
      <c r="D8105" s="59">
        <v>2733</v>
      </c>
      <c r="E8105" s="59">
        <v>6</v>
      </c>
      <c r="F8105" s="58">
        <v>1.0645294067547113</v>
      </c>
      <c r="G8105" s="59" t="s">
        <v>446</v>
      </c>
      <c r="H8105" s="59" t="s">
        <v>472</v>
      </c>
      <c r="I8105" s="59">
        <v>484966</v>
      </c>
      <c r="J8105" s="59">
        <v>10136</v>
      </c>
      <c r="K8105" s="59">
        <v>7</v>
      </c>
      <c r="L8105" s="60">
        <v>6.9060773480662981E-4</v>
      </c>
      <c r="M8105" s="59" t="s">
        <v>476</v>
      </c>
      <c r="N8105" s="63">
        <v>25176.830156020093</v>
      </c>
      <c r="O8105" s="165">
        <v>44350</v>
      </c>
      <c r="P8105" s="165">
        <f t="shared" si="343"/>
        <v>44332</v>
      </c>
      <c r="Q8105" s="165">
        <f t="shared" si="344"/>
        <v>44345</v>
      </c>
    </row>
    <row r="8106" spans="1:17" x14ac:dyDescent="0.3">
      <c r="A8106" s="48" t="s">
        <v>927</v>
      </c>
      <c r="B8106" s="59" t="s">
        <v>467</v>
      </c>
      <c r="C8106" s="57">
        <v>36064.049778037697</v>
      </c>
      <c r="D8106" s="59">
        <v>2788</v>
      </c>
      <c r="E8106" s="59">
        <v>15</v>
      </c>
      <c r="F8106" s="58">
        <v>2.970904759789486</v>
      </c>
      <c r="G8106" s="59" t="s">
        <v>444</v>
      </c>
      <c r="H8106" s="59" t="s">
        <v>472</v>
      </c>
      <c r="I8106" s="59">
        <v>104193</v>
      </c>
      <c r="J8106" s="59">
        <v>1916</v>
      </c>
      <c r="K8106" s="59">
        <v>15</v>
      </c>
      <c r="L8106" s="60">
        <v>7.8288100208768266E-3</v>
      </c>
      <c r="M8106" s="59" t="s">
        <v>476</v>
      </c>
      <c r="N8106" s="63">
        <v>5312.7699517728779</v>
      </c>
      <c r="O8106" s="165">
        <v>44350</v>
      </c>
      <c r="P8106" s="165">
        <f t="shared" si="343"/>
        <v>44332</v>
      </c>
      <c r="Q8106" s="165">
        <f t="shared" si="344"/>
        <v>44345</v>
      </c>
    </row>
    <row r="8107" spans="1:17" x14ac:dyDescent="0.3">
      <c r="A8107" s="48" t="s">
        <v>926</v>
      </c>
      <c r="B8107" s="59" t="s">
        <v>468</v>
      </c>
      <c r="C8107" s="57">
        <v>260.803252500962</v>
      </c>
      <c r="D8107" s="59" t="s">
        <v>504</v>
      </c>
      <c r="E8107" s="59">
        <v>0</v>
      </c>
      <c r="F8107" s="58">
        <v>0</v>
      </c>
      <c r="G8107" s="59" t="s">
        <v>446</v>
      </c>
      <c r="H8107" s="59" t="s">
        <v>476</v>
      </c>
      <c r="I8107" s="59">
        <v>597</v>
      </c>
      <c r="J8107" s="59">
        <v>7</v>
      </c>
      <c r="K8107" s="59">
        <v>0</v>
      </c>
      <c r="L8107" s="60">
        <v>0</v>
      </c>
      <c r="M8107" s="59" t="s">
        <v>476</v>
      </c>
      <c r="N8107" s="63">
        <v>2684.0156067356484</v>
      </c>
      <c r="O8107" s="165">
        <v>44350</v>
      </c>
      <c r="P8107" s="165">
        <f t="shared" si="343"/>
        <v>44332</v>
      </c>
      <c r="Q8107" s="165">
        <f t="shared" si="344"/>
        <v>44345</v>
      </c>
    </row>
    <row r="8108" spans="1:17" x14ac:dyDescent="0.3">
      <c r="A8108" s="48" t="s">
        <v>925</v>
      </c>
      <c r="B8108" s="59" t="s">
        <v>463</v>
      </c>
      <c r="C8108" s="57">
        <v>45827.143129014403</v>
      </c>
      <c r="D8108" s="59">
        <v>1868</v>
      </c>
      <c r="E8108" s="59">
        <v>6</v>
      </c>
      <c r="F8108" s="58">
        <v>0.93519124106186857</v>
      </c>
      <c r="G8108" s="59" t="s">
        <v>446</v>
      </c>
      <c r="H8108" s="59" t="s">
        <v>472</v>
      </c>
      <c r="I8108" s="59">
        <v>129729</v>
      </c>
      <c r="J8108" s="59">
        <v>3812</v>
      </c>
      <c r="K8108" s="59">
        <v>8</v>
      </c>
      <c r="L8108" s="60">
        <v>2.0986358866736622E-3</v>
      </c>
      <c r="M8108" s="59" t="s">
        <v>476</v>
      </c>
      <c r="N8108" s="63">
        <v>8318.2143588316321</v>
      </c>
      <c r="O8108" s="165">
        <v>44350</v>
      </c>
      <c r="P8108" s="165">
        <f t="shared" si="343"/>
        <v>44332</v>
      </c>
      <c r="Q8108" s="165">
        <f t="shared" si="344"/>
        <v>44345</v>
      </c>
    </row>
    <row r="8109" spans="1:17" x14ac:dyDescent="0.3">
      <c r="A8109" s="48" t="s">
        <v>924</v>
      </c>
      <c r="B8109" s="59" t="s">
        <v>458</v>
      </c>
      <c r="C8109" s="57">
        <v>6286.5177862111304</v>
      </c>
      <c r="D8109" s="59">
        <v>420</v>
      </c>
      <c r="E8109" s="59">
        <v>9</v>
      </c>
      <c r="F8109" s="58">
        <v>10.225965545936861</v>
      </c>
      <c r="G8109" s="59" t="s">
        <v>446</v>
      </c>
      <c r="H8109" s="59" t="s">
        <v>472</v>
      </c>
      <c r="I8109" s="59">
        <v>15769</v>
      </c>
      <c r="J8109" s="59">
        <v>424</v>
      </c>
      <c r="K8109" s="59">
        <v>14</v>
      </c>
      <c r="L8109" s="60">
        <v>3.3018867924528301E-2</v>
      </c>
      <c r="M8109" s="59" t="s">
        <v>491</v>
      </c>
      <c r="N8109" s="63">
        <v>6744.5923867423553</v>
      </c>
      <c r="O8109" s="165">
        <v>44350</v>
      </c>
      <c r="P8109" s="165">
        <f t="shared" si="343"/>
        <v>44332</v>
      </c>
      <c r="Q8109" s="165">
        <f t="shared" si="344"/>
        <v>44345</v>
      </c>
    </row>
    <row r="8110" spans="1:17" x14ac:dyDescent="0.3">
      <c r="A8110" s="48" t="s">
        <v>923</v>
      </c>
      <c r="B8110" s="59" t="s">
        <v>463</v>
      </c>
      <c r="C8110" s="57">
        <v>3488.02577394533</v>
      </c>
      <c r="D8110" s="59">
        <v>177</v>
      </c>
      <c r="E8110" s="59" t="s">
        <v>504</v>
      </c>
      <c r="F8110" s="58">
        <v>2.0478223516043021</v>
      </c>
      <c r="G8110" s="59" t="s">
        <v>446</v>
      </c>
      <c r="H8110" s="59" t="s">
        <v>472</v>
      </c>
      <c r="I8110" s="59">
        <v>4705</v>
      </c>
      <c r="J8110" s="59">
        <v>127</v>
      </c>
      <c r="K8110" s="59">
        <v>10</v>
      </c>
      <c r="L8110" s="60">
        <v>7.874015748031496E-2</v>
      </c>
      <c r="M8110" s="59" t="s">
        <v>1067</v>
      </c>
      <c r="N8110" s="63">
        <v>3641.0281411524497</v>
      </c>
      <c r="O8110" s="165">
        <v>44350</v>
      </c>
      <c r="P8110" s="165">
        <f t="shared" si="343"/>
        <v>44332</v>
      </c>
      <c r="Q8110" s="165">
        <f t="shared" si="344"/>
        <v>44345</v>
      </c>
    </row>
    <row r="8111" spans="1:17" x14ac:dyDescent="0.3">
      <c r="A8111" s="48" t="s">
        <v>922</v>
      </c>
      <c r="B8111" s="59" t="s">
        <v>466</v>
      </c>
      <c r="C8111" s="57">
        <v>1695.3715782397301</v>
      </c>
      <c r="D8111" s="59">
        <v>29</v>
      </c>
      <c r="E8111" s="59">
        <v>0</v>
      </c>
      <c r="F8111" s="58">
        <v>0</v>
      </c>
      <c r="G8111" s="59" t="s">
        <v>446</v>
      </c>
      <c r="H8111" s="59" t="s">
        <v>476</v>
      </c>
      <c r="I8111" s="59">
        <v>2842</v>
      </c>
      <c r="J8111" s="59">
        <v>76</v>
      </c>
      <c r="K8111" s="59">
        <v>0</v>
      </c>
      <c r="L8111" s="60">
        <v>0</v>
      </c>
      <c r="M8111" s="59" t="s">
        <v>476</v>
      </c>
      <c r="N8111" s="63">
        <v>4482.7930924092316</v>
      </c>
      <c r="O8111" s="165">
        <v>44350</v>
      </c>
      <c r="P8111" s="165">
        <f t="shared" si="343"/>
        <v>44332</v>
      </c>
      <c r="Q8111" s="165">
        <f t="shared" si="344"/>
        <v>44345</v>
      </c>
    </row>
    <row r="8112" spans="1:17" x14ac:dyDescent="0.3">
      <c r="A8112" s="48" t="s">
        <v>921</v>
      </c>
      <c r="B8112" s="59" t="s">
        <v>463</v>
      </c>
      <c r="C8112" s="57">
        <v>19700.450804414999</v>
      </c>
      <c r="D8112" s="59">
        <v>1563</v>
      </c>
      <c r="E8112" s="59">
        <v>11</v>
      </c>
      <c r="F8112" s="58">
        <v>3.9883061231177623</v>
      </c>
      <c r="G8112" s="59" t="s">
        <v>444</v>
      </c>
      <c r="H8112" s="59" t="s">
        <v>491</v>
      </c>
      <c r="I8112" s="59">
        <v>47080</v>
      </c>
      <c r="J8112" s="59">
        <v>1080</v>
      </c>
      <c r="K8112" s="59">
        <v>11</v>
      </c>
      <c r="L8112" s="60">
        <v>1.0185185185185186E-2</v>
      </c>
      <c r="M8112" s="59" t="s">
        <v>491</v>
      </c>
      <c r="N8112" s="63">
        <v>5482.1080528673228</v>
      </c>
      <c r="O8112" s="165">
        <v>44350</v>
      </c>
      <c r="P8112" s="165">
        <f t="shared" si="343"/>
        <v>44332</v>
      </c>
      <c r="Q8112" s="165">
        <f t="shared" si="344"/>
        <v>44345</v>
      </c>
    </row>
    <row r="8113" spans="1:17" x14ac:dyDescent="0.3">
      <c r="A8113" s="48" t="s">
        <v>920</v>
      </c>
      <c r="B8113" s="59" t="s">
        <v>458</v>
      </c>
      <c r="C8113" s="57">
        <v>11981.336652870101</v>
      </c>
      <c r="D8113" s="59">
        <v>801</v>
      </c>
      <c r="E8113" s="59" t="s">
        <v>504</v>
      </c>
      <c r="F8113" s="58">
        <v>1.7884958956927619</v>
      </c>
      <c r="G8113" s="59" t="s">
        <v>446</v>
      </c>
      <c r="H8113" s="59" t="s">
        <v>476</v>
      </c>
      <c r="I8113" s="59">
        <v>24980</v>
      </c>
      <c r="J8113" s="59">
        <v>559</v>
      </c>
      <c r="K8113" s="59">
        <v>4</v>
      </c>
      <c r="L8113" s="60">
        <v>7.1556350626118068E-3</v>
      </c>
      <c r="M8113" s="59" t="s">
        <v>476</v>
      </c>
      <c r="N8113" s="63">
        <v>4665.5896265638512</v>
      </c>
      <c r="O8113" s="165">
        <v>44350</v>
      </c>
      <c r="P8113" s="165">
        <f t="shared" si="343"/>
        <v>44332</v>
      </c>
      <c r="Q8113" s="165">
        <f t="shared" si="344"/>
        <v>44345</v>
      </c>
    </row>
    <row r="8114" spans="1:17" x14ac:dyDescent="0.3">
      <c r="A8114" s="48" t="s">
        <v>919</v>
      </c>
      <c r="B8114" s="59" t="s">
        <v>469</v>
      </c>
      <c r="C8114" s="57">
        <v>46517.435301401703</v>
      </c>
      <c r="D8114" s="59">
        <v>4275</v>
      </c>
      <c r="E8114" s="59">
        <v>18</v>
      </c>
      <c r="F8114" s="58">
        <v>2.7639406114798066</v>
      </c>
      <c r="G8114" s="59" t="s">
        <v>444</v>
      </c>
      <c r="H8114" s="59" t="s">
        <v>472</v>
      </c>
      <c r="I8114" s="59">
        <v>86353</v>
      </c>
      <c r="J8114" s="59">
        <v>2070</v>
      </c>
      <c r="K8114" s="59">
        <v>21</v>
      </c>
      <c r="L8114" s="60">
        <v>1.0144927536231883E-2</v>
      </c>
      <c r="M8114" s="59" t="s">
        <v>1067</v>
      </c>
      <c r="N8114" s="63">
        <v>4449.9443844824891</v>
      </c>
      <c r="O8114" s="165">
        <v>44350</v>
      </c>
      <c r="P8114" s="165">
        <f t="shared" si="343"/>
        <v>44332</v>
      </c>
      <c r="Q8114" s="165">
        <f t="shared" si="344"/>
        <v>44345</v>
      </c>
    </row>
    <row r="8115" spans="1:17" x14ac:dyDescent="0.3">
      <c r="A8115" s="48" t="s">
        <v>918</v>
      </c>
      <c r="B8115" s="59" t="s">
        <v>458</v>
      </c>
      <c r="C8115" s="57">
        <v>16484.126202190801</v>
      </c>
      <c r="D8115" s="59">
        <v>1588</v>
      </c>
      <c r="E8115" s="59">
        <v>5</v>
      </c>
      <c r="F8115" s="58">
        <v>2.1665865254986434</v>
      </c>
      <c r="G8115" s="59" t="s">
        <v>446</v>
      </c>
      <c r="H8115" s="59" t="s">
        <v>472</v>
      </c>
      <c r="I8115" s="59">
        <v>42014</v>
      </c>
      <c r="J8115" s="59">
        <v>1175</v>
      </c>
      <c r="K8115" s="59">
        <v>9</v>
      </c>
      <c r="L8115" s="60">
        <v>7.659574468085106E-3</v>
      </c>
      <c r="M8115" s="59" t="s">
        <v>1067</v>
      </c>
      <c r="N8115" s="63">
        <v>7128.0696688905364</v>
      </c>
      <c r="O8115" s="165">
        <v>44350</v>
      </c>
      <c r="P8115" s="165">
        <f t="shared" si="343"/>
        <v>44332</v>
      </c>
      <c r="Q8115" s="165">
        <f t="shared" si="344"/>
        <v>44345</v>
      </c>
    </row>
    <row r="8116" spans="1:17" x14ac:dyDescent="0.3">
      <c r="A8116" s="48" t="s">
        <v>917</v>
      </c>
      <c r="B8116" s="59" t="s">
        <v>461</v>
      </c>
      <c r="C8116" s="57">
        <v>4376.1911247030603</v>
      </c>
      <c r="D8116" s="59">
        <v>517</v>
      </c>
      <c r="E8116" s="59" t="s">
        <v>504</v>
      </c>
      <c r="F8116" s="58">
        <v>4.8966260425898174</v>
      </c>
      <c r="G8116" s="59" t="s">
        <v>446</v>
      </c>
      <c r="H8116" s="59" t="s">
        <v>472</v>
      </c>
      <c r="I8116" s="59">
        <v>9438</v>
      </c>
      <c r="J8116" s="59">
        <v>272</v>
      </c>
      <c r="K8116" s="59">
        <v>4</v>
      </c>
      <c r="L8116" s="60">
        <v>1.4705882352941176E-2</v>
      </c>
      <c r="M8116" s="59" t="s">
        <v>1067</v>
      </c>
      <c r="N8116" s="63">
        <v>6215.4506567273411</v>
      </c>
      <c r="O8116" s="165">
        <v>44350</v>
      </c>
      <c r="P8116" s="165">
        <f t="shared" si="343"/>
        <v>44332</v>
      </c>
      <c r="Q8116" s="165">
        <f t="shared" si="344"/>
        <v>44345</v>
      </c>
    </row>
    <row r="8117" spans="1:17" x14ac:dyDescent="0.3">
      <c r="A8117" s="48" t="s">
        <v>916</v>
      </c>
      <c r="B8117" s="59" t="s">
        <v>463</v>
      </c>
      <c r="C8117" s="57">
        <v>8098.2221370774687</v>
      </c>
      <c r="D8117" s="59">
        <v>872</v>
      </c>
      <c r="E8117" s="59">
        <v>12</v>
      </c>
      <c r="F8117" s="58">
        <v>10.584333729479388</v>
      </c>
      <c r="G8117" s="59" t="s">
        <v>444</v>
      </c>
      <c r="H8117" s="59" t="s">
        <v>472</v>
      </c>
      <c r="I8117" s="59">
        <v>23339</v>
      </c>
      <c r="J8117" s="59">
        <v>859</v>
      </c>
      <c r="K8117" s="59">
        <v>13</v>
      </c>
      <c r="L8117" s="60">
        <v>1.5133876600698487E-2</v>
      </c>
      <c r="M8117" s="59" t="s">
        <v>1067</v>
      </c>
      <c r="N8117" s="63">
        <v>10607.266452559928</v>
      </c>
      <c r="O8117" s="165">
        <v>44350</v>
      </c>
      <c r="P8117" s="165">
        <f t="shared" si="343"/>
        <v>44332</v>
      </c>
      <c r="Q8117" s="165">
        <f t="shared" si="344"/>
        <v>44345</v>
      </c>
    </row>
    <row r="8118" spans="1:17" x14ac:dyDescent="0.3">
      <c r="A8118" s="48" t="s">
        <v>471</v>
      </c>
      <c r="B8118" s="59" t="s">
        <v>471</v>
      </c>
      <c r="C8118" s="57">
        <v>44772.5204478296</v>
      </c>
      <c r="D8118" s="59">
        <v>4216</v>
      </c>
      <c r="E8118" s="59">
        <v>38</v>
      </c>
      <c r="F8118" s="58">
        <v>6.0623920367594408</v>
      </c>
      <c r="G8118" s="59" t="s">
        <v>444</v>
      </c>
      <c r="H8118" s="59" t="s">
        <v>472</v>
      </c>
      <c r="I8118" s="59">
        <v>83573</v>
      </c>
      <c r="J8118" s="59">
        <v>1769</v>
      </c>
      <c r="K8118" s="59">
        <v>43</v>
      </c>
      <c r="L8118" s="60">
        <v>2.4307518371961559E-2</v>
      </c>
      <c r="M8118" s="59" t="s">
        <v>491</v>
      </c>
      <c r="N8118" s="63">
        <v>3951.0842416416926</v>
      </c>
      <c r="O8118" s="165">
        <v>44350</v>
      </c>
      <c r="P8118" s="165">
        <f t="shared" si="343"/>
        <v>44332</v>
      </c>
      <c r="Q8118" s="165">
        <f t="shared" si="344"/>
        <v>44345</v>
      </c>
    </row>
    <row r="8119" spans="1:17" x14ac:dyDescent="0.3">
      <c r="A8119" s="48" t="s">
        <v>915</v>
      </c>
      <c r="B8119" s="59" t="s">
        <v>458</v>
      </c>
      <c r="C8119" s="57">
        <v>5560.1288200980598</v>
      </c>
      <c r="D8119" s="59">
        <v>318</v>
      </c>
      <c r="E8119" s="59" t="s">
        <v>504</v>
      </c>
      <c r="F8119" s="58">
        <v>1.284656772166507</v>
      </c>
      <c r="G8119" s="59" t="s">
        <v>446</v>
      </c>
      <c r="H8119" s="59" t="s">
        <v>472</v>
      </c>
      <c r="I8119" s="59">
        <v>9335</v>
      </c>
      <c r="J8119" s="59">
        <v>246</v>
      </c>
      <c r="K8119" s="59">
        <v>1</v>
      </c>
      <c r="L8119" s="60">
        <v>4.0650406504065045E-3</v>
      </c>
      <c r="M8119" s="59" t="s">
        <v>1067</v>
      </c>
      <c r="N8119" s="63">
        <v>4424.3579233414503</v>
      </c>
      <c r="O8119" s="165">
        <v>44350</v>
      </c>
      <c r="P8119" s="165">
        <f t="shared" si="343"/>
        <v>44332</v>
      </c>
      <c r="Q8119" s="165">
        <f t="shared" si="344"/>
        <v>44345</v>
      </c>
    </row>
    <row r="8120" spans="1:17" x14ac:dyDescent="0.3">
      <c r="A8120" s="48" t="s">
        <v>914</v>
      </c>
      <c r="B8120" s="59" t="s">
        <v>470</v>
      </c>
      <c r="C8120" s="57">
        <v>1795.3967800267301</v>
      </c>
      <c r="D8120" s="59">
        <v>69</v>
      </c>
      <c r="E8120" s="59">
        <v>0</v>
      </c>
      <c r="F8120" s="58">
        <v>0</v>
      </c>
      <c r="G8120" s="59" t="s">
        <v>446</v>
      </c>
      <c r="H8120" s="59" t="s">
        <v>476</v>
      </c>
      <c r="I8120" s="59">
        <v>3223</v>
      </c>
      <c r="J8120" s="59">
        <v>82</v>
      </c>
      <c r="K8120" s="59">
        <v>0</v>
      </c>
      <c r="L8120" s="60">
        <v>0</v>
      </c>
      <c r="M8120" s="59" t="s">
        <v>476</v>
      </c>
      <c r="N8120" s="63">
        <v>4567.2355499478599</v>
      </c>
      <c r="O8120" s="165">
        <v>44350</v>
      </c>
      <c r="P8120" s="165">
        <f t="shared" si="343"/>
        <v>44332</v>
      </c>
      <c r="Q8120" s="165">
        <f t="shared" si="344"/>
        <v>44345</v>
      </c>
    </row>
    <row r="8121" spans="1:17" x14ac:dyDescent="0.3">
      <c r="A8121" s="48" t="s">
        <v>913</v>
      </c>
      <c r="B8121" s="59" t="s">
        <v>463</v>
      </c>
      <c r="C8121" s="57">
        <v>14994.700089288801</v>
      </c>
      <c r="D8121" s="59">
        <v>886</v>
      </c>
      <c r="E8121" s="59">
        <v>7</v>
      </c>
      <c r="F8121" s="58">
        <v>3.3345115075503662</v>
      </c>
      <c r="G8121" s="59" t="s">
        <v>446</v>
      </c>
      <c r="H8121" s="59" t="s">
        <v>491</v>
      </c>
      <c r="I8121" s="59">
        <v>47811</v>
      </c>
      <c r="J8121" s="59">
        <v>1595</v>
      </c>
      <c r="K8121" s="59">
        <v>9</v>
      </c>
      <c r="L8121" s="60">
        <v>5.642633228840125E-3</v>
      </c>
      <c r="M8121" s="59" t="s">
        <v>491</v>
      </c>
      <c r="N8121" s="63">
        <v>10637.091709085667</v>
      </c>
      <c r="O8121" s="165">
        <v>44350</v>
      </c>
      <c r="P8121" s="165">
        <f t="shared" si="343"/>
        <v>44332</v>
      </c>
      <c r="Q8121" s="165">
        <f t="shared" si="344"/>
        <v>44345</v>
      </c>
    </row>
    <row r="8122" spans="1:17" x14ac:dyDescent="0.3">
      <c r="A8122" s="48" t="s">
        <v>912</v>
      </c>
      <c r="B8122" s="59" t="s">
        <v>464</v>
      </c>
      <c r="C8122" s="57">
        <v>16054.358189729401</v>
      </c>
      <c r="D8122" s="59">
        <v>886</v>
      </c>
      <c r="E8122" s="59" t="s">
        <v>504</v>
      </c>
      <c r="F8122" s="58">
        <v>0.4449170162047778</v>
      </c>
      <c r="G8122" s="59" t="s">
        <v>446</v>
      </c>
      <c r="H8122" s="59" t="s">
        <v>476</v>
      </c>
      <c r="I8122" s="59">
        <v>40669</v>
      </c>
      <c r="J8122" s="59">
        <v>1141</v>
      </c>
      <c r="K8122" s="59">
        <v>2</v>
      </c>
      <c r="L8122" s="60">
        <v>1.7528483786152498E-3</v>
      </c>
      <c r="M8122" s="59" t="s">
        <v>476</v>
      </c>
      <c r="N8122" s="63">
        <v>7107.1044168551198</v>
      </c>
      <c r="O8122" s="165">
        <v>44350</v>
      </c>
      <c r="P8122" s="165">
        <f t="shared" si="343"/>
        <v>44332</v>
      </c>
      <c r="Q8122" s="165">
        <f t="shared" si="344"/>
        <v>44345</v>
      </c>
    </row>
    <row r="8123" spans="1:17" x14ac:dyDescent="0.3">
      <c r="A8123" s="48" t="s">
        <v>911</v>
      </c>
      <c r="B8123" s="59" t="s">
        <v>461</v>
      </c>
      <c r="C8123" s="57">
        <v>18017.1246620739</v>
      </c>
      <c r="D8123" s="59">
        <v>1219</v>
      </c>
      <c r="E8123" s="59">
        <v>14</v>
      </c>
      <c r="F8123" s="58">
        <v>5.5502751896089331</v>
      </c>
      <c r="G8123" s="59" t="s">
        <v>444</v>
      </c>
      <c r="H8123" s="59" t="s">
        <v>472</v>
      </c>
      <c r="I8123" s="59">
        <v>27606</v>
      </c>
      <c r="J8123" s="59">
        <v>668</v>
      </c>
      <c r="K8123" s="59">
        <v>14</v>
      </c>
      <c r="L8123" s="60">
        <v>2.0958083832335328E-2</v>
      </c>
      <c r="M8123" s="59" t="s">
        <v>1067</v>
      </c>
      <c r="N8123" s="63">
        <v>3707.5838266587675</v>
      </c>
      <c r="O8123" s="165">
        <v>44350</v>
      </c>
      <c r="P8123" s="165">
        <f t="shared" si="343"/>
        <v>44332</v>
      </c>
      <c r="Q8123" s="165">
        <f t="shared" si="344"/>
        <v>44345</v>
      </c>
    </row>
    <row r="8124" spans="1:17" x14ac:dyDescent="0.3">
      <c r="A8124" s="48" t="s">
        <v>910</v>
      </c>
      <c r="B8124" s="59" t="s">
        <v>463</v>
      </c>
      <c r="C8124" s="57">
        <v>27408.591693709299</v>
      </c>
      <c r="D8124" s="59">
        <v>1148</v>
      </c>
      <c r="E8124" s="59">
        <v>7</v>
      </c>
      <c r="F8124" s="58">
        <v>1.8242454978624745</v>
      </c>
      <c r="G8124" s="59" t="s">
        <v>446</v>
      </c>
      <c r="H8124" s="59" t="s">
        <v>491</v>
      </c>
      <c r="I8124" s="59">
        <v>80053</v>
      </c>
      <c r="J8124" s="59">
        <v>2382</v>
      </c>
      <c r="K8124" s="59">
        <v>10</v>
      </c>
      <c r="L8124" s="60">
        <v>4.1981528127623844E-3</v>
      </c>
      <c r="M8124" s="59" t="s">
        <v>476</v>
      </c>
      <c r="N8124" s="63">
        <v>8690.705551816829</v>
      </c>
      <c r="O8124" s="165">
        <v>44350</v>
      </c>
      <c r="P8124" s="165">
        <f t="shared" si="343"/>
        <v>44332</v>
      </c>
      <c r="Q8124" s="165">
        <f t="shared" si="344"/>
        <v>44345</v>
      </c>
    </row>
    <row r="8125" spans="1:17" x14ac:dyDescent="0.3">
      <c r="A8125" s="48" t="s">
        <v>909</v>
      </c>
      <c r="B8125" s="59" t="s">
        <v>469</v>
      </c>
      <c r="C8125" s="57">
        <v>6815.0684702353301</v>
      </c>
      <c r="D8125" s="59">
        <v>726</v>
      </c>
      <c r="E8125" s="59" t="s">
        <v>504</v>
      </c>
      <c r="F8125" s="58">
        <v>1.0480976345363842</v>
      </c>
      <c r="G8125" s="59" t="s">
        <v>446</v>
      </c>
      <c r="H8125" s="59" t="s">
        <v>472</v>
      </c>
      <c r="I8125" s="59">
        <v>12851</v>
      </c>
      <c r="J8125" s="59">
        <v>284</v>
      </c>
      <c r="K8125" s="59">
        <v>2</v>
      </c>
      <c r="L8125" s="60">
        <v>7.0422535211267607E-3</v>
      </c>
      <c r="M8125" s="59" t="s">
        <v>1067</v>
      </c>
      <c r="N8125" s="63">
        <v>4167.2361949166634</v>
      </c>
      <c r="O8125" s="165">
        <v>44350</v>
      </c>
      <c r="P8125" s="165">
        <f t="shared" si="343"/>
        <v>44332</v>
      </c>
      <c r="Q8125" s="165">
        <f t="shared" si="344"/>
        <v>44345</v>
      </c>
    </row>
    <row r="8126" spans="1:17" x14ac:dyDescent="0.3">
      <c r="A8126" s="48" t="s">
        <v>908</v>
      </c>
      <c r="B8126" s="59" t="s">
        <v>458</v>
      </c>
      <c r="C8126" s="57">
        <v>3227.2105007745699</v>
      </c>
      <c r="D8126" s="59">
        <v>198</v>
      </c>
      <c r="E8126" s="59">
        <v>0</v>
      </c>
      <c r="F8126" s="58">
        <v>0</v>
      </c>
      <c r="G8126" s="59" t="s">
        <v>446</v>
      </c>
      <c r="H8126" s="59" t="s">
        <v>472</v>
      </c>
      <c r="I8126" s="59">
        <v>6941</v>
      </c>
      <c r="J8126" s="59">
        <v>164</v>
      </c>
      <c r="K8126" s="59">
        <v>0</v>
      </c>
      <c r="L8126" s="60">
        <v>0</v>
      </c>
      <c r="M8126" s="59" t="s">
        <v>1067</v>
      </c>
      <c r="N8126" s="63">
        <v>5081.7881250893915</v>
      </c>
      <c r="O8126" s="165">
        <v>44350</v>
      </c>
      <c r="P8126" s="165">
        <f t="shared" si="343"/>
        <v>44332</v>
      </c>
      <c r="Q8126" s="165">
        <f t="shared" si="344"/>
        <v>44345</v>
      </c>
    </row>
    <row r="8127" spans="1:17" x14ac:dyDescent="0.3">
      <c r="A8127" s="48" t="s">
        <v>907</v>
      </c>
      <c r="B8127" s="59" t="s">
        <v>466</v>
      </c>
      <c r="C8127" s="57">
        <v>2072.5449926586398</v>
      </c>
      <c r="D8127" s="59">
        <v>50</v>
      </c>
      <c r="E8127" s="59">
        <v>0</v>
      </c>
      <c r="F8127" s="58">
        <v>0</v>
      </c>
      <c r="G8127" s="59" t="s">
        <v>446</v>
      </c>
      <c r="H8127" s="59" t="s">
        <v>476</v>
      </c>
      <c r="I8127" s="59">
        <v>4791</v>
      </c>
      <c r="J8127" s="59">
        <v>110</v>
      </c>
      <c r="K8127" s="59">
        <v>0</v>
      </c>
      <c r="L8127" s="60">
        <v>0</v>
      </c>
      <c r="M8127" s="59" t="s">
        <v>476</v>
      </c>
      <c r="N8127" s="63">
        <v>5307.4842953779798</v>
      </c>
      <c r="O8127" s="165">
        <v>44350</v>
      </c>
      <c r="P8127" s="165">
        <f t="shared" si="343"/>
        <v>44332</v>
      </c>
      <c r="Q8127" s="165">
        <f t="shared" si="344"/>
        <v>44345</v>
      </c>
    </row>
    <row r="8128" spans="1:17" x14ac:dyDescent="0.3">
      <c r="A8128" s="48" t="s">
        <v>906</v>
      </c>
      <c r="B8128" s="59" t="s">
        <v>467</v>
      </c>
      <c r="C8128" s="57">
        <v>41070.9163256869</v>
      </c>
      <c r="D8128" s="59">
        <v>3696</v>
      </c>
      <c r="E8128" s="59">
        <v>24</v>
      </c>
      <c r="F8128" s="58">
        <v>4.1739651014641534</v>
      </c>
      <c r="G8128" s="59" t="s">
        <v>444</v>
      </c>
      <c r="H8128" s="59" t="s">
        <v>472</v>
      </c>
      <c r="I8128" s="59">
        <v>178697</v>
      </c>
      <c r="J8128" s="59">
        <v>3004</v>
      </c>
      <c r="K8128" s="59">
        <v>29</v>
      </c>
      <c r="L8128" s="60">
        <v>9.6537949400798927E-3</v>
      </c>
      <c r="M8128" s="59" t="s">
        <v>1067</v>
      </c>
      <c r="N8128" s="63">
        <v>7314.1781794656827</v>
      </c>
      <c r="O8128" s="165">
        <v>44350</v>
      </c>
      <c r="P8128" s="165">
        <f t="shared" si="343"/>
        <v>44332</v>
      </c>
      <c r="Q8128" s="165">
        <f t="shared" si="344"/>
        <v>44345</v>
      </c>
    </row>
    <row r="8129" spans="1:17" x14ac:dyDescent="0.3">
      <c r="A8129" s="48" t="s">
        <v>905</v>
      </c>
      <c r="B8129" s="59" t="s">
        <v>463</v>
      </c>
      <c r="C8129" s="57">
        <v>43672.597856087901</v>
      </c>
      <c r="D8129" s="59">
        <v>3899</v>
      </c>
      <c r="E8129" s="59">
        <v>11</v>
      </c>
      <c r="F8129" s="58">
        <v>1.7991013227640136</v>
      </c>
      <c r="G8129" s="59" t="s">
        <v>444</v>
      </c>
      <c r="H8129" s="59" t="s">
        <v>472</v>
      </c>
      <c r="I8129" s="59">
        <v>90042</v>
      </c>
      <c r="J8129" s="59">
        <v>2214</v>
      </c>
      <c r="K8129" s="59">
        <v>13</v>
      </c>
      <c r="L8129" s="60">
        <v>5.871725383920506E-3</v>
      </c>
      <c r="M8129" s="59" t="s">
        <v>1067</v>
      </c>
      <c r="N8129" s="63">
        <v>5069.5404182175789</v>
      </c>
      <c r="O8129" s="165">
        <v>44350</v>
      </c>
      <c r="P8129" s="165">
        <f t="shared" si="343"/>
        <v>44332</v>
      </c>
      <c r="Q8129" s="165">
        <f t="shared" si="344"/>
        <v>44345</v>
      </c>
    </row>
    <row r="8130" spans="1:17" x14ac:dyDescent="0.3">
      <c r="A8130" s="48" t="s">
        <v>904</v>
      </c>
      <c r="B8130" s="59" t="s">
        <v>458</v>
      </c>
      <c r="C8130" s="57">
        <v>9025.9672012139599</v>
      </c>
      <c r="D8130" s="59">
        <v>634</v>
      </c>
      <c r="E8130" s="59" t="s">
        <v>504</v>
      </c>
      <c r="F8130" s="58">
        <v>0.79136750484717633</v>
      </c>
      <c r="G8130" s="59" t="s">
        <v>446</v>
      </c>
      <c r="H8130" s="59" t="s">
        <v>472</v>
      </c>
      <c r="I8130" s="59">
        <v>14833</v>
      </c>
      <c r="J8130" s="59">
        <v>398</v>
      </c>
      <c r="K8130" s="59">
        <v>1</v>
      </c>
      <c r="L8130" s="60">
        <v>2.5125628140703518E-3</v>
      </c>
      <c r="M8130" s="59" t="s">
        <v>1067</v>
      </c>
      <c r="N8130" s="63">
        <v>4409.4997370084657</v>
      </c>
      <c r="O8130" s="165">
        <v>44350</v>
      </c>
      <c r="P8130" s="165">
        <f t="shared" si="343"/>
        <v>44332</v>
      </c>
      <c r="Q8130" s="165">
        <f t="shared" si="344"/>
        <v>44345</v>
      </c>
    </row>
    <row r="8131" spans="1:17" x14ac:dyDescent="0.3">
      <c r="A8131" s="48" t="s">
        <v>903</v>
      </c>
      <c r="B8131" s="59" t="s">
        <v>465</v>
      </c>
      <c r="C8131" s="57">
        <v>1208.9750880147301</v>
      </c>
      <c r="D8131" s="59">
        <v>57</v>
      </c>
      <c r="E8131" s="59">
        <v>0</v>
      </c>
      <c r="F8131" s="58">
        <v>0</v>
      </c>
      <c r="G8131" s="59" t="s">
        <v>446</v>
      </c>
      <c r="H8131" s="59" t="s">
        <v>476</v>
      </c>
      <c r="I8131" s="59">
        <v>1786</v>
      </c>
      <c r="J8131" s="59">
        <v>48</v>
      </c>
      <c r="K8131" s="59">
        <v>0</v>
      </c>
      <c r="L8131" s="60">
        <v>0</v>
      </c>
      <c r="M8131" s="59" t="s">
        <v>476</v>
      </c>
      <c r="N8131" s="63">
        <v>3970.3051349735647</v>
      </c>
      <c r="O8131" s="165">
        <v>44350</v>
      </c>
      <c r="P8131" s="165">
        <f t="shared" si="343"/>
        <v>44332</v>
      </c>
      <c r="Q8131" s="165">
        <f t="shared" si="344"/>
        <v>44345</v>
      </c>
    </row>
    <row r="8132" spans="1:17" x14ac:dyDescent="0.3">
      <c r="A8132" s="48" t="s">
        <v>902</v>
      </c>
      <c r="B8132" s="59" t="s">
        <v>458</v>
      </c>
      <c r="C8132" s="57">
        <v>5055.24299668805</v>
      </c>
      <c r="D8132" s="59">
        <v>223</v>
      </c>
      <c r="E8132" s="59" t="s">
        <v>504</v>
      </c>
      <c r="F8132" s="58">
        <v>1.4129601974695967</v>
      </c>
      <c r="G8132" s="59" t="s">
        <v>446</v>
      </c>
      <c r="H8132" s="59" t="s">
        <v>472</v>
      </c>
      <c r="I8132" s="59">
        <v>12189</v>
      </c>
      <c r="J8132" s="59">
        <v>318</v>
      </c>
      <c r="K8132" s="59">
        <v>1</v>
      </c>
      <c r="L8132" s="60">
        <v>3.1446540880503146E-3</v>
      </c>
      <c r="M8132" s="59" t="s">
        <v>1067</v>
      </c>
      <c r="N8132" s="63">
        <v>6290.4987991346443</v>
      </c>
      <c r="O8132" s="165">
        <v>44350</v>
      </c>
      <c r="P8132" s="165">
        <f t="shared" si="343"/>
        <v>44332</v>
      </c>
      <c r="Q8132" s="165">
        <f t="shared" si="344"/>
        <v>44345</v>
      </c>
    </row>
    <row r="8133" spans="1:17" x14ac:dyDescent="0.3">
      <c r="A8133" s="48" t="s">
        <v>901</v>
      </c>
      <c r="B8133" s="59" t="s">
        <v>459</v>
      </c>
      <c r="C8133" s="57">
        <v>692958.26281431701</v>
      </c>
      <c r="D8133" s="59">
        <v>70713</v>
      </c>
      <c r="E8133" s="59">
        <v>380</v>
      </c>
      <c r="F8133" s="58">
        <v>3.9169541081192443</v>
      </c>
      <c r="G8133" s="59" t="s">
        <v>444</v>
      </c>
      <c r="H8133" s="59" t="s">
        <v>472</v>
      </c>
      <c r="I8133" s="59">
        <v>3956423</v>
      </c>
      <c r="J8133" s="59">
        <v>86156</v>
      </c>
      <c r="K8133" s="59">
        <v>458</v>
      </c>
      <c r="L8133" s="60">
        <v>5.3159385301081762E-3</v>
      </c>
      <c r="M8133" s="59" t="s">
        <v>1067</v>
      </c>
      <c r="N8133" s="63">
        <v>12433.072036704481</v>
      </c>
      <c r="O8133" s="165">
        <v>44350</v>
      </c>
      <c r="P8133" s="165">
        <f t="shared" si="343"/>
        <v>44332</v>
      </c>
      <c r="Q8133" s="165">
        <f t="shared" si="344"/>
        <v>44345</v>
      </c>
    </row>
    <row r="8134" spans="1:17" x14ac:dyDescent="0.3">
      <c r="A8134" s="48" t="s">
        <v>900</v>
      </c>
      <c r="B8134" s="59" t="s">
        <v>471</v>
      </c>
      <c r="C8134" s="57">
        <v>21025.5302833235</v>
      </c>
      <c r="D8134" s="59">
        <v>1292</v>
      </c>
      <c r="E8134" s="59">
        <v>15</v>
      </c>
      <c r="F8134" s="58">
        <v>5.0958456552146041</v>
      </c>
      <c r="G8134" s="59" t="s">
        <v>444</v>
      </c>
      <c r="H8134" s="59" t="s">
        <v>472</v>
      </c>
      <c r="I8134" s="59">
        <v>50524</v>
      </c>
      <c r="J8134" s="59">
        <v>2127</v>
      </c>
      <c r="K8134" s="59">
        <v>16</v>
      </c>
      <c r="L8134" s="60">
        <v>7.5223319228960974E-3</v>
      </c>
      <c r="M8134" s="59" t="s">
        <v>476</v>
      </c>
      <c r="N8134" s="63">
        <v>10116.272794732033</v>
      </c>
      <c r="O8134" s="165">
        <v>44350</v>
      </c>
      <c r="P8134" s="165">
        <f t="shared" si="343"/>
        <v>44332</v>
      </c>
      <c r="Q8134" s="165">
        <f t="shared" si="344"/>
        <v>44345</v>
      </c>
    </row>
    <row r="8135" spans="1:17" x14ac:dyDescent="0.3">
      <c r="A8135" s="48" t="s">
        <v>899</v>
      </c>
      <c r="B8135" s="59" t="s">
        <v>463</v>
      </c>
      <c r="C8135" s="57">
        <v>5073.1152154421097</v>
      </c>
      <c r="D8135" s="59">
        <v>199</v>
      </c>
      <c r="E8135" s="59">
        <v>0</v>
      </c>
      <c r="F8135" s="58">
        <v>0</v>
      </c>
      <c r="G8135" s="59" t="s">
        <v>446</v>
      </c>
      <c r="H8135" s="59" t="s">
        <v>476</v>
      </c>
      <c r="I8135" s="59">
        <v>10020</v>
      </c>
      <c r="J8135" s="59">
        <v>267</v>
      </c>
      <c r="K8135" s="59">
        <v>0</v>
      </c>
      <c r="L8135" s="60">
        <v>0</v>
      </c>
      <c r="M8135" s="59" t="s">
        <v>476</v>
      </c>
      <c r="N8135" s="63">
        <v>5263.0383632383482</v>
      </c>
      <c r="O8135" s="165">
        <v>44350</v>
      </c>
      <c r="P8135" s="165">
        <f t="shared" si="343"/>
        <v>44332</v>
      </c>
      <c r="Q8135" s="165">
        <f t="shared" si="344"/>
        <v>44345</v>
      </c>
    </row>
    <row r="8136" spans="1:17" x14ac:dyDescent="0.3">
      <c r="A8136" s="48" t="s">
        <v>898</v>
      </c>
      <c r="B8136" s="59" t="s">
        <v>467</v>
      </c>
      <c r="C8136" s="57">
        <v>7640.4843218528404</v>
      </c>
      <c r="D8136" s="59">
        <v>548</v>
      </c>
      <c r="E8136" s="59" t="s">
        <v>504</v>
      </c>
      <c r="F8136" s="58">
        <v>2.8046090438642426</v>
      </c>
      <c r="G8136" s="59" t="s">
        <v>446</v>
      </c>
      <c r="H8136" s="59" t="s">
        <v>472</v>
      </c>
      <c r="I8136" s="59">
        <v>19149</v>
      </c>
      <c r="J8136" s="59">
        <v>417</v>
      </c>
      <c r="K8136" s="59">
        <v>4</v>
      </c>
      <c r="L8136" s="60">
        <v>9.5923261390887284E-3</v>
      </c>
      <c r="M8136" s="59" t="s">
        <v>1067</v>
      </c>
      <c r="N8136" s="63">
        <v>5457.7691993598155</v>
      </c>
      <c r="O8136" s="165">
        <v>44350</v>
      </c>
      <c r="P8136" s="165">
        <f t="shared" si="343"/>
        <v>44332</v>
      </c>
      <c r="Q8136" s="165">
        <f t="shared" si="344"/>
        <v>44345</v>
      </c>
    </row>
    <row r="8137" spans="1:17" x14ac:dyDescent="0.3">
      <c r="A8137" s="48" t="s">
        <v>897</v>
      </c>
      <c r="B8137" s="59" t="s">
        <v>458</v>
      </c>
      <c r="C8137" s="57">
        <v>4489.38887213825</v>
      </c>
      <c r="D8137" s="59">
        <v>309</v>
      </c>
      <c r="E8137" s="59" t="s">
        <v>504</v>
      </c>
      <c r="F8137" s="58">
        <v>1.5910533362762742</v>
      </c>
      <c r="G8137" s="59" t="s">
        <v>446</v>
      </c>
      <c r="H8137" s="59" t="s">
        <v>476</v>
      </c>
      <c r="I8137" s="59">
        <v>10858</v>
      </c>
      <c r="J8137" s="59">
        <v>259</v>
      </c>
      <c r="K8137" s="59">
        <v>1</v>
      </c>
      <c r="L8137" s="60">
        <v>3.8610038610038611E-3</v>
      </c>
      <c r="M8137" s="59" t="s">
        <v>476</v>
      </c>
      <c r="N8137" s="63">
        <v>5769.1593973377703</v>
      </c>
      <c r="O8137" s="165">
        <v>44350</v>
      </c>
      <c r="P8137" s="165">
        <f t="shared" si="343"/>
        <v>44332</v>
      </c>
      <c r="Q8137" s="165">
        <f t="shared" si="344"/>
        <v>44345</v>
      </c>
    </row>
    <row r="8138" spans="1:17" x14ac:dyDescent="0.3">
      <c r="A8138" s="48" t="s">
        <v>896</v>
      </c>
      <c r="B8138" s="59" t="s">
        <v>461</v>
      </c>
      <c r="C8138" s="57">
        <v>39657.353717883198</v>
      </c>
      <c r="D8138" s="59">
        <v>4079</v>
      </c>
      <c r="E8138" s="59">
        <v>22</v>
      </c>
      <c r="F8138" s="58">
        <v>3.9625149539918678</v>
      </c>
      <c r="G8138" s="59" t="s">
        <v>444</v>
      </c>
      <c r="H8138" s="59" t="s">
        <v>491</v>
      </c>
      <c r="I8138" s="59">
        <v>101529</v>
      </c>
      <c r="J8138" s="59">
        <v>2443</v>
      </c>
      <c r="K8138" s="59">
        <v>32</v>
      </c>
      <c r="L8138" s="60">
        <v>1.3098649201801064E-2</v>
      </c>
      <c r="M8138" s="59" t="s">
        <v>491</v>
      </c>
      <c r="N8138" s="63">
        <v>6160.2698389286297</v>
      </c>
      <c r="O8138" s="165">
        <v>44350</v>
      </c>
      <c r="P8138" s="165">
        <f t="shared" si="343"/>
        <v>44332</v>
      </c>
      <c r="Q8138" s="165">
        <f t="shared" si="344"/>
        <v>44345</v>
      </c>
    </row>
    <row r="8139" spans="1:17" x14ac:dyDescent="0.3">
      <c r="A8139" s="48" t="s">
        <v>895</v>
      </c>
      <c r="B8139" s="59" t="s">
        <v>471</v>
      </c>
      <c r="C8139" s="57">
        <v>9926.4673993127308</v>
      </c>
      <c r="D8139" s="59">
        <v>517</v>
      </c>
      <c r="E8139" s="59" t="s">
        <v>504</v>
      </c>
      <c r="F8139" s="58">
        <v>1.4391539014879928</v>
      </c>
      <c r="G8139" s="59" t="s">
        <v>446</v>
      </c>
      <c r="H8139" s="59" t="s">
        <v>472</v>
      </c>
      <c r="I8139" s="59">
        <v>20526</v>
      </c>
      <c r="J8139" s="59">
        <v>303</v>
      </c>
      <c r="K8139" s="59">
        <v>2</v>
      </c>
      <c r="L8139" s="60">
        <v>6.6006600660066007E-3</v>
      </c>
      <c r="M8139" s="59" t="s">
        <v>1067</v>
      </c>
      <c r="N8139" s="63">
        <v>3052.4454250560325</v>
      </c>
      <c r="O8139" s="165">
        <v>44350</v>
      </c>
      <c r="P8139" s="165">
        <f t="shared" si="343"/>
        <v>44332</v>
      </c>
      <c r="Q8139" s="165">
        <f t="shared" si="344"/>
        <v>44345</v>
      </c>
    </row>
    <row r="8140" spans="1:17" x14ac:dyDescent="0.3">
      <c r="A8140" s="48" t="s">
        <v>894</v>
      </c>
      <c r="B8140" s="59" t="s">
        <v>460</v>
      </c>
      <c r="C8140" s="57">
        <v>28615.425420800198</v>
      </c>
      <c r="D8140" s="59">
        <v>2885</v>
      </c>
      <c r="E8140" s="59">
        <v>10</v>
      </c>
      <c r="F8140" s="58">
        <v>2.4961561947162556</v>
      </c>
      <c r="G8140" s="59" t="s">
        <v>446</v>
      </c>
      <c r="H8140" s="59" t="s">
        <v>472</v>
      </c>
      <c r="I8140" s="59">
        <v>78073</v>
      </c>
      <c r="J8140" s="59">
        <v>1418</v>
      </c>
      <c r="K8140" s="59">
        <v>11</v>
      </c>
      <c r="L8140" s="60">
        <v>7.7574047954866009E-3</v>
      </c>
      <c r="M8140" s="59" t="s">
        <v>1067</v>
      </c>
      <c r="N8140" s="63">
        <v>4955.3692777507104</v>
      </c>
      <c r="O8140" s="165">
        <v>44350</v>
      </c>
      <c r="P8140" s="165">
        <f t="shared" si="343"/>
        <v>44332</v>
      </c>
      <c r="Q8140" s="165">
        <f t="shared" si="344"/>
        <v>44345</v>
      </c>
    </row>
    <row r="8141" spans="1:17" x14ac:dyDescent="0.3">
      <c r="A8141" s="48" t="s">
        <v>893</v>
      </c>
      <c r="B8141" s="59" t="s">
        <v>465</v>
      </c>
      <c r="C8141" s="57">
        <v>3727.2357787096198</v>
      </c>
      <c r="D8141" s="59">
        <v>211</v>
      </c>
      <c r="E8141" s="59" t="s">
        <v>504</v>
      </c>
      <c r="F8141" s="58">
        <v>5.7491859117080235</v>
      </c>
      <c r="G8141" s="59" t="s">
        <v>446</v>
      </c>
      <c r="H8141" s="59" t="s">
        <v>472</v>
      </c>
      <c r="I8141" s="59">
        <v>6186</v>
      </c>
      <c r="J8141" s="59">
        <v>161</v>
      </c>
      <c r="K8141" s="59">
        <v>3</v>
      </c>
      <c r="L8141" s="60">
        <v>1.8633540372670808E-2</v>
      </c>
      <c r="M8141" s="59" t="s">
        <v>1067</v>
      </c>
      <c r="N8141" s="63">
        <v>4319.5550149966284</v>
      </c>
      <c r="O8141" s="165">
        <v>44350</v>
      </c>
      <c r="P8141" s="165">
        <f t="shared" si="343"/>
        <v>44332</v>
      </c>
      <c r="Q8141" s="165">
        <f t="shared" si="344"/>
        <v>44345</v>
      </c>
    </row>
    <row r="8142" spans="1:17" x14ac:dyDescent="0.3">
      <c r="A8142" s="48" t="s">
        <v>892</v>
      </c>
      <c r="B8142" s="59" t="s">
        <v>460</v>
      </c>
      <c r="C8142" s="57">
        <v>99226.362872711004</v>
      </c>
      <c r="D8142" s="59">
        <v>14133</v>
      </c>
      <c r="E8142" s="59">
        <v>150</v>
      </c>
      <c r="F8142" s="58">
        <v>10.797821671676259</v>
      </c>
      <c r="G8142" s="59" t="s">
        <v>440</v>
      </c>
      <c r="H8142" s="59" t="s">
        <v>472</v>
      </c>
      <c r="I8142" s="59">
        <v>236145</v>
      </c>
      <c r="J8142" s="59">
        <v>7114</v>
      </c>
      <c r="K8142" s="59">
        <v>173</v>
      </c>
      <c r="L8142" s="60">
        <v>2.4318245712679223E-2</v>
      </c>
      <c r="M8142" s="59" t="s">
        <v>1067</v>
      </c>
      <c r="N8142" s="63">
        <v>7169.4656480817912</v>
      </c>
      <c r="O8142" s="165">
        <v>44350</v>
      </c>
      <c r="P8142" s="165">
        <f t="shared" si="343"/>
        <v>44332</v>
      </c>
      <c r="Q8142" s="165">
        <f t="shared" si="344"/>
        <v>44345</v>
      </c>
    </row>
    <row r="8143" spans="1:17" x14ac:dyDescent="0.3">
      <c r="A8143" s="48" t="s">
        <v>891</v>
      </c>
      <c r="B8143" s="59" t="s">
        <v>458</v>
      </c>
      <c r="C8143" s="57">
        <v>3688.3663500984599</v>
      </c>
      <c r="D8143" s="59">
        <v>217</v>
      </c>
      <c r="E8143" s="59" t="s">
        <v>504</v>
      </c>
      <c r="F8143" s="58">
        <v>1.9365910175019536</v>
      </c>
      <c r="G8143" s="59" t="s">
        <v>446</v>
      </c>
      <c r="H8143" s="59" t="s">
        <v>476</v>
      </c>
      <c r="I8143" s="59">
        <v>6259</v>
      </c>
      <c r="J8143" s="59">
        <v>148</v>
      </c>
      <c r="K8143" s="59">
        <v>1</v>
      </c>
      <c r="L8143" s="60">
        <v>6.7567567567567571E-3</v>
      </c>
      <c r="M8143" s="59" t="s">
        <v>1067</v>
      </c>
      <c r="N8143" s="63">
        <v>4012.616588264048</v>
      </c>
      <c r="O8143" s="165">
        <v>44350</v>
      </c>
      <c r="P8143" s="165">
        <f t="shared" si="343"/>
        <v>44332</v>
      </c>
      <c r="Q8143" s="165">
        <f t="shared" si="344"/>
        <v>44345</v>
      </c>
    </row>
    <row r="8144" spans="1:17" x14ac:dyDescent="0.3">
      <c r="A8144" s="48" t="s">
        <v>890</v>
      </c>
      <c r="B8144" s="59" t="s">
        <v>461</v>
      </c>
      <c r="C8144" s="57">
        <v>64727.380689706901</v>
      </c>
      <c r="D8144" s="59">
        <v>2281</v>
      </c>
      <c r="E8144" s="59">
        <v>17</v>
      </c>
      <c r="F8144" s="58">
        <v>1.8760000811817383</v>
      </c>
      <c r="G8144" s="59" t="s">
        <v>444</v>
      </c>
      <c r="H8144" s="59" t="s">
        <v>472</v>
      </c>
      <c r="I8144" s="59">
        <v>239781</v>
      </c>
      <c r="J8144" s="59">
        <v>6172</v>
      </c>
      <c r="K8144" s="59">
        <v>28</v>
      </c>
      <c r="L8144" s="60">
        <v>4.5366169799092677E-3</v>
      </c>
      <c r="M8144" s="59" t="s">
        <v>476</v>
      </c>
      <c r="N8144" s="63">
        <v>9535.3773538089208</v>
      </c>
      <c r="O8144" s="165">
        <v>44350</v>
      </c>
      <c r="P8144" s="165">
        <f t="shared" si="343"/>
        <v>44332</v>
      </c>
      <c r="Q8144" s="165">
        <f t="shared" si="344"/>
        <v>44345</v>
      </c>
    </row>
    <row r="8145" spans="1:17" x14ac:dyDescent="0.3">
      <c r="A8145" s="48" t="s">
        <v>889</v>
      </c>
      <c r="B8145" s="59" t="s">
        <v>466</v>
      </c>
      <c r="C8145" s="57">
        <v>1838.08536362777</v>
      </c>
      <c r="D8145" s="59">
        <v>41</v>
      </c>
      <c r="E8145" s="59">
        <v>0</v>
      </c>
      <c r="F8145" s="58">
        <v>0</v>
      </c>
      <c r="G8145" s="59" t="s">
        <v>446</v>
      </c>
      <c r="H8145" s="59" t="s">
        <v>476</v>
      </c>
      <c r="I8145" s="59">
        <v>597</v>
      </c>
      <c r="J8145" s="59">
        <v>25</v>
      </c>
      <c r="K8145" s="59">
        <v>0</v>
      </c>
      <c r="L8145" s="60">
        <v>0</v>
      </c>
      <c r="M8145" s="59" t="s">
        <v>1067</v>
      </c>
      <c r="N8145" s="63">
        <v>1360.1109336216193</v>
      </c>
      <c r="O8145" s="165">
        <v>44350</v>
      </c>
      <c r="P8145" s="165">
        <f t="shared" si="343"/>
        <v>44332</v>
      </c>
      <c r="Q8145" s="165">
        <f t="shared" si="344"/>
        <v>44345</v>
      </c>
    </row>
    <row r="8146" spans="1:17" x14ac:dyDescent="0.3">
      <c r="A8146" s="48" t="s">
        <v>888</v>
      </c>
      <c r="B8146" s="59" t="s">
        <v>463</v>
      </c>
      <c r="C8146" s="57">
        <v>27818.816168915801</v>
      </c>
      <c r="D8146" s="59">
        <v>2033</v>
      </c>
      <c r="E8146" s="59">
        <v>9</v>
      </c>
      <c r="F8146" s="58">
        <v>2.3108716738833008</v>
      </c>
      <c r="G8146" s="59" t="s">
        <v>446</v>
      </c>
      <c r="H8146" s="59" t="s">
        <v>472</v>
      </c>
      <c r="I8146" s="59">
        <v>60221</v>
      </c>
      <c r="J8146" s="59">
        <v>1614</v>
      </c>
      <c r="K8146" s="59">
        <v>15</v>
      </c>
      <c r="L8146" s="60">
        <v>9.2936802973977699E-3</v>
      </c>
      <c r="M8146" s="59" t="s">
        <v>1067</v>
      </c>
      <c r="N8146" s="63">
        <v>5801.8284825630071</v>
      </c>
      <c r="O8146" s="165">
        <v>44350</v>
      </c>
      <c r="P8146" s="165">
        <f t="shared" si="343"/>
        <v>44332</v>
      </c>
      <c r="Q8146" s="165">
        <f t="shared" si="344"/>
        <v>44345</v>
      </c>
    </row>
    <row r="8147" spans="1:17" x14ac:dyDescent="0.3">
      <c r="A8147" s="48" t="s">
        <v>887</v>
      </c>
      <c r="B8147" s="59" t="s">
        <v>463</v>
      </c>
      <c r="C8147" s="57">
        <v>111989.024087531</v>
      </c>
      <c r="D8147" s="59">
        <v>5735</v>
      </c>
      <c r="E8147" s="59">
        <v>30</v>
      </c>
      <c r="F8147" s="58">
        <v>1.9134528230036889</v>
      </c>
      <c r="G8147" s="59" t="s">
        <v>444</v>
      </c>
      <c r="H8147" s="59" t="s">
        <v>472</v>
      </c>
      <c r="I8147" s="59">
        <v>1047615</v>
      </c>
      <c r="J8147" s="59">
        <v>41219</v>
      </c>
      <c r="K8147" s="59">
        <v>40</v>
      </c>
      <c r="L8147" s="60">
        <v>9.7042625973458837E-4</v>
      </c>
      <c r="M8147" s="59" t="s">
        <v>476</v>
      </c>
      <c r="N8147" s="63">
        <v>36806.285558648218</v>
      </c>
      <c r="O8147" s="165">
        <v>44350</v>
      </c>
      <c r="P8147" s="165">
        <f t="shared" si="343"/>
        <v>44332</v>
      </c>
      <c r="Q8147" s="165">
        <f t="shared" si="344"/>
        <v>44345</v>
      </c>
    </row>
    <row r="8148" spans="1:17" x14ac:dyDescent="0.3">
      <c r="A8148" s="48" t="s">
        <v>886</v>
      </c>
      <c r="B8148" s="59" t="s">
        <v>461</v>
      </c>
      <c r="C8148" s="57">
        <v>23172.8895591976</v>
      </c>
      <c r="D8148" s="59">
        <v>2021</v>
      </c>
      <c r="E8148" s="59">
        <v>16</v>
      </c>
      <c r="F8148" s="58">
        <v>4.9318715300376903</v>
      </c>
      <c r="G8148" s="59" t="s">
        <v>444</v>
      </c>
      <c r="H8148" s="59" t="s">
        <v>472</v>
      </c>
      <c r="I8148" s="59">
        <v>64124</v>
      </c>
      <c r="J8148" s="59">
        <v>1558</v>
      </c>
      <c r="K8148" s="59">
        <v>18</v>
      </c>
      <c r="L8148" s="60">
        <v>1.1553273427471117E-2</v>
      </c>
      <c r="M8148" s="59" t="s">
        <v>491</v>
      </c>
      <c r="N8148" s="63">
        <v>6723.3738633238809</v>
      </c>
      <c r="O8148" s="165">
        <v>44350</v>
      </c>
      <c r="P8148" s="165">
        <f t="shared" si="343"/>
        <v>44332</v>
      </c>
      <c r="Q8148" s="165">
        <f t="shared" si="344"/>
        <v>44345</v>
      </c>
    </row>
    <row r="8149" spans="1:17" x14ac:dyDescent="0.3">
      <c r="A8149" s="48" t="s">
        <v>885</v>
      </c>
      <c r="B8149" s="59" t="s">
        <v>463</v>
      </c>
      <c r="C8149" s="57">
        <v>4723.0019559667198</v>
      </c>
      <c r="D8149" s="59">
        <v>191</v>
      </c>
      <c r="E8149" s="59" t="s">
        <v>504</v>
      </c>
      <c r="F8149" s="58">
        <v>1.5123553217743944</v>
      </c>
      <c r="G8149" s="59" t="s">
        <v>446</v>
      </c>
      <c r="H8149" s="59" t="s">
        <v>476</v>
      </c>
      <c r="I8149" s="59">
        <v>11292</v>
      </c>
      <c r="J8149" s="59">
        <v>313</v>
      </c>
      <c r="K8149" s="59">
        <v>1</v>
      </c>
      <c r="L8149" s="60">
        <v>3.1948881789137379E-3</v>
      </c>
      <c r="M8149" s="59" t="s">
        <v>476</v>
      </c>
      <c r="N8149" s="63">
        <v>6627.1410200153969</v>
      </c>
      <c r="O8149" s="165">
        <v>44350</v>
      </c>
      <c r="P8149" s="165">
        <f t="shared" si="343"/>
        <v>44332</v>
      </c>
      <c r="Q8149" s="165">
        <f t="shared" si="344"/>
        <v>44345</v>
      </c>
    </row>
    <row r="8150" spans="1:17" x14ac:dyDescent="0.3">
      <c r="A8150" s="48" t="s">
        <v>884</v>
      </c>
      <c r="B8150" s="59" t="s">
        <v>460</v>
      </c>
      <c r="C8150" s="57">
        <v>12248.3187771581</v>
      </c>
      <c r="D8150" s="59">
        <v>763</v>
      </c>
      <c r="E8150" s="59" t="s">
        <v>504</v>
      </c>
      <c r="F8150" s="58">
        <v>1.7495112446398433</v>
      </c>
      <c r="G8150" s="59" t="s">
        <v>446</v>
      </c>
      <c r="H8150" s="59" t="s">
        <v>472</v>
      </c>
      <c r="I8150" s="59">
        <v>18039</v>
      </c>
      <c r="J8150" s="59">
        <v>454</v>
      </c>
      <c r="K8150" s="59">
        <v>3</v>
      </c>
      <c r="L8150" s="60">
        <v>6.6079295154185024E-3</v>
      </c>
      <c r="M8150" s="59" t="s">
        <v>1067</v>
      </c>
      <c r="N8150" s="63">
        <v>3706.6311569769478</v>
      </c>
      <c r="O8150" s="165">
        <v>44350</v>
      </c>
      <c r="P8150" s="165">
        <f t="shared" si="343"/>
        <v>44332</v>
      </c>
      <c r="Q8150" s="165">
        <f t="shared" si="344"/>
        <v>44345</v>
      </c>
    </row>
    <row r="8151" spans="1:17" x14ac:dyDescent="0.3">
      <c r="A8151" s="48" t="s">
        <v>883</v>
      </c>
      <c r="B8151" s="59" t="s">
        <v>466</v>
      </c>
      <c r="C8151" s="57">
        <v>1174.1958259012499</v>
      </c>
      <c r="D8151" s="59">
        <v>18</v>
      </c>
      <c r="E8151" s="59">
        <v>0</v>
      </c>
      <c r="F8151" s="58">
        <v>0</v>
      </c>
      <c r="G8151" s="59" t="s">
        <v>446</v>
      </c>
      <c r="H8151" s="59" t="s">
        <v>476</v>
      </c>
      <c r="I8151" s="59">
        <v>2370</v>
      </c>
      <c r="J8151" s="59">
        <v>73</v>
      </c>
      <c r="K8151" s="59">
        <v>0</v>
      </c>
      <c r="L8151" s="60">
        <v>0</v>
      </c>
      <c r="M8151" s="59" t="s">
        <v>476</v>
      </c>
      <c r="N8151" s="63">
        <v>6217.0209082432311</v>
      </c>
      <c r="O8151" s="165">
        <v>44350</v>
      </c>
      <c r="P8151" s="165">
        <f t="shared" si="343"/>
        <v>44332</v>
      </c>
      <c r="Q8151" s="165">
        <f t="shared" si="344"/>
        <v>44345</v>
      </c>
    </row>
    <row r="8152" spans="1:17" x14ac:dyDescent="0.3">
      <c r="A8152" s="48" t="s">
        <v>882</v>
      </c>
      <c r="B8152" s="59" t="s">
        <v>458</v>
      </c>
      <c r="C8152" s="57">
        <v>14163.6711170745</v>
      </c>
      <c r="D8152" s="59">
        <v>997</v>
      </c>
      <c r="E8152" s="59">
        <v>13</v>
      </c>
      <c r="F8152" s="58">
        <v>6.5560081203242779</v>
      </c>
      <c r="G8152" s="59" t="s">
        <v>444</v>
      </c>
      <c r="H8152" s="59" t="s">
        <v>472</v>
      </c>
      <c r="I8152" s="59">
        <v>31251</v>
      </c>
      <c r="J8152" s="59">
        <v>645</v>
      </c>
      <c r="K8152" s="59">
        <v>14</v>
      </c>
      <c r="L8152" s="60">
        <v>2.1705426356589147E-2</v>
      </c>
      <c r="M8152" s="59" t="s">
        <v>1067</v>
      </c>
      <c r="N8152" s="63">
        <v>4553.904102040633</v>
      </c>
      <c r="O8152" s="165">
        <v>44350</v>
      </c>
      <c r="P8152" s="165">
        <f t="shared" si="343"/>
        <v>44332</v>
      </c>
      <c r="Q8152" s="165">
        <f t="shared" si="344"/>
        <v>44345</v>
      </c>
    </row>
    <row r="8153" spans="1:17" x14ac:dyDescent="0.3">
      <c r="A8153" s="48" t="s">
        <v>881</v>
      </c>
      <c r="B8153" s="59" t="s">
        <v>471</v>
      </c>
      <c r="C8153" s="57">
        <v>5829.5344790318404</v>
      </c>
      <c r="D8153" s="59">
        <v>326</v>
      </c>
      <c r="E8153" s="59" t="s">
        <v>504</v>
      </c>
      <c r="F8153" s="58">
        <v>4.9011509708359542</v>
      </c>
      <c r="G8153" s="59" t="s">
        <v>446</v>
      </c>
      <c r="H8153" s="59" t="s">
        <v>472</v>
      </c>
      <c r="I8153" s="59">
        <v>9809</v>
      </c>
      <c r="J8153" s="59">
        <v>175</v>
      </c>
      <c r="K8153" s="59">
        <v>4</v>
      </c>
      <c r="L8153" s="60">
        <v>2.2857142857142857E-2</v>
      </c>
      <c r="M8153" s="59" t="s">
        <v>1067</v>
      </c>
      <c r="N8153" s="63">
        <v>3001.9549696370218</v>
      </c>
      <c r="O8153" s="165">
        <v>44350</v>
      </c>
      <c r="P8153" s="165">
        <f t="shared" si="343"/>
        <v>44332</v>
      </c>
      <c r="Q8153" s="165">
        <f t="shared" si="344"/>
        <v>44345</v>
      </c>
    </row>
    <row r="8154" spans="1:17" x14ac:dyDescent="0.3">
      <c r="A8154" s="48" t="s">
        <v>880</v>
      </c>
      <c r="B8154" s="59" t="s">
        <v>463</v>
      </c>
      <c r="C8154" s="57">
        <v>35973.240681719501</v>
      </c>
      <c r="D8154" s="59">
        <v>2979</v>
      </c>
      <c r="E8154" s="59">
        <v>10</v>
      </c>
      <c r="F8154" s="58">
        <v>1.9856029113570872</v>
      </c>
      <c r="G8154" s="59" t="s">
        <v>446</v>
      </c>
      <c r="H8154" s="59" t="s">
        <v>472</v>
      </c>
      <c r="I8154" s="59">
        <v>76133</v>
      </c>
      <c r="J8154" s="59">
        <v>1823</v>
      </c>
      <c r="K8154" s="59">
        <v>14</v>
      </c>
      <c r="L8154" s="60">
        <v>7.679648930334613E-3</v>
      </c>
      <c r="M8154" s="59" t="s">
        <v>1067</v>
      </c>
      <c r="N8154" s="63">
        <v>5067.6557503655567</v>
      </c>
      <c r="O8154" s="165">
        <v>44350</v>
      </c>
      <c r="P8154" s="165">
        <f t="shared" si="343"/>
        <v>44332</v>
      </c>
      <c r="Q8154" s="165">
        <f t="shared" si="344"/>
        <v>44345</v>
      </c>
    </row>
    <row r="8155" spans="1:17" x14ac:dyDescent="0.3">
      <c r="A8155" s="48" t="s">
        <v>879</v>
      </c>
      <c r="B8155" s="59" t="s">
        <v>459</v>
      </c>
      <c r="C8155" s="57">
        <v>36918.336746757697</v>
      </c>
      <c r="D8155" s="59">
        <v>8878</v>
      </c>
      <c r="E8155" s="59">
        <v>47</v>
      </c>
      <c r="F8155" s="58">
        <v>9.0934293171744631</v>
      </c>
      <c r="G8155" s="59" t="s">
        <v>444</v>
      </c>
      <c r="H8155" s="59" t="s">
        <v>472</v>
      </c>
      <c r="I8155" s="59">
        <v>141354</v>
      </c>
      <c r="J8155" s="59">
        <v>3819</v>
      </c>
      <c r="K8155" s="59">
        <v>64</v>
      </c>
      <c r="L8155" s="60">
        <v>1.6758313694684474E-2</v>
      </c>
      <c r="M8155" s="59" t="s">
        <v>1067</v>
      </c>
      <c r="N8155" s="63">
        <v>10344.453018554252</v>
      </c>
      <c r="O8155" s="165">
        <v>44350</v>
      </c>
      <c r="P8155" s="165">
        <f t="shared" si="343"/>
        <v>44332</v>
      </c>
      <c r="Q8155" s="165">
        <f t="shared" si="344"/>
        <v>44345</v>
      </c>
    </row>
    <row r="8156" spans="1:17" x14ac:dyDescent="0.3">
      <c r="A8156" s="48" t="s">
        <v>878</v>
      </c>
      <c r="B8156" s="59" t="s">
        <v>470</v>
      </c>
      <c r="C8156" s="57">
        <v>2936.1193472292898</v>
      </c>
      <c r="D8156" s="59">
        <v>129</v>
      </c>
      <c r="E8156" s="59" t="s">
        <v>504</v>
      </c>
      <c r="F8156" s="58">
        <v>2.432754359797261</v>
      </c>
      <c r="G8156" s="59" t="s">
        <v>446</v>
      </c>
      <c r="H8156" s="59" t="s">
        <v>472</v>
      </c>
      <c r="I8156" s="59">
        <v>6009</v>
      </c>
      <c r="J8156" s="59">
        <v>182</v>
      </c>
      <c r="K8156" s="59">
        <v>1</v>
      </c>
      <c r="L8156" s="60">
        <v>5.4945054945054949E-3</v>
      </c>
      <c r="M8156" s="59" t="s">
        <v>1067</v>
      </c>
      <c r="N8156" s="63">
        <v>6198.6581087634213</v>
      </c>
      <c r="O8156" s="165">
        <v>44350</v>
      </c>
      <c r="P8156" s="165">
        <f t="shared" si="343"/>
        <v>44332</v>
      </c>
      <c r="Q8156" s="165">
        <f t="shared" si="344"/>
        <v>44345</v>
      </c>
    </row>
    <row r="8157" spans="1:17" x14ac:dyDescent="0.3">
      <c r="A8157" s="48" t="s">
        <v>877</v>
      </c>
      <c r="B8157" s="59" t="s">
        <v>465</v>
      </c>
      <c r="C8157" s="57">
        <v>1357.7287896405801</v>
      </c>
      <c r="D8157" s="59">
        <v>67</v>
      </c>
      <c r="E8157" s="59" t="s">
        <v>504</v>
      </c>
      <c r="F8157" s="58">
        <v>5.2608865609662816</v>
      </c>
      <c r="G8157" s="59" t="s">
        <v>446</v>
      </c>
      <c r="H8157" s="59" t="s">
        <v>476</v>
      </c>
      <c r="I8157" s="59">
        <v>1615</v>
      </c>
      <c r="J8157" s="59">
        <v>34</v>
      </c>
      <c r="K8157" s="59">
        <v>1</v>
      </c>
      <c r="L8157" s="60">
        <v>2.9411764705882353E-2</v>
      </c>
      <c r="M8157" s="59" t="s">
        <v>491</v>
      </c>
      <c r="N8157" s="63">
        <v>2504.1820030199497</v>
      </c>
      <c r="O8157" s="165">
        <v>44350</v>
      </c>
      <c r="P8157" s="165">
        <f t="shared" si="343"/>
        <v>44332</v>
      </c>
      <c r="Q8157" s="165">
        <f t="shared" si="344"/>
        <v>44345</v>
      </c>
    </row>
    <row r="8158" spans="1:17" x14ac:dyDescent="0.3">
      <c r="A8158" s="48" t="s">
        <v>876</v>
      </c>
      <c r="B8158" s="59" t="s">
        <v>464</v>
      </c>
      <c r="C8158" s="57">
        <v>1223.64361651632</v>
      </c>
      <c r="D8158" s="59">
        <v>32</v>
      </c>
      <c r="E8158" s="59">
        <v>0</v>
      </c>
      <c r="F8158" s="58">
        <v>0</v>
      </c>
      <c r="G8158" s="59" t="s">
        <v>446</v>
      </c>
      <c r="H8158" s="59" t="s">
        <v>476</v>
      </c>
      <c r="I8158" s="59">
        <v>1958</v>
      </c>
      <c r="J8158" s="59">
        <v>58</v>
      </c>
      <c r="K8158" s="59">
        <v>0</v>
      </c>
      <c r="L8158" s="60">
        <v>0</v>
      </c>
      <c r="M8158" s="59" t="s">
        <v>476</v>
      </c>
      <c r="N8158" s="63">
        <v>4739.9421871806453</v>
      </c>
      <c r="O8158" s="165">
        <v>44350</v>
      </c>
      <c r="P8158" s="165">
        <f t="shared" si="343"/>
        <v>44332</v>
      </c>
      <c r="Q8158" s="165">
        <f t="shared" si="344"/>
        <v>44345</v>
      </c>
    </row>
    <row r="8159" spans="1:17" x14ac:dyDescent="0.3">
      <c r="A8159" s="48" t="s">
        <v>875</v>
      </c>
      <c r="B8159" s="59" t="s">
        <v>465</v>
      </c>
      <c r="C8159" s="57">
        <v>56710.292083490698</v>
      </c>
      <c r="D8159" s="59">
        <v>5958</v>
      </c>
      <c r="E8159" s="59">
        <v>29</v>
      </c>
      <c r="F8159" s="58">
        <v>3.6526501545415222</v>
      </c>
      <c r="G8159" s="59" t="s">
        <v>444</v>
      </c>
      <c r="H8159" s="59" t="s">
        <v>472</v>
      </c>
      <c r="I8159" s="59">
        <v>125165</v>
      </c>
      <c r="J8159" s="59">
        <v>3124</v>
      </c>
      <c r="K8159" s="59">
        <v>42</v>
      </c>
      <c r="L8159" s="60">
        <v>1.3444302176696543E-2</v>
      </c>
      <c r="M8159" s="59" t="s">
        <v>1067</v>
      </c>
      <c r="N8159" s="63">
        <v>5508.7002468630344</v>
      </c>
      <c r="O8159" s="165">
        <v>44350</v>
      </c>
      <c r="P8159" s="165">
        <f t="shared" si="343"/>
        <v>44332</v>
      </c>
      <c r="Q8159" s="165">
        <f t="shared" si="344"/>
        <v>44345</v>
      </c>
    </row>
    <row r="8160" spans="1:17" x14ac:dyDescent="0.3">
      <c r="A8160" s="48" t="s">
        <v>874</v>
      </c>
      <c r="B8160" s="59" t="s">
        <v>468</v>
      </c>
      <c r="C8160" s="57">
        <v>758.61581752920097</v>
      </c>
      <c r="D8160" s="59">
        <v>23</v>
      </c>
      <c r="E8160" s="59" t="s">
        <v>504</v>
      </c>
      <c r="F8160" s="58">
        <v>9.4156448861313091</v>
      </c>
      <c r="G8160" s="59" t="s">
        <v>446</v>
      </c>
      <c r="H8160" s="59" t="s">
        <v>491</v>
      </c>
      <c r="I8160" s="59">
        <v>4023</v>
      </c>
      <c r="J8160" s="59">
        <v>64</v>
      </c>
      <c r="K8160" s="59">
        <v>1</v>
      </c>
      <c r="L8160" s="60">
        <v>1.5625E-2</v>
      </c>
      <c r="M8160" s="59" t="s">
        <v>491</v>
      </c>
      <c r="N8160" s="63">
        <v>8436.4178179736537</v>
      </c>
      <c r="O8160" s="165">
        <v>44350</v>
      </c>
      <c r="P8160" s="165">
        <f t="shared" si="343"/>
        <v>44332</v>
      </c>
      <c r="Q8160" s="165">
        <f t="shared" si="344"/>
        <v>44345</v>
      </c>
    </row>
    <row r="8161" spans="1:17" x14ac:dyDescent="0.3">
      <c r="A8161" s="48" t="s">
        <v>873</v>
      </c>
      <c r="B8161" s="59" t="s">
        <v>470</v>
      </c>
      <c r="C8161" s="57">
        <v>1673.49740572871</v>
      </c>
      <c r="D8161" s="59">
        <v>44</v>
      </c>
      <c r="E8161" s="59">
        <v>0</v>
      </c>
      <c r="F8161" s="58">
        <v>0</v>
      </c>
      <c r="G8161" s="59" t="s">
        <v>446</v>
      </c>
      <c r="H8161" s="59" t="s">
        <v>472</v>
      </c>
      <c r="I8161" s="59">
        <v>2128</v>
      </c>
      <c r="J8161" s="59">
        <v>46</v>
      </c>
      <c r="K8161" s="59">
        <v>0</v>
      </c>
      <c r="L8161" s="60">
        <v>0</v>
      </c>
      <c r="M8161" s="59" t="s">
        <v>1067</v>
      </c>
      <c r="N8161" s="63">
        <v>2748.7344672619734</v>
      </c>
      <c r="O8161" s="165">
        <v>44350</v>
      </c>
      <c r="P8161" s="165">
        <f t="shared" si="343"/>
        <v>44332</v>
      </c>
      <c r="Q8161" s="165">
        <f t="shared" si="344"/>
        <v>44345</v>
      </c>
    </row>
    <row r="8162" spans="1:17" x14ac:dyDescent="0.3">
      <c r="A8162" s="48" t="s">
        <v>872</v>
      </c>
      <c r="B8162" s="59" t="s">
        <v>458</v>
      </c>
      <c r="C8162" s="57">
        <v>14079.6128022015</v>
      </c>
      <c r="D8162" s="59">
        <v>1602</v>
      </c>
      <c r="E8162" s="59">
        <v>9</v>
      </c>
      <c r="F8162" s="58">
        <v>4.565872314021485</v>
      </c>
      <c r="G8162" s="59" t="s">
        <v>446</v>
      </c>
      <c r="H8162" s="59" t="s">
        <v>472</v>
      </c>
      <c r="I8162" s="59">
        <v>28689</v>
      </c>
      <c r="J8162" s="59">
        <v>772</v>
      </c>
      <c r="K8162" s="59">
        <v>11</v>
      </c>
      <c r="L8162" s="60">
        <v>1.4248704663212436E-2</v>
      </c>
      <c r="M8162" s="59" t="s">
        <v>1067</v>
      </c>
      <c r="N8162" s="63">
        <v>5483.1053299938012</v>
      </c>
      <c r="O8162" s="165">
        <v>44350</v>
      </c>
      <c r="P8162" s="165">
        <f t="shared" si="343"/>
        <v>44332</v>
      </c>
      <c r="Q8162" s="165">
        <f t="shared" si="344"/>
        <v>44345</v>
      </c>
    </row>
    <row r="8163" spans="1:17" x14ac:dyDescent="0.3">
      <c r="A8163" s="48" t="s">
        <v>871</v>
      </c>
      <c r="B8163" s="59" t="s">
        <v>461</v>
      </c>
      <c r="C8163" s="57">
        <v>7354.9427443027298</v>
      </c>
      <c r="D8163" s="59">
        <v>438</v>
      </c>
      <c r="E8163" s="59">
        <v>0</v>
      </c>
      <c r="F8163" s="58">
        <v>0</v>
      </c>
      <c r="G8163" s="59" t="s">
        <v>446</v>
      </c>
      <c r="H8163" s="59" t="s">
        <v>472</v>
      </c>
      <c r="I8163" s="59">
        <v>19608</v>
      </c>
      <c r="J8163" s="59">
        <v>369</v>
      </c>
      <c r="K8163" s="59">
        <v>0</v>
      </c>
      <c r="L8163" s="60">
        <v>0</v>
      </c>
      <c r="M8163" s="59" t="s">
        <v>1067</v>
      </c>
      <c r="N8163" s="63">
        <v>5017.0342969132425</v>
      </c>
      <c r="O8163" s="165">
        <v>44350</v>
      </c>
      <c r="P8163" s="165">
        <f t="shared" ref="P8163:P8226" si="345">O8163-18</f>
        <v>44332</v>
      </c>
      <c r="Q8163" s="165">
        <f t="shared" ref="Q8163:Q8226" si="346">O8163-5</f>
        <v>44345</v>
      </c>
    </row>
    <row r="8164" spans="1:17" x14ac:dyDescent="0.3">
      <c r="A8164" s="48" t="s">
        <v>870</v>
      </c>
      <c r="B8164" s="59" t="s">
        <v>466</v>
      </c>
      <c r="C8164" s="57">
        <v>1582.42316470797</v>
      </c>
      <c r="D8164" s="59">
        <v>50</v>
      </c>
      <c r="E8164" s="59">
        <v>0</v>
      </c>
      <c r="F8164" s="58">
        <v>0</v>
      </c>
      <c r="G8164" s="59" t="s">
        <v>446</v>
      </c>
      <c r="H8164" s="59" t="s">
        <v>476</v>
      </c>
      <c r="I8164" s="59">
        <v>3014</v>
      </c>
      <c r="J8164" s="59">
        <v>85</v>
      </c>
      <c r="K8164" s="59">
        <v>0</v>
      </c>
      <c r="L8164" s="60">
        <v>0</v>
      </c>
      <c r="M8164" s="59" t="s">
        <v>1067</v>
      </c>
      <c r="N8164" s="63">
        <v>5371.5088287200606</v>
      </c>
      <c r="O8164" s="165">
        <v>44350</v>
      </c>
      <c r="P8164" s="165">
        <f t="shared" si="345"/>
        <v>44332</v>
      </c>
      <c r="Q8164" s="165">
        <f t="shared" si="346"/>
        <v>44345</v>
      </c>
    </row>
    <row r="8165" spans="1:17" x14ac:dyDescent="0.3">
      <c r="A8165" s="48" t="s">
        <v>869</v>
      </c>
      <c r="B8165" s="59" t="s">
        <v>463</v>
      </c>
      <c r="C8165" s="57">
        <v>18730.958831312699</v>
      </c>
      <c r="D8165" s="59">
        <v>1095</v>
      </c>
      <c r="E8165" s="59" t="s">
        <v>504</v>
      </c>
      <c r="F8165" s="58">
        <v>0.38133964241682972</v>
      </c>
      <c r="G8165" s="59" t="s">
        <v>446</v>
      </c>
      <c r="H8165" s="59" t="s">
        <v>472</v>
      </c>
      <c r="I8165" s="59">
        <v>67065</v>
      </c>
      <c r="J8165" s="59">
        <v>2705</v>
      </c>
      <c r="K8165" s="59">
        <v>2</v>
      </c>
      <c r="L8165" s="60">
        <v>7.3937153419593343E-4</v>
      </c>
      <c r="M8165" s="59" t="s">
        <v>476</v>
      </c>
      <c r="N8165" s="63">
        <v>14441.332258325339</v>
      </c>
      <c r="O8165" s="165">
        <v>44350</v>
      </c>
      <c r="P8165" s="165">
        <f t="shared" si="345"/>
        <v>44332</v>
      </c>
      <c r="Q8165" s="165">
        <f t="shared" si="346"/>
        <v>44345</v>
      </c>
    </row>
    <row r="8166" spans="1:17" x14ac:dyDescent="0.3">
      <c r="A8166" s="48" t="s">
        <v>868</v>
      </c>
      <c r="B8166" s="59" t="s">
        <v>466</v>
      </c>
      <c r="C8166" s="57">
        <v>1931.62596058402</v>
      </c>
      <c r="D8166" s="59">
        <v>32</v>
      </c>
      <c r="E8166" s="59" t="s">
        <v>504</v>
      </c>
      <c r="F8166" s="58">
        <v>3.697846937560068</v>
      </c>
      <c r="G8166" s="59" t="s">
        <v>446</v>
      </c>
      <c r="H8166" s="59" t="s">
        <v>491</v>
      </c>
      <c r="I8166" s="59">
        <v>3777</v>
      </c>
      <c r="J8166" s="59">
        <v>113</v>
      </c>
      <c r="K8166" s="59">
        <v>1</v>
      </c>
      <c r="L8166" s="60">
        <v>8.8495575221238937E-3</v>
      </c>
      <c r="M8166" s="59" t="s">
        <v>491</v>
      </c>
      <c r="N8166" s="63">
        <v>5849.9938552200274</v>
      </c>
      <c r="O8166" s="165">
        <v>44350</v>
      </c>
      <c r="P8166" s="165">
        <f t="shared" si="345"/>
        <v>44332</v>
      </c>
      <c r="Q8166" s="165">
        <f t="shared" si="346"/>
        <v>44345</v>
      </c>
    </row>
    <row r="8167" spans="1:17" x14ac:dyDescent="0.3">
      <c r="A8167" s="48" t="s">
        <v>867</v>
      </c>
      <c r="B8167" s="59" t="s">
        <v>464</v>
      </c>
      <c r="C8167" s="57">
        <v>784.07156341524001</v>
      </c>
      <c r="D8167" s="59">
        <v>28</v>
      </c>
      <c r="E8167" s="59">
        <v>0</v>
      </c>
      <c r="F8167" s="58">
        <v>0</v>
      </c>
      <c r="G8167" s="59" t="s">
        <v>446</v>
      </c>
      <c r="H8167" s="59" t="s">
        <v>476</v>
      </c>
      <c r="I8167" s="59">
        <v>1977</v>
      </c>
      <c r="J8167" s="59">
        <v>39</v>
      </c>
      <c r="K8167" s="59">
        <v>0</v>
      </c>
      <c r="L8167" s="60">
        <v>0</v>
      </c>
      <c r="M8167" s="59" t="s">
        <v>1067</v>
      </c>
      <c r="N8167" s="63">
        <v>4974.0357665982356</v>
      </c>
      <c r="O8167" s="165">
        <v>44350</v>
      </c>
      <c r="P8167" s="165">
        <f t="shared" si="345"/>
        <v>44332</v>
      </c>
      <c r="Q8167" s="165">
        <f t="shared" si="346"/>
        <v>44345</v>
      </c>
    </row>
    <row r="8168" spans="1:17" x14ac:dyDescent="0.3">
      <c r="A8168" s="48" t="s">
        <v>866</v>
      </c>
      <c r="B8168" s="59" t="s">
        <v>470</v>
      </c>
      <c r="C8168" s="57">
        <v>6466.0125528356502</v>
      </c>
      <c r="D8168" s="59">
        <v>300</v>
      </c>
      <c r="E8168" s="59">
        <v>0</v>
      </c>
      <c r="F8168" s="58">
        <v>0</v>
      </c>
      <c r="G8168" s="59" t="s">
        <v>446</v>
      </c>
      <c r="H8168" s="59" t="s">
        <v>476</v>
      </c>
      <c r="I8168" s="59">
        <v>15924</v>
      </c>
      <c r="J8168" s="59">
        <v>321</v>
      </c>
      <c r="K8168" s="59">
        <v>0</v>
      </c>
      <c r="L8168" s="60">
        <v>0</v>
      </c>
      <c r="M8168" s="59" t="s">
        <v>476</v>
      </c>
      <c r="N8168" s="63">
        <v>4964.419684883328</v>
      </c>
      <c r="O8168" s="165">
        <v>44350</v>
      </c>
      <c r="P8168" s="165">
        <f t="shared" si="345"/>
        <v>44332</v>
      </c>
      <c r="Q8168" s="165">
        <f t="shared" si="346"/>
        <v>44345</v>
      </c>
    </row>
    <row r="8169" spans="1:17" x14ac:dyDescent="0.3">
      <c r="A8169" s="48" t="s">
        <v>865</v>
      </c>
      <c r="B8169" s="59" t="s">
        <v>467</v>
      </c>
      <c r="C8169" s="57">
        <v>28666.8719119466</v>
      </c>
      <c r="D8169" s="59">
        <v>3096</v>
      </c>
      <c r="E8169" s="59">
        <v>35</v>
      </c>
      <c r="F8169" s="58">
        <v>8.7208677935947119</v>
      </c>
      <c r="G8169" s="59" t="s">
        <v>444</v>
      </c>
      <c r="H8169" s="59" t="s">
        <v>472</v>
      </c>
      <c r="I8169" s="59">
        <v>81212</v>
      </c>
      <c r="J8169" s="59">
        <v>1988</v>
      </c>
      <c r="K8169" s="59">
        <v>45</v>
      </c>
      <c r="L8169" s="60">
        <v>2.2635814889336015E-2</v>
      </c>
      <c r="M8169" s="59" t="s">
        <v>1067</v>
      </c>
      <c r="N8169" s="63">
        <v>6934.8340694665158</v>
      </c>
      <c r="O8169" s="165">
        <v>44350</v>
      </c>
      <c r="P8169" s="165">
        <f t="shared" si="345"/>
        <v>44332</v>
      </c>
      <c r="Q8169" s="165">
        <f t="shared" si="346"/>
        <v>44345</v>
      </c>
    </row>
    <row r="8170" spans="1:17" x14ac:dyDescent="0.3">
      <c r="A8170" s="48" t="s">
        <v>864</v>
      </c>
      <c r="B8170" s="59" t="s">
        <v>469</v>
      </c>
      <c r="C8170" s="57">
        <v>37104.373350893802</v>
      </c>
      <c r="D8170" s="59">
        <v>3807</v>
      </c>
      <c r="E8170" s="59">
        <v>17</v>
      </c>
      <c r="F8170" s="58">
        <v>3.2726215392516891</v>
      </c>
      <c r="G8170" s="59" t="s">
        <v>444</v>
      </c>
      <c r="H8170" s="59" t="s">
        <v>472</v>
      </c>
      <c r="I8170" s="59">
        <v>89061</v>
      </c>
      <c r="J8170" s="59">
        <v>1452</v>
      </c>
      <c r="K8170" s="59">
        <v>21</v>
      </c>
      <c r="L8170" s="60">
        <v>1.4462809917355372E-2</v>
      </c>
      <c r="M8170" s="59" t="s">
        <v>491</v>
      </c>
      <c r="N8170" s="63">
        <v>3913.2853323475492</v>
      </c>
      <c r="O8170" s="165">
        <v>44350</v>
      </c>
      <c r="P8170" s="165">
        <f t="shared" si="345"/>
        <v>44332</v>
      </c>
      <c r="Q8170" s="165">
        <f t="shared" si="346"/>
        <v>44345</v>
      </c>
    </row>
    <row r="8171" spans="1:17" x14ac:dyDescent="0.3">
      <c r="A8171" s="48" t="s">
        <v>863</v>
      </c>
      <c r="B8171" s="59" t="s">
        <v>461</v>
      </c>
      <c r="C8171" s="57">
        <v>27391.508223539095</v>
      </c>
      <c r="D8171" s="59">
        <v>2453</v>
      </c>
      <c r="E8171" s="59">
        <v>8</v>
      </c>
      <c r="F8171" s="58">
        <v>2.0861522730519453</v>
      </c>
      <c r="G8171" s="59" t="s">
        <v>446</v>
      </c>
      <c r="H8171" s="59" t="s">
        <v>472</v>
      </c>
      <c r="I8171" s="59">
        <v>76222</v>
      </c>
      <c r="J8171" s="59">
        <v>1882</v>
      </c>
      <c r="K8171" s="59">
        <v>13</v>
      </c>
      <c r="L8171" s="60">
        <v>6.9075451647183849E-3</v>
      </c>
      <c r="M8171" s="59" t="s">
        <v>1067</v>
      </c>
      <c r="N8171" s="63">
        <v>6870.742511296583</v>
      </c>
      <c r="O8171" s="165">
        <v>44350</v>
      </c>
      <c r="P8171" s="165">
        <f t="shared" si="345"/>
        <v>44332</v>
      </c>
      <c r="Q8171" s="165">
        <f t="shared" si="346"/>
        <v>44345</v>
      </c>
    </row>
    <row r="8172" spans="1:17" x14ac:dyDescent="0.3">
      <c r="A8172" s="48" t="s">
        <v>862</v>
      </c>
      <c r="B8172" s="59" t="s">
        <v>466</v>
      </c>
      <c r="C8172" s="57">
        <v>5307.8849770148699</v>
      </c>
      <c r="D8172" s="59">
        <v>195</v>
      </c>
      <c r="E8172" s="59">
        <v>5</v>
      </c>
      <c r="F8172" s="58">
        <v>6.7285342220002784</v>
      </c>
      <c r="G8172" s="59" t="s">
        <v>446</v>
      </c>
      <c r="H8172" s="59" t="s">
        <v>472</v>
      </c>
      <c r="I8172" s="59">
        <v>45575</v>
      </c>
      <c r="J8172" s="59">
        <v>1539</v>
      </c>
      <c r="K8172" s="59">
        <v>6</v>
      </c>
      <c r="L8172" s="60">
        <v>3.8986354775828458E-3</v>
      </c>
      <c r="M8172" s="59" t="s">
        <v>476</v>
      </c>
      <c r="N8172" s="63">
        <v>28994.5996694436</v>
      </c>
      <c r="O8172" s="165">
        <v>44350</v>
      </c>
      <c r="P8172" s="165">
        <f t="shared" si="345"/>
        <v>44332</v>
      </c>
      <c r="Q8172" s="165">
        <f t="shared" si="346"/>
        <v>44345</v>
      </c>
    </row>
    <row r="8173" spans="1:17" x14ac:dyDescent="0.3">
      <c r="A8173" s="48" t="s">
        <v>861</v>
      </c>
      <c r="B8173" s="59" t="s">
        <v>471</v>
      </c>
      <c r="C8173" s="57">
        <v>13087.712635498299</v>
      </c>
      <c r="D8173" s="59">
        <v>828</v>
      </c>
      <c r="E8173" s="59" t="s">
        <v>504</v>
      </c>
      <c r="F8173" s="58">
        <v>2.1830727314361416</v>
      </c>
      <c r="G8173" s="59" t="s">
        <v>446</v>
      </c>
      <c r="H8173" s="59" t="s">
        <v>472</v>
      </c>
      <c r="I8173" s="59">
        <v>21740</v>
      </c>
      <c r="J8173" s="59">
        <v>478</v>
      </c>
      <c r="K8173" s="59">
        <v>4</v>
      </c>
      <c r="L8173" s="60">
        <v>8.368200836820083E-3</v>
      </c>
      <c r="M8173" s="59" t="s">
        <v>1067</v>
      </c>
      <c r="N8173" s="63">
        <v>3652.2806796926639</v>
      </c>
      <c r="O8173" s="165">
        <v>44350</v>
      </c>
      <c r="P8173" s="165">
        <f t="shared" si="345"/>
        <v>44332</v>
      </c>
      <c r="Q8173" s="165">
        <f t="shared" si="346"/>
        <v>44345</v>
      </c>
    </row>
    <row r="8174" spans="1:17" x14ac:dyDescent="0.3">
      <c r="A8174" s="48" t="s">
        <v>860</v>
      </c>
      <c r="B8174" s="59" t="s">
        <v>469</v>
      </c>
      <c r="C8174" s="57">
        <v>7927.2612196189812</v>
      </c>
      <c r="D8174" s="59">
        <v>735</v>
      </c>
      <c r="E8174" s="59" t="s">
        <v>504</v>
      </c>
      <c r="F8174" s="58">
        <v>2.703149402411313</v>
      </c>
      <c r="G8174" s="59" t="s">
        <v>446</v>
      </c>
      <c r="H8174" s="59" t="s">
        <v>472</v>
      </c>
      <c r="I8174" s="59">
        <v>14184</v>
      </c>
      <c r="J8174" s="59">
        <v>352</v>
      </c>
      <c r="K8174" s="59">
        <v>4</v>
      </c>
      <c r="L8174" s="60">
        <v>1.1363636363636364E-2</v>
      </c>
      <c r="M8174" s="59" t="s">
        <v>476</v>
      </c>
      <c r="N8174" s="63">
        <v>4440.373418360984</v>
      </c>
      <c r="O8174" s="165">
        <v>44350</v>
      </c>
      <c r="P8174" s="165">
        <f t="shared" si="345"/>
        <v>44332</v>
      </c>
      <c r="Q8174" s="165">
        <f t="shared" si="346"/>
        <v>44345</v>
      </c>
    </row>
    <row r="8175" spans="1:17" x14ac:dyDescent="0.3">
      <c r="A8175" s="48" t="s">
        <v>859</v>
      </c>
      <c r="B8175" s="59" t="s">
        <v>458</v>
      </c>
      <c r="C8175" s="57">
        <v>9485.9761215318194</v>
      </c>
      <c r="D8175" s="59">
        <v>511</v>
      </c>
      <c r="E8175" s="59" t="s">
        <v>504</v>
      </c>
      <c r="F8175" s="58">
        <v>1.5059825264885227</v>
      </c>
      <c r="G8175" s="59" t="s">
        <v>446</v>
      </c>
      <c r="H8175" s="59" t="s">
        <v>472</v>
      </c>
      <c r="I8175" s="59">
        <v>14648</v>
      </c>
      <c r="J8175" s="59">
        <v>358</v>
      </c>
      <c r="K8175" s="59">
        <v>2</v>
      </c>
      <c r="L8175" s="60">
        <v>5.5865921787709499E-3</v>
      </c>
      <c r="M8175" s="59" t="s">
        <v>1067</v>
      </c>
      <c r="N8175" s="63">
        <v>3773.9922113802372</v>
      </c>
      <c r="O8175" s="165">
        <v>44350</v>
      </c>
      <c r="P8175" s="165">
        <f t="shared" si="345"/>
        <v>44332</v>
      </c>
      <c r="Q8175" s="165">
        <f t="shared" si="346"/>
        <v>44345</v>
      </c>
    </row>
    <row r="8176" spans="1:17" x14ac:dyDescent="0.3">
      <c r="A8176" s="48" t="s">
        <v>858</v>
      </c>
      <c r="B8176" s="59" t="s">
        <v>461</v>
      </c>
      <c r="C8176" s="57">
        <v>5133.8205219983302</v>
      </c>
      <c r="D8176" s="59">
        <v>244</v>
      </c>
      <c r="E8176" s="59">
        <v>0</v>
      </c>
      <c r="F8176" s="58">
        <v>0</v>
      </c>
      <c r="G8176" s="59" t="s">
        <v>446</v>
      </c>
      <c r="H8176" s="59" t="s">
        <v>472</v>
      </c>
      <c r="I8176" s="59">
        <v>16538</v>
      </c>
      <c r="J8176" s="59">
        <v>382</v>
      </c>
      <c r="K8176" s="59">
        <v>0</v>
      </c>
      <c r="L8176" s="60">
        <v>0</v>
      </c>
      <c r="M8176" s="59" t="s">
        <v>1067</v>
      </c>
      <c r="N8176" s="63">
        <v>7440.8522534657513</v>
      </c>
      <c r="O8176" s="165">
        <v>44350</v>
      </c>
      <c r="P8176" s="165">
        <f t="shared" si="345"/>
        <v>44332</v>
      </c>
      <c r="Q8176" s="165">
        <f t="shared" si="346"/>
        <v>44345</v>
      </c>
    </row>
    <row r="8177" spans="1:17" x14ac:dyDescent="0.3">
      <c r="A8177" s="48" t="s">
        <v>857</v>
      </c>
      <c r="B8177" s="59" t="s">
        <v>463</v>
      </c>
      <c r="C8177" s="57">
        <v>32414.524512956301</v>
      </c>
      <c r="D8177" s="59">
        <v>3871</v>
      </c>
      <c r="E8177" s="59">
        <v>12</v>
      </c>
      <c r="F8177" s="58">
        <v>2.644317231308611</v>
      </c>
      <c r="G8177" s="59" t="s">
        <v>444</v>
      </c>
      <c r="H8177" s="59" t="s">
        <v>472</v>
      </c>
      <c r="I8177" s="59">
        <v>69587</v>
      </c>
      <c r="J8177" s="59">
        <v>1617</v>
      </c>
      <c r="K8177" s="59">
        <v>15</v>
      </c>
      <c r="L8177" s="60">
        <v>9.2764378478664197E-3</v>
      </c>
      <c r="M8177" s="59" t="s">
        <v>1067</v>
      </c>
      <c r="N8177" s="63">
        <v>4988.5044568636949</v>
      </c>
      <c r="O8177" s="165">
        <v>44350</v>
      </c>
      <c r="P8177" s="165">
        <f t="shared" si="345"/>
        <v>44332</v>
      </c>
      <c r="Q8177" s="165">
        <f t="shared" si="346"/>
        <v>44345</v>
      </c>
    </row>
    <row r="8178" spans="1:17" x14ac:dyDescent="0.3">
      <c r="A8178" s="48" t="s">
        <v>856</v>
      </c>
      <c r="B8178" s="59" t="s">
        <v>458</v>
      </c>
      <c r="C8178" s="57">
        <v>12469.6895953656</v>
      </c>
      <c r="D8178" s="59">
        <v>1053</v>
      </c>
      <c r="E8178" s="59">
        <v>12</v>
      </c>
      <c r="F8178" s="58">
        <v>6.8738106958285226</v>
      </c>
      <c r="G8178" s="59" t="s">
        <v>444</v>
      </c>
      <c r="H8178" s="59" t="s">
        <v>472</v>
      </c>
      <c r="I8178" s="59">
        <v>57379</v>
      </c>
      <c r="J8178" s="59">
        <v>634</v>
      </c>
      <c r="K8178" s="59">
        <v>13</v>
      </c>
      <c r="L8178" s="60">
        <v>2.0504731861198739E-2</v>
      </c>
      <c r="M8178" s="59" t="s">
        <v>491</v>
      </c>
      <c r="N8178" s="63">
        <v>5084.3286446811644</v>
      </c>
      <c r="O8178" s="165">
        <v>44350</v>
      </c>
      <c r="P8178" s="165">
        <f t="shared" si="345"/>
        <v>44332</v>
      </c>
      <c r="Q8178" s="165">
        <f t="shared" si="346"/>
        <v>44345</v>
      </c>
    </row>
    <row r="8179" spans="1:17" x14ac:dyDescent="0.3">
      <c r="A8179" s="48" t="s">
        <v>855</v>
      </c>
      <c r="B8179" s="59" t="s">
        <v>463</v>
      </c>
      <c r="C8179" s="57">
        <v>3330.26120665499</v>
      </c>
      <c r="D8179" s="59">
        <v>182</v>
      </c>
      <c r="E8179" s="59" t="s">
        <v>504</v>
      </c>
      <c r="F8179" s="58">
        <v>2.1448339032936201</v>
      </c>
      <c r="G8179" s="59" t="s">
        <v>446</v>
      </c>
      <c r="H8179" s="59" t="s">
        <v>476</v>
      </c>
      <c r="I8179" s="59">
        <v>5502</v>
      </c>
      <c r="J8179" s="59">
        <v>113</v>
      </c>
      <c r="K8179" s="59">
        <v>1</v>
      </c>
      <c r="L8179" s="60">
        <v>8.8495575221238937E-3</v>
      </c>
      <c r="M8179" s="59" t="s">
        <v>476</v>
      </c>
      <c r="N8179" s="63">
        <v>3393.1272350105069</v>
      </c>
      <c r="O8179" s="165">
        <v>44350</v>
      </c>
      <c r="P8179" s="165">
        <f t="shared" si="345"/>
        <v>44332</v>
      </c>
      <c r="Q8179" s="165">
        <f t="shared" si="346"/>
        <v>44345</v>
      </c>
    </row>
    <row r="8180" spans="1:17" x14ac:dyDescent="0.3">
      <c r="A8180" s="48" t="s">
        <v>854</v>
      </c>
      <c r="B8180" s="59" t="s">
        <v>460</v>
      </c>
      <c r="C8180" s="57">
        <v>15120.384628985899</v>
      </c>
      <c r="D8180" s="59">
        <v>974</v>
      </c>
      <c r="E8180" s="59" t="s">
        <v>504</v>
      </c>
      <c r="F8180" s="58">
        <v>1.4171975088181739</v>
      </c>
      <c r="G8180" s="59" t="s">
        <v>446</v>
      </c>
      <c r="H8180" s="59" t="s">
        <v>472</v>
      </c>
      <c r="I8180" s="59">
        <v>34393</v>
      </c>
      <c r="J8180" s="59">
        <v>654</v>
      </c>
      <c r="K8180" s="59">
        <v>4</v>
      </c>
      <c r="L8180" s="60">
        <v>6.1162079510703364E-3</v>
      </c>
      <c r="M8180" s="59" t="s">
        <v>476</v>
      </c>
      <c r="N8180" s="63">
        <v>4325.2867969130675</v>
      </c>
      <c r="O8180" s="165">
        <v>44350</v>
      </c>
      <c r="P8180" s="165">
        <f t="shared" si="345"/>
        <v>44332</v>
      </c>
      <c r="Q8180" s="165">
        <f t="shared" si="346"/>
        <v>44345</v>
      </c>
    </row>
    <row r="8181" spans="1:17" x14ac:dyDescent="0.3">
      <c r="A8181" s="48" t="s">
        <v>853</v>
      </c>
      <c r="B8181" s="59" t="s">
        <v>460</v>
      </c>
      <c r="C8181" s="57">
        <v>14878.570537017</v>
      </c>
      <c r="D8181" s="59">
        <v>1278</v>
      </c>
      <c r="E8181" s="59">
        <v>11</v>
      </c>
      <c r="F8181" s="58">
        <v>5.2808452516286772</v>
      </c>
      <c r="G8181" s="59" t="s">
        <v>444</v>
      </c>
      <c r="H8181" s="59" t="s">
        <v>476</v>
      </c>
      <c r="I8181" s="59">
        <v>27158</v>
      </c>
      <c r="J8181" s="59">
        <v>864</v>
      </c>
      <c r="K8181" s="59">
        <v>11</v>
      </c>
      <c r="L8181" s="60">
        <v>1.2731481481481481E-2</v>
      </c>
      <c r="M8181" s="59" t="s">
        <v>1067</v>
      </c>
      <c r="N8181" s="63">
        <v>5807.0094694273166</v>
      </c>
      <c r="O8181" s="165">
        <v>44350</v>
      </c>
      <c r="P8181" s="165">
        <f t="shared" si="345"/>
        <v>44332</v>
      </c>
      <c r="Q8181" s="165">
        <f t="shared" si="346"/>
        <v>44345</v>
      </c>
    </row>
    <row r="8182" spans="1:17" x14ac:dyDescent="0.3">
      <c r="A8182" s="48" t="s">
        <v>852</v>
      </c>
      <c r="B8182" s="59" t="s">
        <v>458</v>
      </c>
      <c r="C8182" s="57">
        <v>2244.2586476452502</v>
      </c>
      <c r="D8182" s="59">
        <v>175</v>
      </c>
      <c r="E8182" s="59" t="s">
        <v>504</v>
      </c>
      <c r="F8182" s="58">
        <v>3.1827245715869976</v>
      </c>
      <c r="G8182" s="59" t="s">
        <v>446</v>
      </c>
      <c r="H8182" s="59" t="s">
        <v>476</v>
      </c>
      <c r="I8182" s="59">
        <v>3544</v>
      </c>
      <c r="J8182" s="59">
        <v>93</v>
      </c>
      <c r="K8182" s="59">
        <v>1</v>
      </c>
      <c r="L8182" s="60">
        <v>1.0752688172043012E-2</v>
      </c>
      <c r="M8182" s="59" t="s">
        <v>476</v>
      </c>
      <c r="N8182" s="63">
        <v>4143.9073922062707</v>
      </c>
      <c r="O8182" s="165">
        <v>44350</v>
      </c>
      <c r="P8182" s="165">
        <f t="shared" si="345"/>
        <v>44332</v>
      </c>
      <c r="Q8182" s="165">
        <f t="shared" si="346"/>
        <v>44345</v>
      </c>
    </row>
    <row r="8183" spans="1:17" x14ac:dyDescent="0.3">
      <c r="A8183" s="48" t="s">
        <v>851</v>
      </c>
      <c r="B8183" s="59" t="s">
        <v>465</v>
      </c>
      <c r="C8183" s="57">
        <v>17005.439503125901</v>
      </c>
      <c r="D8183" s="59">
        <v>1605</v>
      </c>
      <c r="E8183" s="59">
        <v>7</v>
      </c>
      <c r="F8183" s="58">
        <v>2.9402356811071608</v>
      </c>
      <c r="G8183" s="59" t="s">
        <v>446</v>
      </c>
      <c r="H8183" s="59" t="s">
        <v>491</v>
      </c>
      <c r="I8183" s="59">
        <v>41999</v>
      </c>
      <c r="J8183" s="59">
        <v>804</v>
      </c>
      <c r="K8183" s="59">
        <v>7</v>
      </c>
      <c r="L8183" s="60">
        <v>8.7064676616915426E-3</v>
      </c>
      <c r="M8183" s="59" t="s">
        <v>491</v>
      </c>
      <c r="N8183" s="63">
        <v>4727.8989752203152</v>
      </c>
      <c r="O8183" s="165">
        <v>44350</v>
      </c>
      <c r="P8183" s="165">
        <f t="shared" si="345"/>
        <v>44332</v>
      </c>
      <c r="Q8183" s="165">
        <f t="shared" si="346"/>
        <v>44345</v>
      </c>
    </row>
    <row r="8184" spans="1:17" x14ac:dyDescent="0.3">
      <c r="A8184" s="48" t="s">
        <v>850</v>
      </c>
      <c r="B8184" s="59" t="s">
        <v>471</v>
      </c>
      <c r="C8184" s="57">
        <v>4602.6150295043099</v>
      </c>
      <c r="D8184" s="59">
        <v>189</v>
      </c>
      <c r="E8184" s="59" t="s">
        <v>504</v>
      </c>
      <c r="F8184" s="58">
        <v>3.103825584833416</v>
      </c>
      <c r="G8184" s="59" t="s">
        <v>446</v>
      </c>
      <c r="H8184" s="59" t="s">
        <v>472</v>
      </c>
      <c r="I8184" s="59">
        <v>5821</v>
      </c>
      <c r="J8184" s="59">
        <v>169</v>
      </c>
      <c r="K8184" s="59">
        <v>2</v>
      </c>
      <c r="L8184" s="60">
        <v>1.1834319526627219E-2</v>
      </c>
      <c r="M8184" s="59" t="s">
        <v>1067</v>
      </c>
      <c r="N8184" s="63">
        <v>3671.8256668579315</v>
      </c>
      <c r="O8184" s="165">
        <v>44350</v>
      </c>
      <c r="P8184" s="165">
        <f t="shared" si="345"/>
        <v>44332</v>
      </c>
      <c r="Q8184" s="165">
        <f t="shared" si="346"/>
        <v>44345</v>
      </c>
    </row>
    <row r="8185" spans="1:17" x14ac:dyDescent="0.3">
      <c r="A8185" s="48" t="s">
        <v>849</v>
      </c>
      <c r="B8185" s="59" t="s">
        <v>464</v>
      </c>
      <c r="C8185" s="57">
        <v>16194.1783185606</v>
      </c>
      <c r="D8185" s="59">
        <v>941</v>
      </c>
      <c r="E8185" s="59" t="s">
        <v>504</v>
      </c>
      <c r="F8185" s="58">
        <v>0.44107561386245298</v>
      </c>
      <c r="G8185" s="59" t="s">
        <v>446</v>
      </c>
      <c r="H8185" s="59" t="s">
        <v>472</v>
      </c>
      <c r="I8185" s="59">
        <v>64307</v>
      </c>
      <c r="J8185" s="59">
        <v>1790</v>
      </c>
      <c r="K8185" s="59">
        <v>1</v>
      </c>
      <c r="L8185" s="60">
        <v>5.5865921787709492E-4</v>
      </c>
      <c r="M8185" s="59" t="s">
        <v>1067</v>
      </c>
      <c r="N8185" s="63">
        <v>11053.354883393071</v>
      </c>
      <c r="O8185" s="165">
        <v>44350</v>
      </c>
      <c r="P8185" s="165">
        <f t="shared" si="345"/>
        <v>44332</v>
      </c>
      <c r="Q8185" s="165">
        <f t="shared" si="346"/>
        <v>44345</v>
      </c>
    </row>
    <row r="8186" spans="1:17" x14ac:dyDescent="0.3">
      <c r="A8186" s="48" t="s">
        <v>848</v>
      </c>
      <c r="B8186" s="59" t="s">
        <v>469</v>
      </c>
      <c r="C8186" s="57">
        <v>23741.067234681399</v>
      </c>
      <c r="D8186" s="59">
        <v>2189</v>
      </c>
      <c r="E8186" s="59">
        <v>24</v>
      </c>
      <c r="F8186" s="58">
        <v>7.2207609596482394</v>
      </c>
      <c r="G8186" s="59" t="s">
        <v>444</v>
      </c>
      <c r="H8186" s="59" t="s">
        <v>472</v>
      </c>
      <c r="I8186" s="59">
        <v>117973</v>
      </c>
      <c r="J8186" s="59">
        <v>1251</v>
      </c>
      <c r="K8186" s="59">
        <v>29</v>
      </c>
      <c r="L8186" s="60">
        <v>2.3181454836131096E-2</v>
      </c>
      <c r="M8186" s="59" t="s">
        <v>491</v>
      </c>
      <c r="N8186" s="63">
        <v>5269.3503103033026</v>
      </c>
      <c r="O8186" s="165">
        <v>44350</v>
      </c>
      <c r="P8186" s="165">
        <f t="shared" si="345"/>
        <v>44332</v>
      </c>
      <c r="Q8186" s="165">
        <f t="shared" si="346"/>
        <v>44345</v>
      </c>
    </row>
    <row r="8187" spans="1:17" x14ac:dyDescent="0.3">
      <c r="A8187" s="48" t="s">
        <v>847</v>
      </c>
      <c r="B8187" s="59" t="s">
        <v>468</v>
      </c>
      <c r="C8187" s="57">
        <v>4086.1741400712999</v>
      </c>
      <c r="D8187" s="59">
        <v>474</v>
      </c>
      <c r="E8187" s="59">
        <v>17</v>
      </c>
      <c r="F8187" s="58">
        <v>29.716935026771182</v>
      </c>
      <c r="G8187" s="59" t="s">
        <v>440</v>
      </c>
      <c r="H8187" s="59" t="s">
        <v>472</v>
      </c>
      <c r="I8187" s="59">
        <v>13901</v>
      </c>
      <c r="J8187" s="59">
        <v>285</v>
      </c>
      <c r="K8187" s="59">
        <v>18</v>
      </c>
      <c r="L8187" s="60">
        <v>6.3157894736842107E-2</v>
      </c>
      <c r="M8187" s="59" t="s">
        <v>1067</v>
      </c>
      <c r="N8187" s="63">
        <v>6974.7394562833533</v>
      </c>
      <c r="O8187" s="165">
        <v>44350</v>
      </c>
      <c r="P8187" s="165">
        <f t="shared" si="345"/>
        <v>44332</v>
      </c>
      <c r="Q8187" s="165">
        <f t="shared" si="346"/>
        <v>44345</v>
      </c>
    </row>
    <row r="8188" spans="1:17" x14ac:dyDescent="0.3">
      <c r="A8188" s="48" t="s">
        <v>846</v>
      </c>
      <c r="B8188" s="59" t="s">
        <v>470</v>
      </c>
      <c r="C8188" s="57">
        <v>1073.55719304948</v>
      </c>
      <c r="D8188" s="59">
        <v>16</v>
      </c>
      <c r="E8188" s="59">
        <v>0</v>
      </c>
      <c r="F8188" s="58">
        <v>0</v>
      </c>
      <c r="G8188" s="59" t="s">
        <v>446</v>
      </c>
      <c r="H8188" s="59" t="s">
        <v>476</v>
      </c>
      <c r="I8188" s="59">
        <v>1552</v>
      </c>
      <c r="J8188" s="59">
        <v>28</v>
      </c>
      <c r="K8188" s="59">
        <v>0</v>
      </c>
      <c r="L8188" s="60">
        <v>0</v>
      </c>
      <c r="M8188" s="59" t="s">
        <v>476</v>
      </c>
      <c r="N8188" s="63">
        <v>2608.1516831408803</v>
      </c>
      <c r="O8188" s="165">
        <v>44350</v>
      </c>
      <c r="P8188" s="165">
        <f t="shared" si="345"/>
        <v>44332</v>
      </c>
      <c r="Q8188" s="165">
        <f t="shared" si="346"/>
        <v>44345</v>
      </c>
    </row>
    <row r="8189" spans="1:17" x14ac:dyDescent="0.3">
      <c r="A8189" s="48" t="s">
        <v>845</v>
      </c>
      <c r="B8189" s="59" t="s">
        <v>466</v>
      </c>
      <c r="C8189" s="57">
        <v>2112.6874094155901</v>
      </c>
      <c r="D8189" s="59">
        <v>72</v>
      </c>
      <c r="E8189" s="59" t="s">
        <v>504</v>
      </c>
      <c r="F8189" s="58">
        <v>6.7618684250435281</v>
      </c>
      <c r="G8189" s="59" t="s">
        <v>446</v>
      </c>
      <c r="H8189" s="59" t="s">
        <v>476</v>
      </c>
      <c r="I8189" s="59">
        <v>4109</v>
      </c>
      <c r="J8189" s="59">
        <v>129</v>
      </c>
      <c r="K8189" s="59">
        <v>3</v>
      </c>
      <c r="L8189" s="60">
        <v>2.3255813953488372E-2</v>
      </c>
      <c r="M8189" s="59" t="s">
        <v>491</v>
      </c>
      <c r="N8189" s="63">
        <v>6105.9671878143054</v>
      </c>
      <c r="O8189" s="165">
        <v>44350</v>
      </c>
      <c r="P8189" s="165">
        <f t="shared" si="345"/>
        <v>44332</v>
      </c>
      <c r="Q8189" s="165">
        <f t="shared" si="346"/>
        <v>44345</v>
      </c>
    </row>
    <row r="8190" spans="1:17" x14ac:dyDescent="0.3">
      <c r="A8190" s="48" t="s">
        <v>467</v>
      </c>
      <c r="B8190" s="59" t="s">
        <v>467</v>
      </c>
      <c r="C8190" s="57">
        <v>3727.91584807558</v>
      </c>
      <c r="D8190" s="59">
        <v>196</v>
      </c>
      <c r="E8190" s="59" t="s">
        <v>504</v>
      </c>
      <c r="F8190" s="58">
        <v>1.9160457032699434</v>
      </c>
      <c r="G8190" s="59" t="s">
        <v>446</v>
      </c>
      <c r="H8190" s="59" t="s">
        <v>472</v>
      </c>
      <c r="I8190" s="59">
        <v>6588</v>
      </c>
      <c r="J8190" s="59">
        <v>154</v>
      </c>
      <c r="K8190" s="59">
        <v>1</v>
      </c>
      <c r="L8190" s="60">
        <v>6.4935064935064939E-3</v>
      </c>
      <c r="M8190" s="59" t="s">
        <v>1067</v>
      </c>
      <c r="N8190" s="63">
        <v>4130.9945362499984</v>
      </c>
      <c r="O8190" s="165">
        <v>44350</v>
      </c>
      <c r="P8190" s="165">
        <f t="shared" si="345"/>
        <v>44332</v>
      </c>
      <c r="Q8190" s="165">
        <f t="shared" si="346"/>
        <v>44345</v>
      </c>
    </row>
    <row r="8191" spans="1:17" x14ac:dyDescent="0.3">
      <c r="A8191" s="48" t="s">
        <v>844</v>
      </c>
      <c r="B8191" s="59" t="s">
        <v>463</v>
      </c>
      <c r="C8191" s="57">
        <v>48551.911070702001</v>
      </c>
      <c r="D8191" s="59">
        <v>8618</v>
      </c>
      <c r="E8191" s="59">
        <v>43</v>
      </c>
      <c r="F8191" s="58">
        <v>6.3260714227209558</v>
      </c>
      <c r="G8191" s="59" t="s">
        <v>444</v>
      </c>
      <c r="H8191" s="59" t="s">
        <v>472</v>
      </c>
      <c r="I8191" s="59">
        <v>138367</v>
      </c>
      <c r="J8191" s="59">
        <v>3922</v>
      </c>
      <c r="K8191" s="59">
        <v>48</v>
      </c>
      <c r="L8191" s="60">
        <v>1.223865374808771E-2</v>
      </c>
      <c r="M8191" s="59" t="s">
        <v>1067</v>
      </c>
      <c r="N8191" s="63">
        <v>8077.9518529944708</v>
      </c>
      <c r="O8191" s="165">
        <v>44350</v>
      </c>
      <c r="P8191" s="165">
        <f t="shared" si="345"/>
        <v>44332</v>
      </c>
      <c r="Q8191" s="165">
        <f t="shared" si="346"/>
        <v>44345</v>
      </c>
    </row>
    <row r="8192" spans="1:17" x14ac:dyDescent="0.3">
      <c r="A8192" s="48" t="s">
        <v>843</v>
      </c>
      <c r="B8192" s="59" t="s">
        <v>469</v>
      </c>
      <c r="C8192" s="57">
        <v>16012.7421223003</v>
      </c>
      <c r="D8192" s="59">
        <v>2029</v>
      </c>
      <c r="E8192" s="59">
        <v>9</v>
      </c>
      <c r="F8192" s="58">
        <v>4.0146599373623939</v>
      </c>
      <c r="G8192" s="59" t="s">
        <v>446</v>
      </c>
      <c r="H8192" s="59" t="s">
        <v>472</v>
      </c>
      <c r="I8192" s="59">
        <v>44048</v>
      </c>
      <c r="J8192" s="59">
        <v>778</v>
      </c>
      <c r="K8192" s="59">
        <v>15</v>
      </c>
      <c r="L8192" s="60">
        <v>1.9280205655526992E-2</v>
      </c>
      <c r="M8192" s="59" t="s">
        <v>476</v>
      </c>
      <c r="N8192" s="63">
        <v>4858.6306708612437</v>
      </c>
      <c r="O8192" s="165">
        <v>44350</v>
      </c>
      <c r="P8192" s="165">
        <f t="shared" si="345"/>
        <v>44332</v>
      </c>
      <c r="Q8192" s="165">
        <f t="shared" si="346"/>
        <v>44345</v>
      </c>
    </row>
    <row r="8193" spans="1:17" x14ac:dyDescent="0.3">
      <c r="A8193" s="48" t="s">
        <v>842</v>
      </c>
      <c r="B8193" s="59" t="s">
        <v>469</v>
      </c>
      <c r="C8193" s="57">
        <v>89317.120164774096</v>
      </c>
      <c r="D8193" s="59">
        <v>14233</v>
      </c>
      <c r="E8193" s="59">
        <v>125</v>
      </c>
      <c r="F8193" s="58">
        <v>9.9964837783616538</v>
      </c>
      <c r="G8193" s="59" t="s">
        <v>440</v>
      </c>
      <c r="H8193" s="59" t="s">
        <v>472</v>
      </c>
      <c r="I8193" s="59">
        <v>214405</v>
      </c>
      <c r="J8193" s="59">
        <v>4889</v>
      </c>
      <c r="K8193" s="59">
        <v>145</v>
      </c>
      <c r="L8193" s="60">
        <v>2.9658416854162404E-2</v>
      </c>
      <c r="M8193" s="59" t="s">
        <v>1067</v>
      </c>
      <c r="N8193" s="63">
        <v>5473.7546295499342</v>
      </c>
      <c r="O8193" s="165">
        <v>44350</v>
      </c>
      <c r="P8193" s="165">
        <f t="shared" si="345"/>
        <v>44332</v>
      </c>
      <c r="Q8193" s="165">
        <f t="shared" si="346"/>
        <v>44345</v>
      </c>
    </row>
    <row r="8194" spans="1:17" x14ac:dyDescent="0.3">
      <c r="A8194" s="48" t="s">
        <v>841</v>
      </c>
      <c r="B8194" s="59" t="s">
        <v>471</v>
      </c>
      <c r="C8194" s="57">
        <v>31190.337467089099</v>
      </c>
      <c r="D8194" s="59">
        <v>1571</v>
      </c>
      <c r="E8194" s="59">
        <v>16</v>
      </c>
      <c r="F8194" s="58">
        <v>3.6641384341001233</v>
      </c>
      <c r="G8194" s="59" t="s">
        <v>444</v>
      </c>
      <c r="H8194" s="59" t="s">
        <v>472</v>
      </c>
      <c r="I8194" s="59">
        <v>65332</v>
      </c>
      <c r="J8194" s="59">
        <v>1194</v>
      </c>
      <c r="K8194" s="59">
        <v>19</v>
      </c>
      <c r="L8194" s="60">
        <v>1.5912897822445562E-2</v>
      </c>
      <c r="M8194" s="59" t="s">
        <v>1067</v>
      </c>
      <c r="N8194" s="63">
        <v>3828.1086290261051</v>
      </c>
      <c r="O8194" s="165">
        <v>44350</v>
      </c>
      <c r="P8194" s="165">
        <f t="shared" si="345"/>
        <v>44332</v>
      </c>
      <c r="Q8194" s="165">
        <f t="shared" si="346"/>
        <v>44345</v>
      </c>
    </row>
    <row r="8195" spans="1:17" x14ac:dyDescent="0.3">
      <c r="A8195" s="48" t="s">
        <v>840</v>
      </c>
      <c r="B8195" s="59" t="s">
        <v>458</v>
      </c>
      <c r="C8195" s="57">
        <v>42123.258085424597</v>
      </c>
      <c r="D8195" s="59">
        <v>4779</v>
      </c>
      <c r="E8195" s="59">
        <v>26</v>
      </c>
      <c r="F8195" s="58">
        <v>4.4088300420082218</v>
      </c>
      <c r="G8195" s="59" t="s">
        <v>444</v>
      </c>
      <c r="H8195" s="59" t="s">
        <v>472</v>
      </c>
      <c r="I8195" s="59">
        <v>93872</v>
      </c>
      <c r="J8195" s="59">
        <v>2034</v>
      </c>
      <c r="K8195" s="59">
        <v>31</v>
      </c>
      <c r="L8195" s="60">
        <v>1.5240904621435595E-2</v>
      </c>
      <c r="M8195" s="59" t="s">
        <v>1067</v>
      </c>
      <c r="N8195" s="63">
        <v>4828.6863183163896</v>
      </c>
      <c r="O8195" s="165">
        <v>44350</v>
      </c>
      <c r="P8195" s="165">
        <f t="shared" si="345"/>
        <v>44332</v>
      </c>
      <c r="Q8195" s="165">
        <f t="shared" si="346"/>
        <v>44345</v>
      </c>
    </row>
    <row r="8196" spans="1:17" x14ac:dyDescent="0.3">
      <c r="A8196" s="48" t="s">
        <v>839</v>
      </c>
      <c r="B8196" s="59" t="s">
        <v>470</v>
      </c>
      <c r="C8196" s="57">
        <v>783.91291893709104</v>
      </c>
      <c r="D8196" s="59">
        <v>18</v>
      </c>
      <c r="E8196" s="59">
        <v>0</v>
      </c>
      <c r="F8196" s="58">
        <v>0</v>
      </c>
      <c r="G8196" s="59" t="s">
        <v>446</v>
      </c>
      <c r="H8196" s="59" t="s">
        <v>476</v>
      </c>
      <c r="I8196" s="59">
        <v>817</v>
      </c>
      <c r="J8196" s="59">
        <v>29</v>
      </c>
      <c r="K8196" s="59">
        <v>0</v>
      </c>
      <c r="L8196" s="60">
        <v>0</v>
      </c>
      <c r="M8196" s="59" t="s">
        <v>476</v>
      </c>
      <c r="N8196" s="63">
        <v>3699.3904934391376</v>
      </c>
      <c r="O8196" s="165">
        <v>44350</v>
      </c>
      <c r="P8196" s="165">
        <f t="shared" si="345"/>
        <v>44332</v>
      </c>
      <c r="Q8196" s="165">
        <f t="shared" si="346"/>
        <v>44345</v>
      </c>
    </row>
    <row r="8197" spans="1:17" x14ac:dyDescent="0.3">
      <c r="A8197" s="48" t="s">
        <v>838</v>
      </c>
      <c r="B8197" s="59" t="s">
        <v>461</v>
      </c>
      <c r="C8197" s="57">
        <v>18209.461158597402</v>
      </c>
      <c r="D8197" s="59">
        <v>1374</v>
      </c>
      <c r="E8197" s="59">
        <v>5</v>
      </c>
      <c r="F8197" s="58">
        <v>1.9613038191096386</v>
      </c>
      <c r="G8197" s="59" t="s">
        <v>446</v>
      </c>
      <c r="H8197" s="59" t="s">
        <v>472</v>
      </c>
      <c r="I8197" s="59">
        <v>54103</v>
      </c>
      <c r="J8197" s="59">
        <v>1248</v>
      </c>
      <c r="K8197" s="59">
        <v>6</v>
      </c>
      <c r="L8197" s="60">
        <v>4.807692307692308E-3</v>
      </c>
      <c r="M8197" s="59" t="s">
        <v>1067</v>
      </c>
      <c r="N8197" s="63">
        <v>6853.5800654967225</v>
      </c>
      <c r="O8197" s="165">
        <v>44350</v>
      </c>
      <c r="P8197" s="165">
        <f t="shared" si="345"/>
        <v>44332</v>
      </c>
      <c r="Q8197" s="165">
        <f t="shared" si="346"/>
        <v>44345</v>
      </c>
    </row>
    <row r="8198" spans="1:17" x14ac:dyDescent="0.3">
      <c r="A8198" s="48" t="s">
        <v>837</v>
      </c>
      <c r="B8198" s="59" t="s">
        <v>463</v>
      </c>
      <c r="C8198" s="57">
        <v>74397.767487715595</v>
      </c>
      <c r="D8198" s="59">
        <v>8324</v>
      </c>
      <c r="E8198" s="59">
        <v>74</v>
      </c>
      <c r="F8198" s="58">
        <v>7.1046678740555631</v>
      </c>
      <c r="G8198" s="59" t="s">
        <v>444</v>
      </c>
      <c r="H8198" s="59" t="s">
        <v>472</v>
      </c>
      <c r="I8198" s="59">
        <v>205479</v>
      </c>
      <c r="J8198" s="59">
        <v>5354</v>
      </c>
      <c r="K8198" s="59">
        <v>93</v>
      </c>
      <c r="L8198" s="60">
        <v>1.7370190511766904E-2</v>
      </c>
      <c r="M8198" s="59" t="s">
        <v>491</v>
      </c>
      <c r="N8198" s="63">
        <v>7196.4525022663374</v>
      </c>
      <c r="O8198" s="165">
        <v>44350</v>
      </c>
      <c r="P8198" s="165">
        <f t="shared" si="345"/>
        <v>44332</v>
      </c>
      <c r="Q8198" s="165">
        <f t="shared" si="346"/>
        <v>44345</v>
      </c>
    </row>
    <row r="8199" spans="1:17" x14ac:dyDescent="0.3">
      <c r="A8199" s="48" t="s">
        <v>466</v>
      </c>
      <c r="B8199" s="59" t="s">
        <v>461</v>
      </c>
      <c r="C8199" s="57">
        <v>33920.0551131428</v>
      </c>
      <c r="D8199" s="59">
        <v>1937</v>
      </c>
      <c r="E8199" s="59">
        <v>6</v>
      </c>
      <c r="F8199" s="58">
        <v>1.2634750360572748</v>
      </c>
      <c r="G8199" s="59" t="s">
        <v>446</v>
      </c>
      <c r="H8199" s="59" t="s">
        <v>472</v>
      </c>
      <c r="I8199" s="59">
        <v>77419</v>
      </c>
      <c r="J8199" s="59">
        <v>1504</v>
      </c>
      <c r="K8199" s="59">
        <v>7</v>
      </c>
      <c r="L8199" s="60">
        <v>4.6542553191489359E-3</v>
      </c>
      <c r="M8199" s="59" t="s">
        <v>1067</v>
      </c>
      <c r="N8199" s="63">
        <v>4433.9550598703308</v>
      </c>
      <c r="O8199" s="165">
        <v>44350</v>
      </c>
      <c r="P8199" s="165">
        <f t="shared" si="345"/>
        <v>44332</v>
      </c>
      <c r="Q8199" s="165">
        <f t="shared" si="346"/>
        <v>44345</v>
      </c>
    </row>
    <row r="8200" spans="1:17" x14ac:dyDescent="0.3">
      <c r="A8200" s="48" t="s">
        <v>836</v>
      </c>
      <c r="B8200" s="59" t="s">
        <v>469</v>
      </c>
      <c r="C8200" s="57">
        <v>9049.1751865497099</v>
      </c>
      <c r="D8200" s="59">
        <v>987</v>
      </c>
      <c r="E8200" s="59" t="s">
        <v>504</v>
      </c>
      <c r="F8200" s="58">
        <v>2.3680137677544244</v>
      </c>
      <c r="G8200" s="59" t="s">
        <v>446</v>
      </c>
      <c r="H8200" s="59" t="s">
        <v>472</v>
      </c>
      <c r="I8200" s="59">
        <v>17433</v>
      </c>
      <c r="J8200" s="59">
        <v>422</v>
      </c>
      <c r="K8200" s="59">
        <v>7</v>
      </c>
      <c r="L8200" s="60">
        <v>1.6587677725118485E-2</v>
      </c>
      <c r="M8200" s="59" t="s">
        <v>1067</v>
      </c>
      <c r="N8200" s="63">
        <v>4663.4084466310478</v>
      </c>
      <c r="O8200" s="165">
        <v>44350</v>
      </c>
      <c r="P8200" s="165">
        <f t="shared" si="345"/>
        <v>44332</v>
      </c>
      <c r="Q8200" s="165">
        <f t="shared" si="346"/>
        <v>44345</v>
      </c>
    </row>
    <row r="8201" spans="1:17" x14ac:dyDescent="0.3">
      <c r="A8201" s="48" t="s">
        <v>835</v>
      </c>
      <c r="B8201" s="59" t="s">
        <v>458</v>
      </c>
      <c r="C8201" s="57">
        <v>19873.653859741695</v>
      </c>
      <c r="D8201" s="59">
        <v>2322</v>
      </c>
      <c r="E8201" s="59">
        <v>9</v>
      </c>
      <c r="F8201" s="58">
        <v>3.2347204363832986</v>
      </c>
      <c r="G8201" s="59" t="s">
        <v>446</v>
      </c>
      <c r="H8201" s="59" t="s">
        <v>472</v>
      </c>
      <c r="I8201" s="59">
        <v>43186</v>
      </c>
      <c r="J8201" s="59">
        <v>1093</v>
      </c>
      <c r="K8201" s="59">
        <v>12</v>
      </c>
      <c r="L8201" s="60">
        <v>1.0978956999085087E-2</v>
      </c>
      <c r="M8201" s="59" t="s">
        <v>1067</v>
      </c>
      <c r="N8201" s="63">
        <v>5499.7435686152485</v>
      </c>
      <c r="O8201" s="165">
        <v>44350</v>
      </c>
      <c r="P8201" s="165">
        <f t="shared" si="345"/>
        <v>44332</v>
      </c>
      <c r="Q8201" s="165">
        <f t="shared" si="346"/>
        <v>44345</v>
      </c>
    </row>
    <row r="8202" spans="1:17" x14ac:dyDescent="0.3">
      <c r="A8202" s="48" t="s">
        <v>834</v>
      </c>
      <c r="B8202" s="59" t="s">
        <v>467</v>
      </c>
      <c r="C8202" s="57">
        <v>8985.7757628436302</v>
      </c>
      <c r="D8202" s="59">
        <v>580</v>
      </c>
      <c r="E8202" s="59" t="s">
        <v>504</v>
      </c>
      <c r="F8202" s="58">
        <v>1.5898142422812298</v>
      </c>
      <c r="G8202" s="59" t="s">
        <v>446</v>
      </c>
      <c r="H8202" s="59" t="s">
        <v>472</v>
      </c>
      <c r="I8202" s="59">
        <v>16934</v>
      </c>
      <c r="J8202" s="59">
        <v>348</v>
      </c>
      <c r="K8202" s="59">
        <v>3</v>
      </c>
      <c r="L8202" s="60">
        <v>8.6206896551724137E-3</v>
      </c>
      <c r="M8202" s="59" t="s">
        <v>1067</v>
      </c>
      <c r="N8202" s="63">
        <v>3872.7874941970763</v>
      </c>
      <c r="O8202" s="165">
        <v>44350</v>
      </c>
      <c r="P8202" s="165">
        <f t="shared" si="345"/>
        <v>44332</v>
      </c>
      <c r="Q8202" s="165">
        <f t="shared" si="346"/>
        <v>44345</v>
      </c>
    </row>
    <row r="8203" spans="1:17" x14ac:dyDescent="0.3">
      <c r="A8203" s="48" t="s">
        <v>833</v>
      </c>
      <c r="B8203" s="59" t="s">
        <v>466</v>
      </c>
      <c r="C8203" s="57">
        <v>1671.6385468424</v>
      </c>
      <c r="D8203" s="59">
        <v>39</v>
      </c>
      <c r="E8203" s="59">
        <v>0</v>
      </c>
      <c r="F8203" s="58">
        <v>0</v>
      </c>
      <c r="G8203" s="59" t="s">
        <v>446</v>
      </c>
      <c r="H8203" s="59" t="s">
        <v>476</v>
      </c>
      <c r="I8203" s="59">
        <v>5390</v>
      </c>
      <c r="J8203" s="59">
        <v>111</v>
      </c>
      <c r="K8203" s="59">
        <v>0</v>
      </c>
      <c r="L8203" s="60">
        <v>0</v>
      </c>
      <c r="M8203" s="59" t="s">
        <v>476</v>
      </c>
      <c r="N8203" s="63">
        <v>6640.1914582354348</v>
      </c>
      <c r="O8203" s="165">
        <v>44350</v>
      </c>
      <c r="P8203" s="165">
        <f t="shared" si="345"/>
        <v>44332</v>
      </c>
      <c r="Q8203" s="165">
        <f t="shared" si="346"/>
        <v>44345</v>
      </c>
    </row>
    <row r="8204" spans="1:17" x14ac:dyDescent="0.3">
      <c r="A8204" s="48" t="s">
        <v>832</v>
      </c>
      <c r="B8204" s="59" t="s">
        <v>467</v>
      </c>
      <c r="C8204" s="57">
        <v>28406.395546395601</v>
      </c>
      <c r="D8204" s="59">
        <v>2001</v>
      </c>
      <c r="E8204" s="59">
        <v>8</v>
      </c>
      <c r="F8204" s="58">
        <v>2.0116194273760235</v>
      </c>
      <c r="G8204" s="59" t="s">
        <v>446</v>
      </c>
      <c r="H8204" s="59" t="s">
        <v>476</v>
      </c>
      <c r="I8204" s="59">
        <v>58209</v>
      </c>
      <c r="J8204" s="59">
        <v>1130</v>
      </c>
      <c r="K8204" s="59">
        <v>10</v>
      </c>
      <c r="L8204" s="60">
        <v>8.8495575221238937E-3</v>
      </c>
      <c r="M8204" s="59" t="s">
        <v>491</v>
      </c>
      <c r="N8204" s="63">
        <v>3977.9774176360866</v>
      </c>
      <c r="O8204" s="165">
        <v>44350</v>
      </c>
      <c r="P8204" s="165">
        <f t="shared" si="345"/>
        <v>44332</v>
      </c>
      <c r="Q8204" s="165">
        <f t="shared" si="346"/>
        <v>44345</v>
      </c>
    </row>
    <row r="8205" spans="1:17" x14ac:dyDescent="0.3">
      <c r="A8205" s="48" t="s">
        <v>831</v>
      </c>
      <c r="B8205" s="59" t="s">
        <v>464</v>
      </c>
      <c r="C8205" s="57">
        <v>1156.5421476148199</v>
      </c>
      <c r="D8205" s="59">
        <v>27</v>
      </c>
      <c r="E8205" s="59">
        <v>0</v>
      </c>
      <c r="F8205" s="58">
        <v>0</v>
      </c>
      <c r="G8205" s="59" t="s">
        <v>446</v>
      </c>
      <c r="H8205" s="59" t="s">
        <v>476</v>
      </c>
      <c r="I8205" s="59">
        <v>1290</v>
      </c>
      <c r="J8205" s="59">
        <v>38</v>
      </c>
      <c r="K8205" s="59">
        <v>0</v>
      </c>
      <c r="L8205" s="60">
        <v>0</v>
      </c>
      <c r="M8205" s="59" t="s">
        <v>476</v>
      </c>
      <c r="N8205" s="63">
        <v>3285.6563055975798</v>
      </c>
      <c r="O8205" s="165">
        <v>44350</v>
      </c>
      <c r="P8205" s="165">
        <f t="shared" si="345"/>
        <v>44332</v>
      </c>
      <c r="Q8205" s="165">
        <f t="shared" si="346"/>
        <v>44345</v>
      </c>
    </row>
    <row r="8206" spans="1:17" x14ac:dyDescent="0.3">
      <c r="A8206" s="48" t="s">
        <v>830</v>
      </c>
      <c r="B8206" s="59" t="s">
        <v>468</v>
      </c>
      <c r="C8206" s="57">
        <v>44.670954202623797</v>
      </c>
      <c r="D8206" s="59">
        <v>5</v>
      </c>
      <c r="E8206" s="59">
        <v>0</v>
      </c>
      <c r="F8206" s="58">
        <v>0</v>
      </c>
      <c r="G8206" s="59" t="s">
        <v>446</v>
      </c>
      <c r="H8206" s="59" t="s">
        <v>476</v>
      </c>
      <c r="I8206" s="59">
        <v>131</v>
      </c>
      <c r="J8206" s="59">
        <v>0</v>
      </c>
      <c r="K8206" s="59">
        <v>0</v>
      </c>
      <c r="L8206" s="60">
        <v>0</v>
      </c>
      <c r="M8206" s="59" t="s">
        <v>476</v>
      </c>
      <c r="N8206" s="63">
        <v>0</v>
      </c>
      <c r="O8206" s="165">
        <v>44350</v>
      </c>
      <c r="P8206" s="165">
        <f t="shared" si="345"/>
        <v>44332</v>
      </c>
      <c r="Q8206" s="165">
        <f t="shared" si="346"/>
        <v>44345</v>
      </c>
    </row>
    <row r="8207" spans="1:17" x14ac:dyDescent="0.3">
      <c r="A8207" s="48" t="s">
        <v>829</v>
      </c>
      <c r="B8207" s="59" t="s">
        <v>458</v>
      </c>
      <c r="C8207" s="57">
        <v>20124.902253938701</v>
      </c>
      <c r="D8207" s="59">
        <v>1186</v>
      </c>
      <c r="E8207" s="59" t="s">
        <v>504</v>
      </c>
      <c r="F8207" s="58">
        <v>1.4197052095414164</v>
      </c>
      <c r="G8207" s="59" t="s">
        <v>446</v>
      </c>
      <c r="H8207" s="59" t="s">
        <v>472</v>
      </c>
      <c r="I8207" s="59">
        <v>47267</v>
      </c>
      <c r="J8207" s="59">
        <v>1386</v>
      </c>
      <c r="K8207" s="59">
        <v>5</v>
      </c>
      <c r="L8207" s="60">
        <v>3.6075036075036075E-3</v>
      </c>
      <c r="M8207" s="59" t="s">
        <v>1067</v>
      </c>
      <c r="N8207" s="63">
        <v>6886.9899714854118</v>
      </c>
      <c r="O8207" s="165">
        <v>44350</v>
      </c>
      <c r="P8207" s="165">
        <f t="shared" si="345"/>
        <v>44332</v>
      </c>
      <c r="Q8207" s="165">
        <f t="shared" si="346"/>
        <v>44345</v>
      </c>
    </row>
    <row r="8208" spans="1:17" x14ac:dyDescent="0.3">
      <c r="A8208" s="48" t="s">
        <v>828</v>
      </c>
      <c r="B8208" s="59" t="s">
        <v>464</v>
      </c>
      <c r="C8208" s="57">
        <v>6112.4113664417901</v>
      </c>
      <c r="D8208" s="59">
        <v>390</v>
      </c>
      <c r="E8208" s="59" t="s">
        <v>504</v>
      </c>
      <c r="F8208" s="58">
        <v>2.3371650612629509</v>
      </c>
      <c r="G8208" s="59" t="s">
        <v>446</v>
      </c>
      <c r="H8208" s="59" t="s">
        <v>472</v>
      </c>
      <c r="I8208" s="59">
        <v>14654</v>
      </c>
      <c r="J8208" s="59">
        <v>445</v>
      </c>
      <c r="K8208" s="59">
        <v>3</v>
      </c>
      <c r="L8208" s="60">
        <v>6.7415730337078653E-3</v>
      </c>
      <c r="M8208" s="59" t="s">
        <v>1067</v>
      </c>
      <c r="N8208" s="63">
        <v>7280.2691658340927</v>
      </c>
      <c r="O8208" s="165">
        <v>44350</v>
      </c>
      <c r="P8208" s="165">
        <f t="shared" si="345"/>
        <v>44332</v>
      </c>
      <c r="Q8208" s="165">
        <f t="shared" si="346"/>
        <v>44345</v>
      </c>
    </row>
    <row r="8209" spans="1:17" x14ac:dyDescent="0.3">
      <c r="A8209" s="48" t="s">
        <v>827</v>
      </c>
      <c r="B8209" s="59" t="s">
        <v>465</v>
      </c>
      <c r="C8209" s="57">
        <v>1549.67718243236</v>
      </c>
      <c r="D8209" s="59">
        <v>81</v>
      </c>
      <c r="E8209" s="59">
        <v>0</v>
      </c>
      <c r="F8209" s="58">
        <v>0</v>
      </c>
      <c r="G8209" s="59" t="s">
        <v>446</v>
      </c>
      <c r="H8209" s="59" t="s">
        <v>472</v>
      </c>
      <c r="I8209" s="59">
        <v>2415</v>
      </c>
      <c r="J8209" s="59">
        <v>48</v>
      </c>
      <c r="K8209" s="59">
        <v>0</v>
      </c>
      <c r="L8209" s="60">
        <v>0</v>
      </c>
      <c r="M8209" s="59" t="s">
        <v>1067</v>
      </c>
      <c r="N8209" s="63">
        <v>3097.419291200998</v>
      </c>
      <c r="O8209" s="165">
        <v>44350</v>
      </c>
      <c r="P8209" s="165">
        <f t="shared" si="345"/>
        <v>44332</v>
      </c>
      <c r="Q8209" s="165">
        <f t="shared" si="346"/>
        <v>44345</v>
      </c>
    </row>
    <row r="8210" spans="1:17" x14ac:dyDescent="0.3">
      <c r="A8210" s="48" t="s">
        <v>826</v>
      </c>
      <c r="B8210" s="59" t="s">
        <v>470</v>
      </c>
      <c r="C8210" s="57">
        <v>6720.1246284321996</v>
      </c>
      <c r="D8210" s="59">
        <v>458</v>
      </c>
      <c r="E8210" s="59" t="s">
        <v>504</v>
      </c>
      <c r="F8210" s="58">
        <v>1.0629054575322017</v>
      </c>
      <c r="G8210" s="59" t="s">
        <v>446</v>
      </c>
      <c r="H8210" s="59" t="s">
        <v>472</v>
      </c>
      <c r="I8210" s="59">
        <v>31406</v>
      </c>
      <c r="J8210" s="59">
        <v>670</v>
      </c>
      <c r="K8210" s="59">
        <v>2</v>
      </c>
      <c r="L8210" s="60">
        <v>2.9850746268656717E-3</v>
      </c>
      <c r="M8210" s="59" t="s">
        <v>1067</v>
      </c>
      <c r="N8210" s="63">
        <v>9970.0531916520504</v>
      </c>
      <c r="O8210" s="165">
        <v>44350</v>
      </c>
      <c r="P8210" s="165">
        <f t="shared" si="345"/>
        <v>44332</v>
      </c>
      <c r="Q8210" s="165">
        <f t="shared" si="346"/>
        <v>44345</v>
      </c>
    </row>
    <row r="8211" spans="1:17" x14ac:dyDescent="0.3">
      <c r="A8211" s="48" t="s">
        <v>825</v>
      </c>
      <c r="B8211" s="59" t="s">
        <v>466</v>
      </c>
      <c r="C8211" s="57">
        <v>17148.496197419699</v>
      </c>
      <c r="D8211" s="59">
        <v>831</v>
      </c>
      <c r="E8211" s="59" t="s">
        <v>504</v>
      </c>
      <c r="F8211" s="58">
        <v>0.41652965138318748</v>
      </c>
      <c r="G8211" s="59" t="s">
        <v>446</v>
      </c>
      <c r="H8211" s="59" t="s">
        <v>472</v>
      </c>
      <c r="I8211" s="59">
        <v>45251</v>
      </c>
      <c r="J8211" s="59">
        <v>1254</v>
      </c>
      <c r="K8211" s="59">
        <v>3</v>
      </c>
      <c r="L8211" s="60">
        <v>2.3923444976076554E-3</v>
      </c>
      <c r="M8211" s="59" t="s">
        <v>1067</v>
      </c>
      <c r="N8211" s="63">
        <v>7312.5945596832389</v>
      </c>
      <c r="O8211" s="165">
        <v>44350</v>
      </c>
      <c r="P8211" s="165">
        <f t="shared" si="345"/>
        <v>44332</v>
      </c>
      <c r="Q8211" s="165">
        <f t="shared" si="346"/>
        <v>44345</v>
      </c>
    </row>
    <row r="8212" spans="1:17" x14ac:dyDescent="0.3">
      <c r="A8212" s="48" t="s">
        <v>824</v>
      </c>
      <c r="B8212" s="59" t="s">
        <v>463</v>
      </c>
      <c r="C8212" s="57">
        <v>11689.851587155499</v>
      </c>
      <c r="D8212" s="59">
        <v>532</v>
      </c>
      <c r="E8212" s="59" t="s">
        <v>504</v>
      </c>
      <c r="F8212" s="58">
        <v>0.61103060972181422</v>
      </c>
      <c r="G8212" s="59" t="s">
        <v>446</v>
      </c>
      <c r="H8212" s="59" t="s">
        <v>472</v>
      </c>
      <c r="I8212" s="59">
        <v>31736</v>
      </c>
      <c r="J8212" s="59">
        <v>1202</v>
      </c>
      <c r="K8212" s="59">
        <v>1</v>
      </c>
      <c r="L8212" s="60">
        <v>8.3194675540765393E-4</v>
      </c>
      <c r="M8212" s="59" t="s">
        <v>476</v>
      </c>
      <c r="N8212" s="63">
        <v>10282.423100398692</v>
      </c>
      <c r="O8212" s="165">
        <v>44350</v>
      </c>
      <c r="P8212" s="165">
        <f t="shared" si="345"/>
        <v>44332</v>
      </c>
      <c r="Q8212" s="165">
        <f t="shared" si="346"/>
        <v>44345</v>
      </c>
    </row>
    <row r="8213" spans="1:17" x14ac:dyDescent="0.3">
      <c r="A8213" s="48" t="s">
        <v>823</v>
      </c>
      <c r="B8213" s="59" t="s">
        <v>467</v>
      </c>
      <c r="C8213" s="57">
        <v>6846.1077774764299</v>
      </c>
      <c r="D8213" s="59">
        <v>485</v>
      </c>
      <c r="E8213" s="59" t="s">
        <v>504</v>
      </c>
      <c r="F8213" s="58">
        <v>4.1733828183990989</v>
      </c>
      <c r="G8213" s="59" t="s">
        <v>446</v>
      </c>
      <c r="H8213" s="59" t="s">
        <v>472</v>
      </c>
      <c r="I8213" s="59">
        <v>12240</v>
      </c>
      <c r="J8213" s="59">
        <v>265</v>
      </c>
      <c r="K8213" s="59">
        <v>4</v>
      </c>
      <c r="L8213" s="60">
        <v>1.509433962264151E-2</v>
      </c>
      <c r="M8213" s="59" t="s">
        <v>476</v>
      </c>
      <c r="N8213" s="63">
        <v>3870.8125640651638</v>
      </c>
      <c r="O8213" s="165">
        <v>44350</v>
      </c>
      <c r="P8213" s="165">
        <f t="shared" si="345"/>
        <v>44332</v>
      </c>
      <c r="Q8213" s="165">
        <f t="shared" si="346"/>
        <v>44345</v>
      </c>
    </row>
    <row r="8214" spans="1:17" x14ac:dyDescent="0.3">
      <c r="A8214" s="48" t="s">
        <v>822</v>
      </c>
      <c r="B8214" s="59" t="s">
        <v>464</v>
      </c>
      <c r="C8214" s="57">
        <v>5803.7608961074102</v>
      </c>
      <c r="D8214" s="59">
        <v>304</v>
      </c>
      <c r="E8214" s="59" t="s">
        <v>504</v>
      </c>
      <c r="F8214" s="58">
        <v>3.6921871545300218</v>
      </c>
      <c r="G8214" s="59" t="s">
        <v>446</v>
      </c>
      <c r="H8214" s="59" t="s">
        <v>472</v>
      </c>
      <c r="I8214" s="59">
        <v>29849</v>
      </c>
      <c r="J8214" s="59">
        <v>659</v>
      </c>
      <c r="K8214" s="59">
        <v>3</v>
      </c>
      <c r="L8214" s="60">
        <v>4.552352048558422E-3</v>
      </c>
      <c r="M8214" s="59" t="s">
        <v>1067</v>
      </c>
      <c r="N8214" s="63">
        <v>11354.706229231328</v>
      </c>
      <c r="O8214" s="165">
        <v>44350</v>
      </c>
      <c r="P8214" s="165">
        <f t="shared" si="345"/>
        <v>44332</v>
      </c>
      <c r="Q8214" s="165">
        <f t="shared" si="346"/>
        <v>44345</v>
      </c>
    </row>
    <row r="8215" spans="1:17" x14ac:dyDescent="0.3">
      <c r="A8215" s="48" t="s">
        <v>821</v>
      </c>
      <c r="B8215" s="59" t="s">
        <v>460</v>
      </c>
      <c r="C8215" s="57">
        <v>7644.3301449872188</v>
      </c>
      <c r="D8215" s="59">
        <v>540</v>
      </c>
      <c r="E8215" s="59">
        <v>6</v>
      </c>
      <c r="F8215" s="58">
        <v>5.6063961189910794</v>
      </c>
      <c r="G8215" s="59" t="s">
        <v>446</v>
      </c>
      <c r="H8215" s="59" t="s">
        <v>472</v>
      </c>
      <c r="I8215" s="59">
        <v>12529</v>
      </c>
      <c r="J8215" s="59">
        <v>292</v>
      </c>
      <c r="K8215" s="59">
        <v>6</v>
      </c>
      <c r="L8215" s="60">
        <v>2.0547945205479451E-2</v>
      </c>
      <c r="M8215" s="59" t="s">
        <v>1067</v>
      </c>
      <c r="N8215" s="63">
        <v>3819.8245557392556</v>
      </c>
      <c r="O8215" s="165">
        <v>44350</v>
      </c>
      <c r="P8215" s="165">
        <f t="shared" si="345"/>
        <v>44332</v>
      </c>
      <c r="Q8215" s="165">
        <f t="shared" si="346"/>
        <v>44345</v>
      </c>
    </row>
    <row r="8216" spans="1:17" x14ac:dyDescent="0.3">
      <c r="A8216" s="48" t="s">
        <v>820</v>
      </c>
      <c r="B8216" s="59" t="s">
        <v>467</v>
      </c>
      <c r="C8216" s="57">
        <v>7375.1368838712397</v>
      </c>
      <c r="D8216" s="59">
        <v>435</v>
      </c>
      <c r="E8216" s="59" t="s">
        <v>504</v>
      </c>
      <c r="F8216" s="58">
        <v>3.8740201058385386</v>
      </c>
      <c r="G8216" s="59" t="s">
        <v>446</v>
      </c>
      <c r="H8216" s="59" t="s">
        <v>476</v>
      </c>
      <c r="I8216" s="59">
        <v>17910</v>
      </c>
      <c r="J8216" s="59">
        <v>389</v>
      </c>
      <c r="K8216" s="59">
        <v>5</v>
      </c>
      <c r="L8216" s="60">
        <v>1.2853470437017995E-2</v>
      </c>
      <c r="M8216" s="59" t="s">
        <v>491</v>
      </c>
      <c r="N8216" s="63">
        <v>5274.4783740991707</v>
      </c>
      <c r="O8216" s="165">
        <v>44350</v>
      </c>
      <c r="P8216" s="165">
        <f t="shared" si="345"/>
        <v>44332</v>
      </c>
      <c r="Q8216" s="165">
        <f t="shared" si="346"/>
        <v>44345</v>
      </c>
    </row>
    <row r="8217" spans="1:17" x14ac:dyDescent="0.3">
      <c r="A8217" s="48" t="s">
        <v>465</v>
      </c>
      <c r="B8217" s="59" t="s">
        <v>465</v>
      </c>
      <c r="C8217" s="57">
        <v>4897.5438326430303</v>
      </c>
      <c r="D8217" s="59">
        <v>485</v>
      </c>
      <c r="E8217" s="59" t="s">
        <v>504</v>
      </c>
      <c r="F8217" s="58">
        <v>2.9169140234125877</v>
      </c>
      <c r="G8217" s="59" t="s">
        <v>446</v>
      </c>
      <c r="H8217" s="59" t="s">
        <v>472</v>
      </c>
      <c r="I8217" s="59">
        <v>13111</v>
      </c>
      <c r="J8217" s="59">
        <v>714</v>
      </c>
      <c r="K8217" s="59">
        <v>4</v>
      </c>
      <c r="L8217" s="60">
        <v>5.6022408963585435E-3</v>
      </c>
      <c r="M8217" s="59" t="s">
        <v>1067</v>
      </c>
      <c r="N8217" s="63">
        <v>14578.736289016111</v>
      </c>
      <c r="O8217" s="165">
        <v>44350</v>
      </c>
      <c r="P8217" s="165">
        <f t="shared" si="345"/>
        <v>44332</v>
      </c>
      <c r="Q8217" s="165">
        <f t="shared" si="346"/>
        <v>44345</v>
      </c>
    </row>
    <row r="8218" spans="1:17" x14ac:dyDescent="0.3">
      <c r="A8218" s="48" t="s">
        <v>819</v>
      </c>
      <c r="B8218" s="59" t="s">
        <v>470</v>
      </c>
      <c r="C8218" s="57">
        <v>640.69980114844998</v>
      </c>
      <c r="D8218" s="59">
        <v>17</v>
      </c>
      <c r="E8218" s="59">
        <v>0</v>
      </c>
      <c r="F8218" s="58">
        <v>0</v>
      </c>
      <c r="G8218" s="59" t="s">
        <v>446</v>
      </c>
      <c r="H8218" s="59" t="s">
        <v>476</v>
      </c>
      <c r="I8218" s="59">
        <v>294</v>
      </c>
      <c r="J8218" s="59">
        <v>6</v>
      </c>
      <c r="K8218" s="59">
        <v>0</v>
      </c>
      <c r="L8218" s="60">
        <v>0</v>
      </c>
      <c r="M8218" s="59" t="s">
        <v>476</v>
      </c>
      <c r="N8218" s="63">
        <v>936.47602032106795</v>
      </c>
      <c r="O8218" s="165">
        <v>44350</v>
      </c>
      <c r="P8218" s="165">
        <f t="shared" si="345"/>
        <v>44332</v>
      </c>
      <c r="Q8218" s="165">
        <f t="shared" si="346"/>
        <v>44345</v>
      </c>
    </row>
    <row r="8219" spans="1:17" x14ac:dyDescent="0.3">
      <c r="A8219" s="48" t="s">
        <v>818</v>
      </c>
      <c r="B8219" s="59" t="s">
        <v>460</v>
      </c>
      <c r="C8219" s="57">
        <v>14379.4508026329</v>
      </c>
      <c r="D8219" s="59">
        <v>1373</v>
      </c>
      <c r="E8219" s="59">
        <v>5</v>
      </c>
      <c r="F8219" s="58">
        <v>2.4837030429386338</v>
      </c>
      <c r="G8219" s="59" t="s">
        <v>446</v>
      </c>
      <c r="H8219" s="59" t="s">
        <v>472</v>
      </c>
      <c r="I8219" s="59">
        <v>31909</v>
      </c>
      <c r="J8219" s="59">
        <v>769</v>
      </c>
      <c r="K8219" s="59">
        <v>6</v>
      </c>
      <c r="L8219" s="60">
        <v>7.8023407022106634E-3</v>
      </c>
      <c r="M8219" s="59" t="s">
        <v>1067</v>
      </c>
      <c r="N8219" s="63">
        <v>5347.9093920554669</v>
      </c>
      <c r="O8219" s="165">
        <v>44350</v>
      </c>
      <c r="P8219" s="165">
        <f t="shared" si="345"/>
        <v>44332</v>
      </c>
      <c r="Q8219" s="165">
        <f t="shared" si="346"/>
        <v>44345</v>
      </c>
    </row>
    <row r="8220" spans="1:17" x14ac:dyDescent="0.3">
      <c r="A8220" s="48" t="s">
        <v>817</v>
      </c>
      <c r="B8220" s="59" t="s">
        <v>460</v>
      </c>
      <c r="C8220" s="57">
        <v>10764.140179352</v>
      </c>
      <c r="D8220" s="59">
        <v>909</v>
      </c>
      <c r="E8220" s="59">
        <v>6</v>
      </c>
      <c r="F8220" s="58">
        <v>3.9814738700033212</v>
      </c>
      <c r="G8220" s="59" t="s">
        <v>446</v>
      </c>
      <c r="H8220" s="59" t="s">
        <v>472</v>
      </c>
      <c r="I8220" s="59">
        <v>19453</v>
      </c>
      <c r="J8220" s="59">
        <v>465</v>
      </c>
      <c r="K8220" s="59">
        <v>6</v>
      </c>
      <c r="L8220" s="60">
        <v>1.2903225806451613E-2</v>
      </c>
      <c r="M8220" s="59" t="s">
        <v>1067</v>
      </c>
      <c r="N8220" s="63">
        <v>4319.8991489536047</v>
      </c>
      <c r="O8220" s="165">
        <v>44350</v>
      </c>
      <c r="P8220" s="165">
        <f t="shared" si="345"/>
        <v>44332</v>
      </c>
      <c r="Q8220" s="165">
        <f t="shared" si="346"/>
        <v>44345</v>
      </c>
    </row>
    <row r="8221" spans="1:17" x14ac:dyDescent="0.3">
      <c r="A8221" s="48" t="s">
        <v>816</v>
      </c>
      <c r="B8221" s="59" t="s">
        <v>458</v>
      </c>
      <c r="C8221" s="57">
        <v>3341.0756913925802</v>
      </c>
      <c r="D8221" s="59">
        <v>98</v>
      </c>
      <c r="E8221" s="59">
        <v>0</v>
      </c>
      <c r="F8221" s="58">
        <v>0</v>
      </c>
      <c r="G8221" s="59" t="s">
        <v>446</v>
      </c>
      <c r="H8221" s="59" t="s">
        <v>472</v>
      </c>
      <c r="I8221" s="59">
        <v>4473</v>
      </c>
      <c r="J8221" s="59">
        <v>81</v>
      </c>
      <c r="K8221" s="59">
        <v>0</v>
      </c>
      <c r="L8221" s="60">
        <v>0</v>
      </c>
      <c r="M8221" s="59" t="s">
        <v>1067</v>
      </c>
      <c r="N8221" s="63">
        <v>2424.3689003716859</v>
      </c>
      <c r="O8221" s="165">
        <v>44350</v>
      </c>
      <c r="P8221" s="165">
        <f t="shared" si="345"/>
        <v>44332</v>
      </c>
      <c r="Q8221" s="165">
        <f t="shared" si="346"/>
        <v>44345</v>
      </c>
    </row>
    <row r="8222" spans="1:17" x14ac:dyDescent="0.3">
      <c r="A8222" s="48" t="s">
        <v>815</v>
      </c>
      <c r="B8222" s="59" t="s">
        <v>458</v>
      </c>
      <c r="C8222" s="57">
        <v>6951.4661738035902</v>
      </c>
      <c r="D8222" s="59">
        <v>140</v>
      </c>
      <c r="E8222" s="59">
        <v>0</v>
      </c>
      <c r="F8222" s="58">
        <v>0</v>
      </c>
      <c r="G8222" s="59" t="s">
        <v>446</v>
      </c>
      <c r="H8222" s="59" t="s">
        <v>476</v>
      </c>
      <c r="I8222" s="59">
        <v>10617</v>
      </c>
      <c r="J8222" s="59">
        <v>287</v>
      </c>
      <c r="K8222" s="59">
        <v>0</v>
      </c>
      <c r="L8222" s="60">
        <v>0</v>
      </c>
      <c r="M8222" s="59" t="s">
        <v>476</v>
      </c>
      <c r="N8222" s="63">
        <v>4128.6254269862038</v>
      </c>
      <c r="O8222" s="165">
        <v>44350</v>
      </c>
      <c r="P8222" s="165">
        <f t="shared" si="345"/>
        <v>44332</v>
      </c>
      <c r="Q8222" s="165">
        <f t="shared" si="346"/>
        <v>44345</v>
      </c>
    </row>
    <row r="8223" spans="1:17" x14ac:dyDescent="0.3">
      <c r="A8223" s="48" t="s">
        <v>814</v>
      </c>
      <c r="B8223" s="59" t="s">
        <v>471</v>
      </c>
      <c r="C8223" s="57">
        <v>12588.6400801333</v>
      </c>
      <c r="D8223" s="59">
        <v>756</v>
      </c>
      <c r="E8223" s="59" t="s">
        <v>504</v>
      </c>
      <c r="F8223" s="58">
        <v>0.56740498555754304</v>
      </c>
      <c r="G8223" s="59" t="s">
        <v>446</v>
      </c>
      <c r="H8223" s="59" t="s">
        <v>491</v>
      </c>
      <c r="I8223" s="59">
        <v>21161</v>
      </c>
      <c r="J8223" s="59">
        <v>374</v>
      </c>
      <c r="K8223" s="59">
        <v>3</v>
      </c>
      <c r="L8223" s="60">
        <v>8.0213903743315516E-3</v>
      </c>
      <c r="M8223" s="59" t="s">
        <v>491</v>
      </c>
      <c r="N8223" s="63">
        <v>2970.9325043792956</v>
      </c>
      <c r="O8223" s="165">
        <v>44350</v>
      </c>
      <c r="P8223" s="165">
        <f t="shared" si="345"/>
        <v>44332</v>
      </c>
      <c r="Q8223" s="165">
        <f t="shared" si="346"/>
        <v>44345</v>
      </c>
    </row>
    <row r="8224" spans="1:17" x14ac:dyDescent="0.3">
      <c r="A8224" s="48" t="s">
        <v>813</v>
      </c>
      <c r="B8224" s="59" t="s">
        <v>464</v>
      </c>
      <c r="C8224" s="57">
        <v>3234.7555519856501</v>
      </c>
      <c r="D8224" s="59">
        <v>173</v>
      </c>
      <c r="E8224" s="59" t="s">
        <v>504</v>
      </c>
      <c r="F8224" s="58">
        <v>4.4163195815353093</v>
      </c>
      <c r="G8224" s="59" t="s">
        <v>446</v>
      </c>
      <c r="H8224" s="59" t="s">
        <v>472</v>
      </c>
      <c r="I8224" s="59">
        <v>8431</v>
      </c>
      <c r="J8224" s="59">
        <v>251</v>
      </c>
      <c r="K8224" s="59">
        <v>4</v>
      </c>
      <c r="L8224" s="60">
        <v>1.5936254980079681E-2</v>
      </c>
      <c r="M8224" s="59" t="s">
        <v>1067</v>
      </c>
      <c r="N8224" s="63">
        <v>7759.4735047575386</v>
      </c>
      <c r="O8224" s="165">
        <v>44350</v>
      </c>
      <c r="P8224" s="165">
        <f t="shared" si="345"/>
        <v>44332</v>
      </c>
      <c r="Q8224" s="165">
        <f t="shared" si="346"/>
        <v>44345</v>
      </c>
    </row>
    <row r="8225" spans="1:17" x14ac:dyDescent="0.3">
      <c r="A8225" s="48" t="s">
        <v>812</v>
      </c>
      <c r="B8225" s="59" t="s">
        <v>467</v>
      </c>
      <c r="C8225" s="57">
        <v>65938.694494203999</v>
      </c>
      <c r="D8225" s="59">
        <v>8268</v>
      </c>
      <c r="E8225" s="59">
        <v>67</v>
      </c>
      <c r="F8225" s="58">
        <v>7.2578238353429176</v>
      </c>
      <c r="G8225" s="59" t="s">
        <v>444</v>
      </c>
      <c r="H8225" s="59" t="s">
        <v>472</v>
      </c>
      <c r="I8225" s="59">
        <v>164319</v>
      </c>
      <c r="J8225" s="59">
        <v>3559</v>
      </c>
      <c r="K8225" s="59">
        <v>84</v>
      </c>
      <c r="L8225" s="60">
        <v>2.3602135431300929E-2</v>
      </c>
      <c r="M8225" s="59" t="s">
        <v>1067</v>
      </c>
      <c r="N8225" s="63">
        <v>5397.4377674596444</v>
      </c>
      <c r="O8225" s="165">
        <v>44350</v>
      </c>
      <c r="P8225" s="165">
        <f t="shared" si="345"/>
        <v>44332</v>
      </c>
      <c r="Q8225" s="165">
        <f t="shared" si="346"/>
        <v>44345</v>
      </c>
    </row>
    <row r="8226" spans="1:17" x14ac:dyDescent="0.3">
      <c r="A8226" s="48" t="s">
        <v>811</v>
      </c>
      <c r="B8226" s="59" t="s">
        <v>466</v>
      </c>
      <c r="C8226" s="57">
        <v>284.28993454947903</v>
      </c>
      <c r="D8226" s="59" t="s">
        <v>504</v>
      </c>
      <c r="E8226" s="59">
        <v>0</v>
      </c>
      <c r="F8226" s="58">
        <v>0</v>
      </c>
      <c r="G8226" s="59" t="s">
        <v>446</v>
      </c>
      <c r="H8226" s="59" t="s">
        <v>476</v>
      </c>
      <c r="I8226" s="59">
        <v>133</v>
      </c>
      <c r="J8226" s="59">
        <v>0</v>
      </c>
      <c r="K8226" s="59">
        <v>0</v>
      </c>
      <c r="L8226" s="60">
        <v>0</v>
      </c>
      <c r="M8226" s="59" t="s">
        <v>476</v>
      </c>
      <c r="N8226" s="63">
        <v>0</v>
      </c>
      <c r="O8226" s="165">
        <v>44350</v>
      </c>
      <c r="P8226" s="165">
        <f t="shared" si="345"/>
        <v>44332</v>
      </c>
      <c r="Q8226" s="165">
        <f t="shared" si="346"/>
        <v>44345</v>
      </c>
    </row>
    <row r="8227" spans="1:17" x14ac:dyDescent="0.3">
      <c r="A8227" s="48" t="s">
        <v>810</v>
      </c>
      <c r="B8227" s="59" t="s">
        <v>466</v>
      </c>
      <c r="C8227" s="57">
        <v>588.18731235931102</v>
      </c>
      <c r="D8227" s="59">
        <v>7</v>
      </c>
      <c r="E8227" s="59">
        <v>0</v>
      </c>
      <c r="F8227" s="58">
        <v>0</v>
      </c>
      <c r="G8227" s="59" t="s">
        <v>446</v>
      </c>
      <c r="H8227" s="59" t="s">
        <v>476</v>
      </c>
      <c r="I8227" s="59">
        <v>862</v>
      </c>
      <c r="J8227" s="59">
        <v>36</v>
      </c>
      <c r="K8227" s="59">
        <v>0</v>
      </c>
      <c r="L8227" s="60">
        <v>0</v>
      </c>
      <c r="M8227" s="59" t="s">
        <v>476</v>
      </c>
      <c r="N8227" s="63">
        <v>6120.4992429364693</v>
      </c>
      <c r="O8227" s="165">
        <v>44350</v>
      </c>
      <c r="P8227" s="165">
        <f t="shared" ref="P8227:P8290" si="347">O8227-18</f>
        <v>44332</v>
      </c>
      <c r="Q8227" s="165">
        <f t="shared" ref="Q8227:Q8290" si="348">O8227-5</f>
        <v>44345</v>
      </c>
    </row>
    <row r="8228" spans="1:17" x14ac:dyDescent="0.3">
      <c r="A8228" s="48" t="s">
        <v>809</v>
      </c>
      <c r="B8228" s="59" t="s">
        <v>460</v>
      </c>
      <c r="C8228" s="57">
        <v>24005.037471817101</v>
      </c>
      <c r="D8228" s="59">
        <v>1965</v>
      </c>
      <c r="E8228" s="59">
        <v>6</v>
      </c>
      <c r="F8228" s="58">
        <v>1.7853395524776372</v>
      </c>
      <c r="G8228" s="59" t="s">
        <v>446</v>
      </c>
      <c r="H8228" s="59" t="s">
        <v>472</v>
      </c>
      <c r="I8228" s="59">
        <v>69061</v>
      </c>
      <c r="J8228" s="59">
        <v>1309</v>
      </c>
      <c r="K8228" s="59">
        <v>6</v>
      </c>
      <c r="L8228" s="60">
        <v>4.5836516424751722E-3</v>
      </c>
      <c r="M8228" s="59" t="s">
        <v>1067</v>
      </c>
      <c r="N8228" s="63">
        <v>5453.0221064508642</v>
      </c>
      <c r="O8228" s="165">
        <v>44350</v>
      </c>
      <c r="P8228" s="165">
        <f t="shared" si="347"/>
        <v>44332</v>
      </c>
      <c r="Q8228" s="165">
        <f t="shared" si="348"/>
        <v>44345</v>
      </c>
    </row>
    <row r="8229" spans="1:17" x14ac:dyDescent="0.3">
      <c r="A8229" s="48" t="s">
        <v>808</v>
      </c>
      <c r="B8229" s="59" t="s">
        <v>470</v>
      </c>
      <c r="C8229" s="57">
        <v>2126.5553566797198</v>
      </c>
      <c r="D8229" s="59">
        <v>72</v>
      </c>
      <c r="E8229" s="59">
        <v>0</v>
      </c>
      <c r="F8229" s="58">
        <v>0</v>
      </c>
      <c r="G8229" s="59" t="s">
        <v>446</v>
      </c>
      <c r="H8229" s="59" t="s">
        <v>476</v>
      </c>
      <c r="I8229" s="59">
        <v>4169</v>
      </c>
      <c r="J8229" s="59">
        <v>110</v>
      </c>
      <c r="K8229" s="59">
        <v>0</v>
      </c>
      <c r="L8229" s="60">
        <v>0</v>
      </c>
      <c r="M8229" s="59" t="s">
        <v>476</v>
      </c>
      <c r="N8229" s="63">
        <v>5172.6845320287175</v>
      </c>
      <c r="O8229" s="165">
        <v>44350</v>
      </c>
      <c r="P8229" s="165">
        <f t="shared" si="347"/>
        <v>44332</v>
      </c>
      <c r="Q8229" s="165">
        <f t="shared" si="348"/>
        <v>44345</v>
      </c>
    </row>
    <row r="8230" spans="1:17" x14ac:dyDescent="0.3">
      <c r="A8230" s="48" t="s">
        <v>807</v>
      </c>
      <c r="B8230" s="59" t="s">
        <v>461</v>
      </c>
      <c r="C8230" s="57">
        <v>11334.7969583208</v>
      </c>
      <c r="D8230" s="59">
        <v>1055</v>
      </c>
      <c r="E8230" s="59" t="s">
        <v>504</v>
      </c>
      <c r="F8230" s="58">
        <v>2.520682873851964</v>
      </c>
      <c r="G8230" s="59" t="s">
        <v>446</v>
      </c>
      <c r="H8230" s="59" t="s">
        <v>472</v>
      </c>
      <c r="I8230" s="59">
        <v>23012</v>
      </c>
      <c r="J8230" s="59">
        <v>697</v>
      </c>
      <c r="K8230" s="59">
        <v>5</v>
      </c>
      <c r="L8230" s="60">
        <v>7.1736011477761836E-3</v>
      </c>
      <c r="M8230" s="59" t="s">
        <v>1067</v>
      </c>
      <c r="N8230" s="63">
        <v>6149.2058707618662</v>
      </c>
      <c r="O8230" s="165">
        <v>44350</v>
      </c>
      <c r="P8230" s="165">
        <f t="shared" si="347"/>
        <v>44332</v>
      </c>
      <c r="Q8230" s="165">
        <f t="shared" si="348"/>
        <v>44345</v>
      </c>
    </row>
    <row r="8231" spans="1:17" x14ac:dyDescent="0.3">
      <c r="A8231" s="48" t="s">
        <v>806</v>
      </c>
      <c r="B8231" s="59" t="s">
        <v>458</v>
      </c>
      <c r="C8231" s="57">
        <v>18997.195740859199</v>
      </c>
      <c r="D8231" s="59">
        <v>1468</v>
      </c>
      <c r="E8231" s="59" t="s">
        <v>504</v>
      </c>
      <c r="F8231" s="58">
        <v>1.5039813749972109</v>
      </c>
      <c r="G8231" s="59" t="s">
        <v>446</v>
      </c>
      <c r="H8231" s="59" t="s">
        <v>472</v>
      </c>
      <c r="I8231" s="59">
        <v>48200</v>
      </c>
      <c r="J8231" s="59">
        <v>1181</v>
      </c>
      <c r="K8231" s="59">
        <v>4</v>
      </c>
      <c r="L8231" s="60">
        <v>3.3869602032176121E-3</v>
      </c>
      <c r="M8231" s="59" t="s">
        <v>1067</v>
      </c>
      <c r="N8231" s="63">
        <v>6216.7070135509703</v>
      </c>
      <c r="O8231" s="165">
        <v>44350</v>
      </c>
      <c r="P8231" s="165">
        <f t="shared" si="347"/>
        <v>44332</v>
      </c>
      <c r="Q8231" s="165">
        <f t="shared" si="348"/>
        <v>44345</v>
      </c>
    </row>
    <row r="8232" spans="1:17" x14ac:dyDescent="0.3">
      <c r="A8232" s="48" t="s">
        <v>805</v>
      </c>
      <c r="B8232" s="59" t="s">
        <v>465</v>
      </c>
      <c r="C8232" s="57">
        <v>2565.26734316681</v>
      </c>
      <c r="D8232" s="59">
        <v>135</v>
      </c>
      <c r="E8232" s="59">
        <v>0</v>
      </c>
      <c r="F8232" s="58">
        <v>0</v>
      </c>
      <c r="G8232" s="59" t="s">
        <v>446</v>
      </c>
      <c r="H8232" s="59" t="s">
        <v>476</v>
      </c>
      <c r="I8232" s="59">
        <v>4083</v>
      </c>
      <c r="J8232" s="59">
        <v>124</v>
      </c>
      <c r="K8232" s="59">
        <v>0</v>
      </c>
      <c r="L8232" s="60">
        <v>0</v>
      </c>
      <c r="M8232" s="59" t="s">
        <v>476</v>
      </c>
      <c r="N8232" s="63">
        <v>4833.804177576385</v>
      </c>
      <c r="O8232" s="165">
        <v>44350</v>
      </c>
      <c r="P8232" s="165">
        <f t="shared" si="347"/>
        <v>44332</v>
      </c>
      <c r="Q8232" s="165">
        <f t="shared" si="348"/>
        <v>44345</v>
      </c>
    </row>
    <row r="8233" spans="1:17" x14ac:dyDescent="0.3">
      <c r="A8233" s="48" t="s">
        <v>804</v>
      </c>
      <c r="B8233" s="59" t="s">
        <v>463</v>
      </c>
      <c r="C8233" s="57">
        <v>13726.140611803099</v>
      </c>
      <c r="D8233" s="59">
        <v>805</v>
      </c>
      <c r="E8233" s="59">
        <v>6</v>
      </c>
      <c r="F8233" s="58">
        <v>3.1223010217664551</v>
      </c>
      <c r="G8233" s="59" t="s">
        <v>446</v>
      </c>
      <c r="H8233" s="59" t="s">
        <v>491</v>
      </c>
      <c r="I8233" s="59">
        <v>31298</v>
      </c>
      <c r="J8233" s="59">
        <v>778</v>
      </c>
      <c r="K8233" s="59">
        <v>9</v>
      </c>
      <c r="L8233" s="60">
        <v>1.1568123393316195E-2</v>
      </c>
      <c r="M8233" s="59" t="s">
        <v>491</v>
      </c>
      <c r="N8233" s="63">
        <v>5668.0171215133723</v>
      </c>
      <c r="O8233" s="165">
        <v>44350</v>
      </c>
      <c r="P8233" s="165">
        <f t="shared" si="347"/>
        <v>44332</v>
      </c>
      <c r="Q8233" s="165">
        <f t="shared" si="348"/>
        <v>44345</v>
      </c>
    </row>
    <row r="8234" spans="1:17" x14ac:dyDescent="0.3">
      <c r="A8234" s="48" t="s">
        <v>803</v>
      </c>
      <c r="B8234" s="59" t="s">
        <v>465</v>
      </c>
      <c r="C8234" s="57">
        <v>40638.3414967149</v>
      </c>
      <c r="D8234" s="59">
        <v>5711</v>
      </c>
      <c r="E8234" s="59">
        <v>29</v>
      </c>
      <c r="F8234" s="58">
        <v>5.0972271385534285</v>
      </c>
      <c r="G8234" s="59" t="s">
        <v>444</v>
      </c>
      <c r="H8234" s="59" t="s">
        <v>472</v>
      </c>
      <c r="I8234" s="59">
        <v>126087</v>
      </c>
      <c r="J8234" s="59">
        <v>3573</v>
      </c>
      <c r="K8234" s="59">
        <v>43</v>
      </c>
      <c r="L8234" s="60">
        <v>1.2034704729918836E-2</v>
      </c>
      <c r="M8234" s="59" t="s">
        <v>1067</v>
      </c>
      <c r="N8234" s="63">
        <v>8792.1895146455026</v>
      </c>
      <c r="O8234" s="165">
        <v>44350</v>
      </c>
      <c r="P8234" s="165">
        <f t="shared" si="347"/>
        <v>44332</v>
      </c>
      <c r="Q8234" s="165">
        <f t="shared" si="348"/>
        <v>44345</v>
      </c>
    </row>
    <row r="8235" spans="1:17" x14ac:dyDescent="0.3">
      <c r="A8235" s="48" t="s">
        <v>802</v>
      </c>
      <c r="B8235" s="59" t="s">
        <v>458</v>
      </c>
      <c r="C8235" s="57">
        <v>5633.4886654636903</v>
      </c>
      <c r="D8235" s="59">
        <v>386</v>
      </c>
      <c r="E8235" s="59">
        <v>0</v>
      </c>
      <c r="F8235" s="58">
        <v>0</v>
      </c>
      <c r="G8235" s="59" t="s">
        <v>446</v>
      </c>
      <c r="H8235" s="59" t="s">
        <v>476</v>
      </c>
      <c r="I8235" s="59">
        <v>12680</v>
      </c>
      <c r="J8235" s="59">
        <v>254</v>
      </c>
      <c r="K8235" s="59">
        <v>0</v>
      </c>
      <c r="L8235" s="60">
        <v>0</v>
      </c>
      <c r="M8235" s="59" t="s">
        <v>476</v>
      </c>
      <c r="N8235" s="63">
        <v>4508.7514164563136</v>
      </c>
      <c r="O8235" s="165">
        <v>44350</v>
      </c>
      <c r="P8235" s="165">
        <f t="shared" si="347"/>
        <v>44332</v>
      </c>
      <c r="Q8235" s="165">
        <f t="shared" si="348"/>
        <v>44345</v>
      </c>
    </row>
    <row r="8236" spans="1:17" x14ac:dyDescent="0.3">
      <c r="A8236" s="48" t="s">
        <v>801</v>
      </c>
      <c r="B8236" s="59" t="s">
        <v>463</v>
      </c>
      <c r="C8236" s="57">
        <v>16381.7017673096</v>
      </c>
      <c r="D8236" s="59">
        <v>935</v>
      </c>
      <c r="E8236" s="59" t="s">
        <v>504</v>
      </c>
      <c r="F8236" s="58">
        <v>1.7441062581449323</v>
      </c>
      <c r="G8236" s="59" t="s">
        <v>446</v>
      </c>
      <c r="H8236" s="59" t="s">
        <v>491</v>
      </c>
      <c r="I8236" s="59">
        <v>40330</v>
      </c>
      <c r="J8236" s="59">
        <v>971</v>
      </c>
      <c r="K8236" s="59">
        <v>4</v>
      </c>
      <c r="L8236" s="60">
        <v>4.1194644696189494E-3</v>
      </c>
      <c r="M8236" s="59" t="s">
        <v>491</v>
      </c>
      <c r="N8236" s="63">
        <v>5927.3451183055531</v>
      </c>
      <c r="O8236" s="165">
        <v>44350</v>
      </c>
      <c r="P8236" s="165">
        <f t="shared" si="347"/>
        <v>44332</v>
      </c>
      <c r="Q8236" s="165">
        <f t="shared" si="348"/>
        <v>44345</v>
      </c>
    </row>
    <row r="8237" spans="1:17" x14ac:dyDescent="0.3">
      <c r="A8237" s="48" t="s">
        <v>800</v>
      </c>
      <c r="B8237" s="59" t="s">
        <v>458</v>
      </c>
      <c r="C8237" s="57">
        <v>4679.7541789357701</v>
      </c>
      <c r="D8237" s="59">
        <v>184</v>
      </c>
      <c r="E8237" s="59" t="s">
        <v>504</v>
      </c>
      <c r="F8237" s="58">
        <v>1.5263316981494763</v>
      </c>
      <c r="G8237" s="59" t="s">
        <v>446</v>
      </c>
      <c r="H8237" s="59" t="s">
        <v>472</v>
      </c>
      <c r="I8237" s="59">
        <v>7581</v>
      </c>
      <c r="J8237" s="59">
        <v>179</v>
      </c>
      <c r="K8237" s="59">
        <v>1</v>
      </c>
      <c r="L8237" s="60">
        <v>5.5865921787709499E-3</v>
      </c>
      <c r="M8237" s="59" t="s">
        <v>1067</v>
      </c>
      <c r="N8237" s="63">
        <v>3824.987235562588</v>
      </c>
      <c r="O8237" s="165">
        <v>44350</v>
      </c>
      <c r="P8237" s="165">
        <f t="shared" si="347"/>
        <v>44332</v>
      </c>
      <c r="Q8237" s="165">
        <f t="shared" si="348"/>
        <v>44345</v>
      </c>
    </row>
    <row r="8238" spans="1:17" x14ac:dyDescent="0.3">
      <c r="A8238" s="48" t="s">
        <v>799</v>
      </c>
      <c r="B8238" s="59" t="s">
        <v>463</v>
      </c>
      <c r="C8238" s="57">
        <v>21060.365670931398</v>
      </c>
      <c r="D8238" s="59">
        <v>1637</v>
      </c>
      <c r="E8238" s="59">
        <v>10</v>
      </c>
      <c r="F8238" s="58">
        <v>3.3916111688013477</v>
      </c>
      <c r="G8238" s="59" t="s">
        <v>446</v>
      </c>
      <c r="H8238" s="59" t="s">
        <v>472</v>
      </c>
      <c r="I8238" s="59">
        <v>41240</v>
      </c>
      <c r="J8238" s="59">
        <v>936</v>
      </c>
      <c r="K8238" s="59">
        <v>13</v>
      </c>
      <c r="L8238" s="60">
        <v>1.3888888888888888E-2</v>
      </c>
      <c r="M8238" s="59" t="s">
        <v>476</v>
      </c>
      <c r="N8238" s="63">
        <v>4444.3672755972866</v>
      </c>
      <c r="O8238" s="165">
        <v>44350</v>
      </c>
      <c r="P8238" s="165">
        <f t="shared" si="347"/>
        <v>44332</v>
      </c>
      <c r="Q8238" s="165">
        <f t="shared" si="348"/>
        <v>44345</v>
      </c>
    </row>
    <row r="8239" spans="1:17" x14ac:dyDescent="0.3">
      <c r="A8239" s="48" t="s">
        <v>798</v>
      </c>
      <c r="B8239" s="59" t="s">
        <v>460</v>
      </c>
      <c r="C8239" s="57">
        <v>9795.2977499826702</v>
      </c>
      <c r="D8239" s="59">
        <v>572</v>
      </c>
      <c r="E8239" s="59" t="s">
        <v>504</v>
      </c>
      <c r="F8239" s="58">
        <v>0.72921286572118549</v>
      </c>
      <c r="G8239" s="59" t="s">
        <v>446</v>
      </c>
      <c r="H8239" s="59" t="s">
        <v>476</v>
      </c>
      <c r="I8239" s="59">
        <v>17383</v>
      </c>
      <c r="J8239" s="59">
        <v>438</v>
      </c>
      <c r="K8239" s="59">
        <v>2</v>
      </c>
      <c r="L8239" s="60">
        <v>4.5662100456621002E-3</v>
      </c>
      <c r="M8239" s="59" t="s">
        <v>491</v>
      </c>
      <c r="N8239" s="63">
        <v>4471.5332926023093</v>
      </c>
      <c r="O8239" s="165">
        <v>44350</v>
      </c>
      <c r="P8239" s="165">
        <f t="shared" si="347"/>
        <v>44332</v>
      </c>
      <c r="Q8239" s="165">
        <f t="shared" si="348"/>
        <v>44345</v>
      </c>
    </row>
    <row r="8240" spans="1:17" x14ac:dyDescent="0.3">
      <c r="A8240" s="48" t="s">
        <v>797</v>
      </c>
      <c r="B8240" s="59" t="s">
        <v>464</v>
      </c>
      <c r="C8240" s="57">
        <v>2200.0396936397201</v>
      </c>
      <c r="D8240" s="59">
        <v>101</v>
      </c>
      <c r="E8240" s="59" t="s">
        <v>504</v>
      </c>
      <c r="F8240" s="58">
        <v>12.986778672234013</v>
      </c>
      <c r="G8240" s="59" t="s">
        <v>446</v>
      </c>
      <c r="H8240" s="59" t="s">
        <v>476</v>
      </c>
      <c r="I8240" s="59">
        <v>4074</v>
      </c>
      <c r="J8240" s="59">
        <v>112</v>
      </c>
      <c r="K8240" s="59">
        <v>4</v>
      </c>
      <c r="L8240" s="60">
        <v>3.5714285714285712E-2</v>
      </c>
      <c r="M8240" s="59" t="s">
        <v>491</v>
      </c>
      <c r="N8240" s="63">
        <v>5090.8172395157335</v>
      </c>
      <c r="O8240" s="165">
        <v>44350</v>
      </c>
      <c r="P8240" s="165">
        <f t="shared" si="347"/>
        <v>44332</v>
      </c>
      <c r="Q8240" s="165">
        <f t="shared" si="348"/>
        <v>44345</v>
      </c>
    </row>
    <row r="8241" spans="1:17" x14ac:dyDescent="0.3">
      <c r="A8241" s="48" t="s">
        <v>796</v>
      </c>
      <c r="B8241" s="59" t="s">
        <v>467</v>
      </c>
      <c r="C8241" s="57">
        <v>13408.0042293721</v>
      </c>
      <c r="D8241" s="59">
        <v>793</v>
      </c>
      <c r="E8241" s="59" t="s">
        <v>504</v>
      </c>
      <c r="F8241" s="58">
        <v>2.1309232964618912</v>
      </c>
      <c r="G8241" s="59" t="s">
        <v>446</v>
      </c>
      <c r="H8241" s="59" t="s">
        <v>472</v>
      </c>
      <c r="I8241" s="59">
        <v>29935</v>
      </c>
      <c r="J8241" s="59">
        <v>748</v>
      </c>
      <c r="K8241" s="59">
        <v>5</v>
      </c>
      <c r="L8241" s="60">
        <v>6.6844919786096255E-3</v>
      </c>
      <c r="M8241" s="59" t="s">
        <v>1067</v>
      </c>
      <c r="N8241" s="63">
        <v>5578.7571901372303</v>
      </c>
      <c r="O8241" s="165">
        <v>44350</v>
      </c>
      <c r="P8241" s="165">
        <f t="shared" si="347"/>
        <v>44332</v>
      </c>
      <c r="Q8241" s="165">
        <f t="shared" si="348"/>
        <v>44345</v>
      </c>
    </row>
    <row r="8242" spans="1:17" x14ac:dyDescent="0.3">
      <c r="A8242" s="48" t="s">
        <v>795</v>
      </c>
      <c r="B8242" s="59" t="s">
        <v>460</v>
      </c>
      <c r="C8242" s="57">
        <v>13670.424629515401</v>
      </c>
      <c r="D8242" s="59">
        <v>1114</v>
      </c>
      <c r="E8242" s="59" t="s">
        <v>504</v>
      </c>
      <c r="F8242" s="58">
        <v>2.0900176363023037</v>
      </c>
      <c r="G8242" s="59" t="s">
        <v>446</v>
      </c>
      <c r="H8242" s="59" t="s">
        <v>472</v>
      </c>
      <c r="I8242" s="59">
        <v>31647</v>
      </c>
      <c r="J8242" s="59">
        <v>815</v>
      </c>
      <c r="K8242" s="59">
        <v>5</v>
      </c>
      <c r="L8242" s="60">
        <v>6.1349693251533744E-3</v>
      </c>
      <c r="M8242" s="59" t="s">
        <v>1067</v>
      </c>
      <c r="N8242" s="63">
        <v>5961.7753075523206</v>
      </c>
      <c r="O8242" s="165">
        <v>44350</v>
      </c>
      <c r="P8242" s="165">
        <f t="shared" si="347"/>
        <v>44332</v>
      </c>
      <c r="Q8242" s="165">
        <f t="shared" si="348"/>
        <v>44345</v>
      </c>
    </row>
    <row r="8243" spans="1:17" x14ac:dyDescent="0.3">
      <c r="A8243" s="48" t="s">
        <v>794</v>
      </c>
      <c r="B8243" s="59" t="s">
        <v>460</v>
      </c>
      <c r="C8243" s="57">
        <v>11367.9661478833</v>
      </c>
      <c r="D8243" s="59">
        <v>1038</v>
      </c>
      <c r="E8243" s="59">
        <v>13</v>
      </c>
      <c r="F8243" s="58">
        <v>8.168316271282416</v>
      </c>
      <c r="G8243" s="59" t="s">
        <v>444</v>
      </c>
      <c r="H8243" s="59" t="s">
        <v>472</v>
      </c>
      <c r="I8243" s="59">
        <v>22360</v>
      </c>
      <c r="J8243" s="59">
        <v>527</v>
      </c>
      <c r="K8243" s="59">
        <v>16</v>
      </c>
      <c r="L8243" s="60">
        <v>3.0360531309297913E-2</v>
      </c>
      <c r="M8243" s="59" t="s">
        <v>1067</v>
      </c>
      <c r="N8243" s="63">
        <v>4635.8336499632051</v>
      </c>
      <c r="O8243" s="165">
        <v>44350</v>
      </c>
      <c r="P8243" s="165">
        <f t="shared" si="347"/>
        <v>44332</v>
      </c>
      <c r="Q8243" s="165">
        <f t="shared" si="348"/>
        <v>44345</v>
      </c>
    </row>
    <row r="8244" spans="1:17" x14ac:dyDescent="0.3">
      <c r="A8244" s="48" t="s">
        <v>793</v>
      </c>
      <c r="B8244" s="59" t="s">
        <v>458</v>
      </c>
      <c r="C8244" s="57">
        <v>8589.0085575090106</v>
      </c>
      <c r="D8244" s="59">
        <v>554</v>
      </c>
      <c r="E8244" s="59" t="s">
        <v>504</v>
      </c>
      <c r="F8244" s="58">
        <v>2.4948829990205712</v>
      </c>
      <c r="G8244" s="59" t="s">
        <v>446</v>
      </c>
      <c r="H8244" s="59" t="s">
        <v>472</v>
      </c>
      <c r="I8244" s="59">
        <v>16030</v>
      </c>
      <c r="J8244" s="59">
        <v>511</v>
      </c>
      <c r="K8244" s="59">
        <v>5</v>
      </c>
      <c r="L8244" s="60">
        <v>9.7847358121330719E-3</v>
      </c>
      <c r="M8244" s="59" t="s">
        <v>1067</v>
      </c>
      <c r="N8244" s="63">
        <v>5949.4643249977216</v>
      </c>
      <c r="O8244" s="165">
        <v>44350</v>
      </c>
      <c r="P8244" s="165">
        <f t="shared" si="347"/>
        <v>44332</v>
      </c>
      <c r="Q8244" s="165">
        <f t="shared" si="348"/>
        <v>44345</v>
      </c>
    </row>
    <row r="8245" spans="1:17" x14ac:dyDescent="0.3">
      <c r="A8245" s="48" t="s">
        <v>792</v>
      </c>
      <c r="B8245" s="59" t="s">
        <v>470</v>
      </c>
      <c r="C8245" s="57">
        <v>3024.3155479434299</v>
      </c>
      <c r="D8245" s="59">
        <v>114</v>
      </c>
      <c r="E8245" s="59">
        <v>0</v>
      </c>
      <c r="F8245" s="58">
        <v>0</v>
      </c>
      <c r="G8245" s="59" t="s">
        <v>446</v>
      </c>
      <c r="H8245" s="59" t="s">
        <v>476</v>
      </c>
      <c r="I8245" s="59">
        <v>5607</v>
      </c>
      <c r="J8245" s="59">
        <v>146</v>
      </c>
      <c r="K8245" s="59">
        <v>0</v>
      </c>
      <c r="L8245" s="60">
        <v>0</v>
      </c>
      <c r="M8245" s="59" t="s">
        <v>476</v>
      </c>
      <c r="N8245" s="63">
        <v>4827.5385846983372</v>
      </c>
      <c r="O8245" s="165">
        <v>44350</v>
      </c>
      <c r="P8245" s="165">
        <f t="shared" si="347"/>
        <v>44332</v>
      </c>
      <c r="Q8245" s="165">
        <f t="shared" si="348"/>
        <v>44345</v>
      </c>
    </row>
    <row r="8246" spans="1:17" x14ac:dyDescent="0.3">
      <c r="A8246" s="48" t="s">
        <v>791</v>
      </c>
      <c r="B8246" s="59" t="s">
        <v>467</v>
      </c>
      <c r="C8246" s="57">
        <v>87731.066584843502</v>
      </c>
      <c r="D8246" s="59">
        <v>20278</v>
      </c>
      <c r="E8246" s="59">
        <v>156</v>
      </c>
      <c r="F8246" s="58">
        <v>12.701153167995557</v>
      </c>
      <c r="G8246" s="59" t="s">
        <v>440</v>
      </c>
      <c r="H8246" s="59" t="s">
        <v>472</v>
      </c>
      <c r="I8246" s="59">
        <v>240470</v>
      </c>
      <c r="J8246" s="59">
        <v>5743</v>
      </c>
      <c r="K8246" s="59">
        <v>194</v>
      </c>
      <c r="L8246" s="60">
        <v>3.378025422253178E-2</v>
      </c>
      <c r="M8246" s="59" t="s">
        <v>1067</v>
      </c>
      <c r="N8246" s="63">
        <v>6546.1417757255058</v>
      </c>
      <c r="O8246" s="165">
        <v>44350</v>
      </c>
      <c r="P8246" s="165">
        <f t="shared" si="347"/>
        <v>44332</v>
      </c>
      <c r="Q8246" s="165">
        <f t="shared" si="348"/>
        <v>44345</v>
      </c>
    </row>
    <row r="8247" spans="1:17" x14ac:dyDescent="0.3">
      <c r="A8247" s="48" t="s">
        <v>790</v>
      </c>
      <c r="B8247" s="59" t="s">
        <v>470</v>
      </c>
      <c r="C8247" s="57">
        <v>5830.1502088339003</v>
      </c>
      <c r="D8247" s="59">
        <v>333</v>
      </c>
      <c r="E8247" s="59" t="s">
        <v>504</v>
      </c>
      <c r="F8247" s="58">
        <v>2.4503166769302847</v>
      </c>
      <c r="G8247" s="59" t="s">
        <v>446</v>
      </c>
      <c r="H8247" s="59" t="s">
        <v>491</v>
      </c>
      <c r="I8247" s="59">
        <v>12057</v>
      </c>
      <c r="J8247" s="59">
        <v>264</v>
      </c>
      <c r="K8247" s="59">
        <v>2</v>
      </c>
      <c r="L8247" s="60">
        <v>7.575757575757576E-3</v>
      </c>
      <c r="M8247" s="59" t="s">
        <v>491</v>
      </c>
      <c r="N8247" s="63">
        <v>4528.1852189671654</v>
      </c>
      <c r="O8247" s="165">
        <v>44350</v>
      </c>
      <c r="P8247" s="165">
        <f t="shared" si="347"/>
        <v>44332</v>
      </c>
      <c r="Q8247" s="165">
        <f t="shared" si="348"/>
        <v>44345</v>
      </c>
    </row>
    <row r="8248" spans="1:17" x14ac:dyDescent="0.3">
      <c r="A8248" s="48" t="s">
        <v>789</v>
      </c>
      <c r="B8248" s="59" t="s">
        <v>458</v>
      </c>
      <c r="C8248" s="57">
        <v>11263.703785563999</v>
      </c>
      <c r="D8248" s="59">
        <v>1118</v>
      </c>
      <c r="E8248" s="59" t="s">
        <v>504</v>
      </c>
      <c r="F8248" s="58">
        <v>1.2682963399679787</v>
      </c>
      <c r="G8248" s="59" t="s">
        <v>446</v>
      </c>
      <c r="H8248" s="59" t="s">
        <v>472</v>
      </c>
      <c r="I8248" s="59">
        <v>30740</v>
      </c>
      <c r="J8248" s="59">
        <v>708</v>
      </c>
      <c r="K8248" s="59">
        <v>4</v>
      </c>
      <c r="L8248" s="60">
        <v>5.6497175141242938E-3</v>
      </c>
      <c r="M8248" s="59" t="s">
        <v>1067</v>
      </c>
      <c r="N8248" s="63">
        <v>6285.6766608813023</v>
      </c>
      <c r="O8248" s="165">
        <v>44350</v>
      </c>
      <c r="P8248" s="165">
        <f t="shared" si="347"/>
        <v>44332</v>
      </c>
      <c r="Q8248" s="165">
        <f t="shared" si="348"/>
        <v>44345</v>
      </c>
    </row>
    <row r="8249" spans="1:17" x14ac:dyDescent="0.3">
      <c r="A8249" s="48" t="s">
        <v>788</v>
      </c>
      <c r="B8249" s="59" t="s">
        <v>470</v>
      </c>
      <c r="C8249" s="57">
        <v>4832.7731345598404</v>
      </c>
      <c r="D8249" s="59">
        <v>240</v>
      </c>
      <c r="E8249" s="59" t="s">
        <v>504</v>
      </c>
      <c r="F8249" s="58">
        <v>2.956007635358493</v>
      </c>
      <c r="G8249" s="59" t="s">
        <v>446</v>
      </c>
      <c r="H8249" s="59" t="s">
        <v>472</v>
      </c>
      <c r="I8249" s="59">
        <v>14585</v>
      </c>
      <c r="J8249" s="59">
        <v>300</v>
      </c>
      <c r="K8249" s="59">
        <v>2</v>
      </c>
      <c r="L8249" s="60">
        <v>6.6666666666666671E-3</v>
      </c>
      <c r="M8249" s="59" t="s">
        <v>1067</v>
      </c>
      <c r="N8249" s="63">
        <v>6207.6160342528356</v>
      </c>
      <c r="O8249" s="165">
        <v>44350</v>
      </c>
      <c r="P8249" s="165">
        <f t="shared" si="347"/>
        <v>44332</v>
      </c>
      <c r="Q8249" s="165">
        <f t="shared" si="348"/>
        <v>44345</v>
      </c>
    </row>
    <row r="8250" spans="1:17" x14ac:dyDescent="0.3">
      <c r="A8250" s="48" t="s">
        <v>787</v>
      </c>
      <c r="B8250" s="59" t="s">
        <v>458</v>
      </c>
      <c r="C8250" s="57">
        <v>40376.577641466603</v>
      </c>
      <c r="D8250" s="59">
        <v>4988</v>
      </c>
      <c r="E8250" s="59">
        <v>24</v>
      </c>
      <c r="F8250" s="58">
        <v>4.2457429886904254</v>
      </c>
      <c r="G8250" s="59" t="s">
        <v>444</v>
      </c>
      <c r="H8250" s="59" t="s">
        <v>472</v>
      </c>
      <c r="I8250" s="59">
        <v>90713</v>
      </c>
      <c r="J8250" s="59">
        <v>2122</v>
      </c>
      <c r="K8250" s="59">
        <v>34</v>
      </c>
      <c r="L8250" s="60">
        <v>1.6022620169651274E-2</v>
      </c>
      <c r="M8250" s="59" t="s">
        <v>1067</v>
      </c>
      <c r="N8250" s="63">
        <v>5255.5221961672987</v>
      </c>
      <c r="O8250" s="165">
        <v>44350</v>
      </c>
      <c r="P8250" s="165">
        <f t="shared" si="347"/>
        <v>44332</v>
      </c>
      <c r="Q8250" s="165">
        <f t="shared" si="348"/>
        <v>44345</v>
      </c>
    </row>
    <row r="8251" spans="1:17" x14ac:dyDescent="0.3">
      <c r="A8251" s="48" t="s">
        <v>786</v>
      </c>
      <c r="B8251" s="59" t="s">
        <v>466</v>
      </c>
      <c r="C8251" s="57">
        <v>2026.1602306654599</v>
      </c>
      <c r="D8251" s="59">
        <v>34</v>
      </c>
      <c r="E8251" s="59">
        <v>0</v>
      </c>
      <c r="F8251" s="58">
        <v>0</v>
      </c>
      <c r="G8251" s="59" t="s">
        <v>446</v>
      </c>
      <c r="H8251" s="59" t="s">
        <v>476</v>
      </c>
      <c r="I8251" s="59">
        <v>6657</v>
      </c>
      <c r="J8251" s="59">
        <v>218</v>
      </c>
      <c r="K8251" s="59">
        <v>0</v>
      </c>
      <c r="L8251" s="60">
        <v>0</v>
      </c>
      <c r="M8251" s="59" t="s">
        <v>476</v>
      </c>
      <c r="N8251" s="63">
        <v>10759.267539685219</v>
      </c>
      <c r="O8251" s="165">
        <v>44350</v>
      </c>
      <c r="P8251" s="165">
        <f t="shared" si="347"/>
        <v>44332</v>
      </c>
      <c r="Q8251" s="165">
        <f t="shared" si="348"/>
        <v>44345</v>
      </c>
    </row>
    <row r="8252" spans="1:17" x14ac:dyDescent="0.3">
      <c r="A8252" s="48" t="s">
        <v>785</v>
      </c>
      <c r="B8252" s="59" t="s">
        <v>463</v>
      </c>
      <c r="C8252" s="57">
        <v>34080.2247325719</v>
      </c>
      <c r="D8252" s="59">
        <v>1185</v>
      </c>
      <c r="E8252" s="59">
        <v>8</v>
      </c>
      <c r="F8252" s="58">
        <v>1.6767159721292366</v>
      </c>
      <c r="G8252" s="59" t="s">
        <v>446</v>
      </c>
      <c r="H8252" s="59" t="s">
        <v>491</v>
      </c>
      <c r="I8252" s="59">
        <v>79866</v>
      </c>
      <c r="J8252" s="59">
        <v>2339</v>
      </c>
      <c r="K8252" s="59">
        <v>10</v>
      </c>
      <c r="L8252" s="60">
        <v>4.2753313381787093E-3</v>
      </c>
      <c r="M8252" s="59" t="s">
        <v>476</v>
      </c>
      <c r="N8252" s="63">
        <v>6863.2176529179978</v>
      </c>
      <c r="O8252" s="165">
        <v>44350</v>
      </c>
      <c r="P8252" s="165">
        <f t="shared" si="347"/>
        <v>44332</v>
      </c>
      <c r="Q8252" s="165">
        <f t="shared" si="348"/>
        <v>44345</v>
      </c>
    </row>
    <row r="8253" spans="1:17" x14ac:dyDescent="0.3">
      <c r="A8253" s="48" t="s">
        <v>784</v>
      </c>
      <c r="B8253" s="59" t="s">
        <v>466</v>
      </c>
      <c r="C8253" s="57">
        <v>611.63523157592294</v>
      </c>
      <c r="D8253" s="59">
        <v>16</v>
      </c>
      <c r="E8253" s="59">
        <v>0</v>
      </c>
      <c r="F8253" s="58">
        <v>0</v>
      </c>
      <c r="G8253" s="59" t="s">
        <v>446</v>
      </c>
      <c r="H8253" s="59" t="s">
        <v>476</v>
      </c>
      <c r="I8253" s="59">
        <v>413</v>
      </c>
      <c r="J8253" s="59">
        <v>10</v>
      </c>
      <c r="K8253" s="59">
        <v>0</v>
      </c>
      <c r="L8253" s="60">
        <v>0</v>
      </c>
      <c r="M8253" s="59" t="s">
        <v>476</v>
      </c>
      <c r="N8253" s="63">
        <v>1634.9614089813415</v>
      </c>
      <c r="O8253" s="165">
        <v>44350</v>
      </c>
      <c r="P8253" s="165">
        <f t="shared" si="347"/>
        <v>44332</v>
      </c>
      <c r="Q8253" s="165">
        <f t="shared" si="348"/>
        <v>44345</v>
      </c>
    </row>
    <row r="8254" spans="1:17" x14ac:dyDescent="0.3">
      <c r="A8254" s="48" t="s">
        <v>783</v>
      </c>
      <c r="B8254" s="59" t="s">
        <v>463</v>
      </c>
      <c r="C8254" s="57">
        <v>8696.8122222217498</v>
      </c>
      <c r="D8254" s="59">
        <v>197</v>
      </c>
      <c r="E8254" s="59">
        <v>0</v>
      </c>
      <c r="F8254" s="58">
        <v>0</v>
      </c>
      <c r="G8254" s="59" t="s">
        <v>446</v>
      </c>
      <c r="H8254" s="59" t="s">
        <v>472</v>
      </c>
      <c r="I8254" s="59">
        <v>15587</v>
      </c>
      <c r="J8254" s="59">
        <v>452</v>
      </c>
      <c r="K8254" s="59">
        <v>0</v>
      </c>
      <c r="L8254" s="60">
        <v>0</v>
      </c>
      <c r="M8254" s="59" t="s">
        <v>1067</v>
      </c>
      <c r="N8254" s="63">
        <v>5197.3066504191911</v>
      </c>
      <c r="O8254" s="165">
        <v>44350</v>
      </c>
      <c r="P8254" s="165">
        <f t="shared" si="347"/>
        <v>44332</v>
      </c>
      <c r="Q8254" s="165">
        <f t="shared" si="348"/>
        <v>44345</v>
      </c>
    </row>
    <row r="8255" spans="1:17" x14ac:dyDescent="0.3">
      <c r="A8255" s="48" t="s">
        <v>782</v>
      </c>
      <c r="B8255" s="59" t="s">
        <v>463</v>
      </c>
      <c r="C8255" s="57">
        <v>9756.4222031515692</v>
      </c>
      <c r="D8255" s="59">
        <v>606</v>
      </c>
      <c r="E8255" s="59" t="s">
        <v>504</v>
      </c>
      <c r="F8255" s="58">
        <v>2.9284739811894656</v>
      </c>
      <c r="G8255" s="59" t="s">
        <v>446</v>
      </c>
      <c r="H8255" s="59" t="s">
        <v>472</v>
      </c>
      <c r="I8255" s="59">
        <v>23937</v>
      </c>
      <c r="J8255" s="59">
        <v>693</v>
      </c>
      <c r="K8255" s="59">
        <v>5</v>
      </c>
      <c r="L8255" s="60">
        <v>7.215007215007215E-3</v>
      </c>
      <c r="M8255" s="59" t="s">
        <v>1067</v>
      </c>
      <c r="N8255" s="63">
        <v>7103.0136413750488</v>
      </c>
      <c r="O8255" s="165">
        <v>44350</v>
      </c>
      <c r="P8255" s="165">
        <f t="shared" si="347"/>
        <v>44332</v>
      </c>
      <c r="Q8255" s="165">
        <f t="shared" si="348"/>
        <v>44345</v>
      </c>
    </row>
    <row r="8256" spans="1:17" x14ac:dyDescent="0.3">
      <c r="A8256" s="48" t="s">
        <v>781</v>
      </c>
      <c r="B8256" s="59" t="s">
        <v>465</v>
      </c>
      <c r="C8256" s="57">
        <v>15406.425291514101</v>
      </c>
      <c r="D8256" s="59">
        <v>1090</v>
      </c>
      <c r="E8256" s="59" t="s">
        <v>504</v>
      </c>
      <c r="F8256" s="58">
        <v>0.92725690842657027</v>
      </c>
      <c r="G8256" s="59" t="s">
        <v>446</v>
      </c>
      <c r="H8256" s="59" t="s">
        <v>472</v>
      </c>
      <c r="I8256" s="59">
        <v>44803</v>
      </c>
      <c r="J8256" s="59">
        <v>925</v>
      </c>
      <c r="K8256" s="59">
        <v>2</v>
      </c>
      <c r="L8256" s="60">
        <v>2.1621621621621622E-3</v>
      </c>
      <c r="M8256" s="59" t="s">
        <v>1067</v>
      </c>
      <c r="N8256" s="63">
        <v>6003.9884820620418</v>
      </c>
      <c r="O8256" s="165">
        <v>44350</v>
      </c>
      <c r="P8256" s="165">
        <f t="shared" si="347"/>
        <v>44332</v>
      </c>
      <c r="Q8256" s="165">
        <f t="shared" si="348"/>
        <v>44345</v>
      </c>
    </row>
    <row r="8257" spans="1:17" x14ac:dyDescent="0.3">
      <c r="A8257" s="48" t="s">
        <v>780</v>
      </c>
      <c r="B8257" s="59" t="s">
        <v>463</v>
      </c>
      <c r="C8257" s="57">
        <v>116142.925799655</v>
      </c>
      <c r="D8257" s="59">
        <v>17626</v>
      </c>
      <c r="E8257" s="59">
        <v>103</v>
      </c>
      <c r="F8257" s="58">
        <v>6.3345596010159335</v>
      </c>
      <c r="G8257" s="59" t="s">
        <v>444</v>
      </c>
      <c r="H8257" s="59" t="s">
        <v>472</v>
      </c>
      <c r="I8257" s="59">
        <v>285782</v>
      </c>
      <c r="J8257" s="59">
        <v>5837</v>
      </c>
      <c r="K8257" s="59">
        <v>118</v>
      </c>
      <c r="L8257" s="60">
        <v>2.0215864313859858E-2</v>
      </c>
      <c r="M8257" s="59" t="s">
        <v>1067</v>
      </c>
      <c r="N8257" s="63">
        <v>5025.7042861730097</v>
      </c>
      <c r="O8257" s="165">
        <v>44350</v>
      </c>
      <c r="P8257" s="165">
        <f t="shared" si="347"/>
        <v>44332</v>
      </c>
      <c r="Q8257" s="165">
        <f t="shared" si="348"/>
        <v>44345</v>
      </c>
    </row>
    <row r="8258" spans="1:17" x14ac:dyDescent="0.3">
      <c r="A8258" s="48" t="s">
        <v>779</v>
      </c>
      <c r="B8258" s="59" t="s">
        <v>465</v>
      </c>
      <c r="C8258" s="57">
        <v>20714.095533973501</v>
      </c>
      <c r="D8258" s="59">
        <v>2312</v>
      </c>
      <c r="E8258" s="59">
        <v>22</v>
      </c>
      <c r="F8258" s="58">
        <v>7.5862765470558315</v>
      </c>
      <c r="G8258" s="59" t="s">
        <v>444</v>
      </c>
      <c r="H8258" s="59" t="s">
        <v>472</v>
      </c>
      <c r="I8258" s="59">
        <v>47846</v>
      </c>
      <c r="J8258" s="59">
        <v>1218</v>
      </c>
      <c r="K8258" s="59">
        <v>30</v>
      </c>
      <c r="L8258" s="60">
        <v>2.4630541871921183E-2</v>
      </c>
      <c r="M8258" s="59" t="s">
        <v>1067</v>
      </c>
      <c r="N8258" s="63">
        <v>5880.0539854725484</v>
      </c>
      <c r="O8258" s="165">
        <v>44350</v>
      </c>
      <c r="P8258" s="165">
        <f t="shared" si="347"/>
        <v>44332</v>
      </c>
      <c r="Q8258" s="165">
        <f t="shared" si="348"/>
        <v>44345</v>
      </c>
    </row>
    <row r="8259" spans="1:17" x14ac:dyDescent="0.3">
      <c r="A8259" s="48" t="s">
        <v>778</v>
      </c>
      <c r="B8259" s="59" t="s">
        <v>458</v>
      </c>
      <c r="C8259" s="57">
        <v>10418.392432463201</v>
      </c>
      <c r="D8259" s="59">
        <v>751</v>
      </c>
      <c r="E8259" s="59">
        <v>5</v>
      </c>
      <c r="F8259" s="58">
        <v>3.4280034991772581</v>
      </c>
      <c r="G8259" s="59" t="s">
        <v>446</v>
      </c>
      <c r="H8259" s="59" t="s">
        <v>472</v>
      </c>
      <c r="I8259" s="59">
        <v>19707</v>
      </c>
      <c r="J8259" s="59">
        <v>541</v>
      </c>
      <c r="K8259" s="59">
        <v>5</v>
      </c>
      <c r="L8259" s="60">
        <v>9.242144177449169E-3</v>
      </c>
      <c r="M8259" s="59" t="s">
        <v>1067</v>
      </c>
      <c r="N8259" s="63">
        <v>5192.7397005537096</v>
      </c>
      <c r="O8259" s="165">
        <v>44350</v>
      </c>
      <c r="P8259" s="165">
        <f t="shared" si="347"/>
        <v>44332</v>
      </c>
      <c r="Q8259" s="165">
        <f t="shared" si="348"/>
        <v>44345</v>
      </c>
    </row>
    <row r="8260" spans="1:17" x14ac:dyDescent="0.3">
      <c r="A8260" s="48" t="s">
        <v>777</v>
      </c>
      <c r="B8260" s="59" t="s">
        <v>467</v>
      </c>
      <c r="C8260" s="57">
        <v>100824.306406576</v>
      </c>
      <c r="D8260" s="59">
        <v>17325</v>
      </c>
      <c r="E8260" s="59">
        <v>98</v>
      </c>
      <c r="F8260" s="58">
        <v>6.942770299626325</v>
      </c>
      <c r="G8260" s="59" t="s">
        <v>444</v>
      </c>
      <c r="H8260" s="59" t="s">
        <v>472</v>
      </c>
      <c r="I8260" s="59">
        <v>246800</v>
      </c>
      <c r="J8260" s="59">
        <v>6400</v>
      </c>
      <c r="K8260" s="59">
        <v>127</v>
      </c>
      <c r="L8260" s="60">
        <v>1.984375E-2</v>
      </c>
      <c r="M8260" s="59" t="s">
        <v>1067</v>
      </c>
      <c r="N8260" s="63">
        <v>6347.6757025154966</v>
      </c>
      <c r="O8260" s="165">
        <v>44350</v>
      </c>
      <c r="P8260" s="165">
        <f t="shared" si="347"/>
        <v>44332</v>
      </c>
      <c r="Q8260" s="165">
        <f t="shared" si="348"/>
        <v>44345</v>
      </c>
    </row>
    <row r="8261" spans="1:17" x14ac:dyDescent="0.3">
      <c r="A8261" s="48" t="s">
        <v>776</v>
      </c>
      <c r="B8261" s="59" t="s">
        <v>467</v>
      </c>
      <c r="C8261" s="57">
        <v>11593.289720794701</v>
      </c>
      <c r="D8261" s="59">
        <v>1214</v>
      </c>
      <c r="E8261" s="59" t="s">
        <v>504</v>
      </c>
      <c r="F8261" s="58">
        <v>1.2322399103069273</v>
      </c>
      <c r="G8261" s="59" t="s">
        <v>446</v>
      </c>
      <c r="H8261" s="59" t="s">
        <v>472</v>
      </c>
      <c r="I8261" s="59">
        <v>34542</v>
      </c>
      <c r="J8261" s="59">
        <v>769</v>
      </c>
      <c r="K8261" s="59">
        <v>3</v>
      </c>
      <c r="L8261" s="60">
        <v>3.9011703511053317E-3</v>
      </c>
      <c r="M8261" s="59" t="s">
        <v>1067</v>
      </c>
      <c r="N8261" s="63">
        <v>6633.1474371821905</v>
      </c>
      <c r="O8261" s="165">
        <v>44350</v>
      </c>
      <c r="P8261" s="165">
        <f t="shared" si="347"/>
        <v>44332</v>
      </c>
      <c r="Q8261" s="165">
        <f t="shared" si="348"/>
        <v>44345</v>
      </c>
    </row>
    <row r="8262" spans="1:17" x14ac:dyDescent="0.3">
      <c r="A8262" s="48" t="s">
        <v>775</v>
      </c>
      <c r="B8262" s="59" t="s">
        <v>463</v>
      </c>
      <c r="C8262" s="57">
        <v>67654.360942971107</v>
      </c>
      <c r="D8262" s="59">
        <v>7179</v>
      </c>
      <c r="E8262" s="59">
        <v>44</v>
      </c>
      <c r="F8262" s="58">
        <v>4.6454612815076288</v>
      </c>
      <c r="G8262" s="59" t="s">
        <v>444</v>
      </c>
      <c r="H8262" s="59" t="s">
        <v>472</v>
      </c>
      <c r="I8262" s="59">
        <v>177606</v>
      </c>
      <c r="J8262" s="59">
        <v>5177</v>
      </c>
      <c r="K8262" s="59">
        <v>55</v>
      </c>
      <c r="L8262" s="60">
        <v>1.0623913463395789E-2</v>
      </c>
      <c r="M8262" s="59" t="s">
        <v>476</v>
      </c>
      <c r="N8262" s="63">
        <v>7652.1305172979546</v>
      </c>
      <c r="O8262" s="165">
        <v>44350</v>
      </c>
      <c r="P8262" s="165">
        <f t="shared" si="347"/>
        <v>44332</v>
      </c>
      <c r="Q8262" s="165">
        <f t="shared" si="348"/>
        <v>44345</v>
      </c>
    </row>
    <row r="8263" spans="1:17" x14ac:dyDescent="0.3">
      <c r="A8263" s="48" t="s">
        <v>774</v>
      </c>
      <c r="B8263" s="59" t="s">
        <v>467</v>
      </c>
      <c r="C8263" s="57">
        <v>4899.3351278783603</v>
      </c>
      <c r="D8263" s="59">
        <v>241</v>
      </c>
      <c r="E8263" s="59">
        <v>0</v>
      </c>
      <c r="F8263" s="58">
        <v>0</v>
      </c>
      <c r="G8263" s="59" t="s">
        <v>446</v>
      </c>
      <c r="H8263" s="59" t="s">
        <v>472</v>
      </c>
      <c r="I8263" s="59">
        <v>12813</v>
      </c>
      <c r="J8263" s="59">
        <v>261</v>
      </c>
      <c r="K8263" s="59">
        <v>1</v>
      </c>
      <c r="L8263" s="60">
        <v>3.8314176245210726E-3</v>
      </c>
      <c r="M8263" s="59" t="s">
        <v>1067</v>
      </c>
      <c r="N8263" s="63">
        <v>5327.2534576140561</v>
      </c>
      <c r="O8263" s="165">
        <v>44350</v>
      </c>
      <c r="P8263" s="165">
        <f t="shared" si="347"/>
        <v>44332</v>
      </c>
      <c r="Q8263" s="165">
        <f t="shared" si="348"/>
        <v>44345</v>
      </c>
    </row>
    <row r="8264" spans="1:17" x14ac:dyDescent="0.3">
      <c r="A8264" s="48" t="s">
        <v>773</v>
      </c>
      <c r="B8264" s="59" t="s">
        <v>469</v>
      </c>
      <c r="C8264" s="57">
        <v>23630.587330045601</v>
      </c>
      <c r="D8264" s="59">
        <v>1851</v>
      </c>
      <c r="E8264" s="59">
        <v>6</v>
      </c>
      <c r="F8264" s="58">
        <v>1.8136300320665859</v>
      </c>
      <c r="G8264" s="59" t="s">
        <v>446</v>
      </c>
      <c r="H8264" s="59" t="s">
        <v>472</v>
      </c>
      <c r="I8264" s="59">
        <v>49529</v>
      </c>
      <c r="J8264" s="59">
        <v>1031</v>
      </c>
      <c r="K8264" s="59">
        <v>6</v>
      </c>
      <c r="L8264" s="60">
        <v>5.8195926285160042E-3</v>
      </c>
      <c r="M8264" s="59" t="s">
        <v>1067</v>
      </c>
      <c r="N8264" s="63">
        <v>4362.9893138081834</v>
      </c>
      <c r="O8264" s="165">
        <v>44350</v>
      </c>
      <c r="P8264" s="165">
        <f t="shared" si="347"/>
        <v>44332</v>
      </c>
      <c r="Q8264" s="165">
        <f t="shared" si="348"/>
        <v>44345</v>
      </c>
    </row>
    <row r="8265" spans="1:17" x14ac:dyDescent="0.3">
      <c r="A8265" s="48" t="s">
        <v>772</v>
      </c>
      <c r="B8265" s="59" t="s">
        <v>467</v>
      </c>
      <c r="C8265" s="57">
        <v>19036.1847708721</v>
      </c>
      <c r="D8265" s="59">
        <v>1343</v>
      </c>
      <c r="E8265" s="59" t="s">
        <v>504</v>
      </c>
      <c r="F8265" s="58">
        <v>1.5009009901577897</v>
      </c>
      <c r="G8265" s="59" t="s">
        <v>446</v>
      </c>
      <c r="H8265" s="59" t="s">
        <v>472</v>
      </c>
      <c r="I8265" s="59">
        <v>58546</v>
      </c>
      <c r="J8265" s="59">
        <v>1095</v>
      </c>
      <c r="K8265" s="59">
        <v>7</v>
      </c>
      <c r="L8265" s="60">
        <v>6.392694063926941E-3</v>
      </c>
      <c r="M8265" s="59" t="s">
        <v>476</v>
      </c>
      <c r="N8265" s="63">
        <v>5752.2030447797288</v>
      </c>
      <c r="O8265" s="165">
        <v>44350</v>
      </c>
      <c r="P8265" s="165">
        <f t="shared" si="347"/>
        <v>44332</v>
      </c>
      <c r="Q8265" s="165">
        <f t="shared" si="348"/>
        <v>44345</v>
      </c>
    </row>
    <row r="8266" spans="1:17" x14ac:dyDescent="0.3">
      <c r="A8266" s="48" t="s">
        <v>771</v>
      </c>
      <c r="B8266" s="59" t="s">
        <v>460</v>
      </c>
      <c r="C8266" s="57">
        <v>4597.5251554699198</v>
      </c>
      <c r="D8266" s="59">
        <v>424</v>
      </c>
      <c r="E8266" s="59" t="s">
        <v>504</v>
      </c>
      <c r="F8266" s="58">
        <v>3.1072617990393843</v>
      </c>
      <c r="G8266" s="59" t="s">
        <v>446</v>
      </c>
      <c r="H8266" s="59" t="s">
        <v>491</v>
      </c>
      <c r="I8266" s="59">
        <v>26572</v>
      </c>
      <c r="J8266" s="59">
        <v>1713</v>
      </c>
      <c r="K8266" s="59">
        <v>2</v>
      </c>
      <c r="L8266" s="60">
        <v>1.1675423234092236E-3</v>
      </c>
      <c r="M8266" s="59" t="s">
        <v>476</v>
      </c>
      <c r="N8266" s="63">
        <v>37259.17623228125</v>
      </c>
      <c r="O8266" s="165">
        <v>44350</v>
      </c>
      <c r="P8266" s="165">
        <f t="shared" si="347"/>
        <v>44332</v>
      </c>
      <c r="Q8266" s="165">
        <f t="shared" si="348"/>
        <v>44345</v>
      </c>
    </row>
    <row r="8267" spans="1:17" x14ac:dyDescent="0.3">
      <c r="A8267" s="48" t="s">
        <v>770</v>
      </c>
      <c r="B8267" s="59" t="s">
        <v>463</v>
      </c>
      <c r="C8267" s="57">
        <v>43615.198490032897</v>
      </c>
      <c r="D8267" s="59">
        <v>4809</v>
      </c>
      <c r="E8267" s="59">
        <v>43</v>
      </c>
      <c r="F8267" s="58">
        <v>7.0421061413499375</v>
      </c>
      <c r="G8267" s="59" t="s">
        <v>444</v>
      </c>
      <c r="H8267" s="59" t="s">
        <v>472</v>
      </c>
      <c r="I8267" s="59">
        <v>101704</v>
      </c>
      <c r="J8267" s="59">
        <v>2225</v>
      </c>
      <c r="K8267" s="59">
        <v>49</v>
      </c>
      <c r="L8267" s="60">
        <v>2.2022471910112359E-2</v>
      </c>
      <c r="M8267" s="59" t="s">
        <v>491</v>
      </c>
      <c r="N8267" s="63">
        <v>5101.432704722105</v>
      </c>
      <c r="O8267" s="165">
        <v>44350</v>
      </c>
      <c r="P8267" s="165">
        <f t="shared" si="347"/>
        <v>44332</v>
      </c>
      <c r="Q8267" s="165">
        <f t="shared" si="348"/>
        <v>44345</v>
      </c>
    </row>
    <row r="8268" spans="1:17" x14ac:dyDescent="0.3">
      <c r="A8268" s="48" t="s">
        <v>769</v>
      </c>
      <c r="B8268" s="59" t="s">
        <v>460</v>
      </c>
      <c r="C8268" s="57">
        <v>25917.393669385499</v>
      </c>
      <c r="D8268" s="59">
        <v>1845</v>
      </c>
      <c r="E8268" s="59">
        <v>14</v>
      </c>
      <c r="F8268" s="58">
        <v>3.8584126658585802</v>
      </c>
      <c r="G8268" s="59" t="s">
        <v>444</v>
      </c>
      <c r="H8268" s="59" t="s">
        <v>472</v>
      </c>
      <c r="I8268" s="59">
        <v>44550</v>
      </c>
      <c r="J8268" s="59">
        <v>1001</v>
      </c>
      <c r="K8268" s="59">
        <v>17</v>
      </c>
      <c r="L8268" s="60">
        <v>1.6983016983016984E-2</v>
      </c>
      <c r="M8268" s="59" t="s">
        <v>1067</v>
      </c>
      <c r="N8268" s="63">
        <v>3862.271078524439</v>
      </c>
      <c r="O8268" s="165">
        <v>44350</v>
      </c>
      <c r="P8268" s="165">
        <f t="shared" si="347"/>
        <v>44332</v>
      </c>
      <c r="Q8268" s="165">
        <f t="shared" si="348"/>
        <v>44345</v>
      </c>
    </row>
    <row r="8269" spans="1:17" x14ac:dyDescent="0.3">
      <c r="A8269" s="48" t="s">
        <v>768</v>
      </c>
      <c r="B8269" s="59" t="s">
        <v>471</v>
      </c>
      <c r="C8269" s="57">
        <v>15535.1939863677</v>
      </c>
      <c r="D8269" s="59">
        <v>879</v>
      </c>
      <c r="E8269" s="59">
        <v>10</v>
      </c>
      <c r="F8269" s="58">
        <v>4.5978551340427911</v>
      </c>
      <c r="G8269" s="59" t="s">
        <v>446</v>
      </c>
      <c r="H8269" s="59" t="s">
        <v>472</v>
      </c>
      <c r="I8269" s="59">
        <v>27838</v>
      </c>
      <c r="J8269" s="59">
        <v>588</v>
      </c>
      <c r="K8269" s="59">
        <v>12</v>
      </c>
      <c r="L8269" s="60">
        <v>2.0408163265306121E-2</v>
      </c>
      <c r="M8269" s="59" t="s">
        <v>1067</v>
      </c>
      <c r="N8269" s="63">
        <v>3784.9543463440259</v>
      </c>
      <c r="O8269" s="165">
        <v>44350</v>
      </c>
      <c r="P8269" s="165">
        <f t="shared" si="347"/>
        <v>44332</v>
      </c>
      <c r="Q8269" s="165">
        <f t="shared" si="348"/>
        <v>44345</v>
      </c>
    </row>
    <row r="8270" spans="1:17" x14ac:dyDescent="0.3">
      <c r="A8270" s="48" t="s">
        <v>767</v>
      </c>
      <c r="B8270" s="59" t="s">
        <v>460</v>
      </c>
      <c r="C8270" s="57">
        <v>5732.2185635331398</v>
      </c>
      <c r="D8270" s="59">
        <v>469</v>
      </c>
      <c r="E8270" s="59" t="s">
        <v>504</v>
      </c>
      <c r="F8270" s="58">
        <v>4.9843578458770654</v>
      </c>
      <c r="G8270" s="59" t="s">
        <v>446</v>
      </c>
      <c r="H8270" s="59" t="s">
        <v>472</v>
      </c>
      <c r="I8270" s="59">
        <v>13409</v>
      </c>
      <c r="J8270" s="59">
        <v>386</v>
      </c>
      <c r="K8270" s="59">
        <v>6</v>
      </c>
      <c r="L8270" s="60">
        <v>1.5544041450777202E-2</v>
      </c>
      <c r="M8270" s="59" t="s">
        <v>1067</v>
      </c>
      <c r="N8270" s="63">
        <v>6733.8674497799166</v>
      </c>
      <c r="O8270" s="165">
        <v>44350</v>
      </c>
      <c r="P8270" s="165">
        <f t="shared" si="347"/>
        <v>44332</v>
      </c>
      <c r="Q8270" s="165">
        <f t="shared" si="348"/>
        <v>44345</v>
      </c>
    </row>
    <row r="8271" spans="1:17" x14ac:dyDescent="0.3">
      <c r="A8271" s="48" t="s">
        <v>766</v>
      </c>
      <c r="B8271" s="59" t="s">
        <v>463</v>
      </c>
      <c r="C8271" s="57">
        <v>10406.375954216899</v>
      </c>
      <c r="D8271" s="59">
        <v>631</v>
      </c>
      <c r="E8271" s="59" t="s">
        <v>504</v>
      </c>
      <c r="F8271" s="58">
        <v>2.7455695140295964</v>
      </c>
      <c r="G8271" s="59" t="s">
        <v>446</v>
      </c>
      <c r="H8271" s="59" t="s">
        <v>472</v>
      </c>
      <c r="I8271" s="59">
        <v>23239</v>
      </c>
      <c r="J8271" s="59">
        <v>712</v>
      </c>
      <c r="K8271" s="59">
        <v>7</v>
      </c>
      <c r="L8271" s="60">
        <v>9.8314606741573031E-3</v>
      </c>
      <c r="M8271" s="59" t="s">
        <v>476</v>
      </c>
      <c r="N8271" s="63">
        <v>6841.9592289617558</v>
      </c>
      <c r="O8271" s="165">
        <v>44350</v>
      </c>
      <c r="P8271" s="165">
        <f t="shared" si="347"/>
        <v>44332</v>
      </c>
      <c r="Q8271" s="165">
        <f t="shared" si="348"/>
        <v>44345</v>
      </c>
    </row>
    <row r="8272" spans="1:17" x14ac:dyDescent="0.3">
      <c r="A8272" s="48" t="s">
        <v>765</v>
      </c>
      <c r="B8272" s="59" t="s">
        <v>461</v>
      </c>
      <c r="C8272" s="57">
        <v>11260.3171202382</v>
      </c>
      <c r="D8272" s="59">
        <v>585</v>
      </c>
      <c r="E8272" s="59">
        <v>6</v>
      </c>
      <c r="F8272" s="58">
        <v>3.806033382498224</v>
      </c>
      <c r="G8272" s="59" t="s">
        <v>446</v>
      </c>
      <c r="H8272" s="59" t="s">
        <v>491</v>
      </c>
      <c r="I8272" s="59">
        <v>31257</v>
      </c>
      <c r="J8272" s="59">
        <v>805</v>
      </c>
      <c r="K8272" s="59">
        <v>7</v>
      </c>
      <c r="L8272" s="60">
        <v>8.6956521739130436E-3</v>
      </c>
      <c r="M8272" s="59" t="s">
        <v>491</v>
      </c>
      <c r="N8272" s="63">
        <v>7148.99937012583</v>
      </c>
      <c r="O8272" s="165">
        <v>44350</v>
      </c>
      <c r="P8272" s="165">
        <f t="shared" si="347"/>
        <v>44332</v>
      </c>
      <c r="Q8272" s="165">
        <f t="shared" si="348"/>
        <v>44345</v>
      </c>
    </row>
    <row r="8273" spans="1:17" x14ac:dyDescent="0.3">
      <c r="A8273" s="48" t="s">
        <v>764</v>
      </c>
      <c r="B8273" s="59" t="s">
        <v>463</v>
      </c>
      <c r="C8273" s="57">
        <v>60760.903444814299</v>
      </c>
      <c r="D8273" s="59">
        <v>5401</v>
      </c>
      <c r="E8273" s="59">
        <v>20</v>
      </c>
      <c r="F8273" s="58">
        <v>2.3511359238904661</v>
      </c>
      <c r="G8273" s="59" t="s">
        <v>444</v>
      </c>
      <c r="H8273" s="59" t="s">
        <v>472</v>
      </c>
      <c r="I8273" s="59">
        <v>340721</v>
      </c>
      <c r="J8273" s="59">
        <v>5491</v>
      </c>
      <c r="K8273" s="59">
        <v>28</v>
      </c>
      <c r="L8273" s="60">
        <v>5.0992533236204696E-3</v>
      </c>
      <c r="M8273" s="59" t="s">
        <v>476</v>
      </c>
      <c r="N8273" s="63">
        <v>9037.0611506577843</v>
      </c>
      <c r="O8273" s="165">
        <v>44350</v>
      </c>
      <c r="P8273" s="165">
        <f t="shared" si="347"/>
        <v>44332</v>
      </c>
      <c r="Q8273" s="165">
        <f t="shared" si="348"/>
        <v>44345</v>
      </c>
    </row>
    <row r="8274" spans="1:17" x14ac:dyDescent="0.3">
      <c r="A8274" s="48" t="s">
        <v>763</v>
      </c>
      <c r="B8274" s="59" t="s">
        <v>461</v>
      </c>
      <c r="C8274" s="57">
        <v>13066.7339765703</v>
      </c>
      <c r="D8274" s="59">
        <v>764</v>
      </c>
      <c r="E8274" s="59" t="s">
        <v>504</v>
      </c>
      <c r="F8274" s="58">
        <v>2.1865776576349858</v>
      </c>
      <c r="G8274" s="59" t="s">
        <v>446</v>
      </c>
      <c r="H8274" s="59" t="s">
        <v>472</v>
      </c>
      <c r="I8274" s="59">
        <v>27409</v>
      </c>
      <c r="J8274" s="59">
        <v>641</v>
      </c>
      <c r="K8274" s="59">
        <v>4</v>
      </c>
      <c r="L8274" s="60">
        <v>6.2402496099843996E-3</v>
      </c>
      <c r="M8274" s="59" t="s">
        <v>1067</v>
      </c>
      <c r="N8274" s="63">
        <v>4905.5869749040903</v>
      </c>
      <c r="O8274" s="165">
        <v>44350</v>
      </c>
      <c r="P8274" s="165">
        <f t="shared" si="347"/>
        <v>44332</v>
      </c>
      <c r="Q8274" s="165">
        <f t="shared" si="348"/>
        <v>44345</v>
      </c>
    </row>
    <row r="8275" spans="1:17" x14ac:dyDescent="0.3">
      <c r="A8275" s="48" t="s">
        <v>762</v>
      </c>
      <c r="B8275" s="59" t="s">
        <v>463</v>
      </c>
      <c r="C8275" s="57">
        <v>28989.034762338801</v>
      </c>
      <c r="D8275" s="59">
        <v>2080</v>
      </c>
      <c r="E8275" s="59">
        <v>5</v>
      </c>
      <c r="F8275" s="58">
        <v>1.2319929244654964</v>
      </c>
      <c r="G8275" s="59" t="s">
        <v>446</v>
      </c>
      <c r="H8275" s="59" t="s">
        <v>491</v>
      </c>
      <c r="I8275" s="59">
        <v>91767</v>
      </c>
      <c r="J8275" s="59">
        <v>2072</v>
      </c>
      <c r="K8275" s="59">
        <v>7</v>
      </c>
      <c r="L8275" s="60">
        <v>3.3783783783783786E-3</v>
      </c>
      <c r="M8275" s="59" t="s">
        <v>476</v>
      </c>
      <c r="N8275" s="63">
        <v>7147.530150579023</v>
      </c>
      <c r="O8275" s="165">
        <v>44350</v>
      </c>
      <c r="P8275" s="165">
        <f t="shared" si="347"/>
        <v>44332</v>
      </c>
      <c r="Q8275" s="165">
        <f t="shared" si="348"/>
        <v>44345</v>
      </c>
    </row>
    <row r="8276" spans="1:17" x14ac:dyDescent="0.3">
      <c r="A8276" s="48" t="s">
        <v>761</v>
      </c>
      <c r="B8276" s="59" t="s">
        <v>458</v>
      </c>
      <c r="C8276" s="57">
        <v>5774.3850978047103</v>
      </c>
      <c r="D8276" s="59">
        <v>311</v>
      </c>
      <c r="E8276" s="59" t="s">
        <v>504</v>
      </c>
      <c r="F8276" s="58">
        <v>1.2369900901782069</v>
      </c>
      <c r="G8276" s="59" t="s">
        <v>446</v>
      </c>
      <c r="H8276" s="59" t="s">
        <v>472</v>
      </c>
      <c r="I8276" s="59">
        <v>10221</v>
      </c>
      <c r="J8276" s="59">
        <v>244</v>
      </c>
      <c r="K8276" s="59">
        <v>1</v>
      </c>
      <c r="L8276" s="60">
        <v>4.0983606557377051E-3</v>
      </c>
      <c r="M8276" s="59" t="s">
        <v>1067</v>
      </c>
      <c r="N8276" s="63">
        <v>4225.5581480487544</v>
      </c>
      <c r="O8276" s="165">
        <v>44350</v>
      </c>
      <c r="P8276" s="165">
        <f t="shared" si="347"/>
        <v>44332</v>
      </c>
      <c r="Q8276" s="165">
        <f t="shared" si="348"/>
        <v>44345</v>
      </c>
    </row>
    <row r="8277" spans="1:17" x14ac:dyDescent="0.3">
      <c r="A8277" s="48" t="s">
        <v>760</v>
      </c>
      <c r="B8277" s="59" t="s">
        <v>467</v>
      </c>
      <c r="C8277" s="57">
        <v>6352.7152733450803</v>
      </c>
      <c r="D8277" s="59">
        <v>389</v>
      </c>
      <c r="E8277" s="59" t="s">
        <v>504</v>
      </c>
      <c r="F8277" s="58">
        <v>2.2487572118421122</v>
      </c>
      <c r="G8277" s="59" t="s">
        <v>446</v>
      </c>
      <c r="H8277" s="59" t="s">
        <v>476</v>
      </c>
      <c r="I8277" s="59">
        <v>12177</v>
      </c>
      <c r="J8277" s="59">
        <v>228</v>
      </c>
      <c r="K8277" s="59">
        <v>2</v>
      </c>
      <c r="L8277" s="60">
        <v>8.771929824561403E-3</v>
      </c>
      <c r="M8277" s="59" t="s">
        <v>491</v>
      </c>
      <c r="N8277" s="63">
        <v>3589.0165101000111</v>
      </c>
      <c r="O8277" s="165">
        <v>44350</v>
      </c>
      <c r="P8277" s="165">
        <f t="shared" si="347"/>
        <v>44332</v>
      </c>
      <c r="Q8277" s="165">
        <f t="shared" si="348"/>
        <v>44345</v>
      </c>
    </row>
    <row r="8278" spans="1:17" x14ac:dyDescent="0.3">
      <c r="A8278" s="48" t="s">
        <v>759</v>
      </c>
      <c r="B8278" s="59" t="s">
        <v>467</v>
      </c>
      <c r="C8278" s="57">
        <v>53837.277335062499</v>
      </c>
      <c r="D8278" s="59">
        <v>7627</v>
      </c>
      <c r="E8278" s="59">
        <v>55</v>
      </c>
      <c r="F8278" s="58">
        <v>7.2971212940831149</v>
      </c>
      <c r="G8278" s="59" t="s">
        <v>444</v>
      </c>
      <c r="H8278" s="59" t="s">
        <v>472</v>
      </c>
      <c r="I8278" s="59">
        <v>132083</v>
      </c>
      <c r="J8278" s="59">
        <v>3084</v>
      </c>
      <c r="K8278" s="59">
        <v>68</v>
      </c>
      <c r="L8278" s="60">
        <v>2.2049286640726331E-2</v>
      </c>
      <c r="M8278" s="59" t="s">
        <v>1067</v>
      </c>
      <c r="N8278" s="63">
        <v>5728.3728907878649</v>
      </c>
      <c r="O8278" s="165">
        <v>44350</v>
      </c>
      <c r="P8278" s="165">
        <f t="shared" si="347"/>
        <v>44332</v>
      </c>
      <c r="Q8278" s="165">
        <f t="shared" si="348"/>
        <v>44345</v>
      </c>
    </row>
    <row r="8279" spans="1:17" x14ac:dyDescent="0.3">
      <c r="A8279" s="48" t="s">
        <v>758</v>
      </c>
      <c r="B8279" s="59" t="s">
        <v>460</v>
      </c>
      <c r="C8279" s="57">
        <v>27401.822881354499</v>
      </c>
      <c r="D8279" s="59">
        <v>2165</v>
      </c>
      <c r="E8279" s="59">
        <v>12</v>
      </c>
      <c r="F8279" s="58">
        <v>3.1280504981517043</v>
      </c>
      <c r="G8279" s="59" t="s">
        <v>444</v>
      </c>
      <c r="H8279" s="59" t="s">
        <v>472</v>
      </c>
      <c r="I8279" s="59">
        <v>50182</v>
      </c>
      <c r="J8279" s="59">
        <v>1149</v>
      </c>
      <c r="K8279" s="59">
        <v>13</v>
      </c>
      <c r="L8279" s="60">
        <v>1.1314186248912098E-2</v>
      </c>
      <c r="M8279" s="59" t="s">
        <v>1067</v>
      </c>
      <c r="N8279" s="63">
        <v>4193.1516927723605</v>
      </c>
      <c r="O8279" s="165">
        <v>44350</v>
      </c>
      <c r="P8279" s="165">
        <f t="shared" si="347"/>
        <v>44332</v>
      </c>
      <c r="Q8279" s="165">
        <f t="shared" si="348"/>
        <v>44345</v>
      </c>
    </row>
    <row r="8280" spans="1:17" x14ac:dyDescent="0.3">
      <c r="A8280" s="48" t="s">
        <v>757</v>
      </c>
      <c r="B8280" s="59" t="s">
        <v>464</v>
      </c>
      <c r="C8280" s="57">
        <v>443.669002305216</v>
      </c>
      <c r="D8280" s="59">
        <v>8</v>
      </c>
      <c r="E8280" s="59">
        <v>0</v>
      </c>
      <c r="F8280" s="58">
        <v>0</v>
      </c>
      <c r="G8280" s="59" t="s">
        <v>446</v>
      </c>
      <c r="H8280" s="59" t="s">
        <v>476</v>
      </c>
      <c r="I8280" s="59">
        <v>329</v>
      </c>
      <c r="J8280" s="59">
        <v>3</v>
      </c>
      <c r="K8280" s="59">
        <v>0</v>
      </c>
      <c r="L8280" s="60">
        <v>0</v>
      </c>
      <c r="M8280" s="59" t="s">
        <v>476</v>
      </c>
      <c r="N8280" s="63">
        <v>676.17976113106761</v>
      </c>
      <c r="O8280" s="165">
        <v>44350</v>
      </c>
      <c r="P8280" s="165">
        <f t="shared" si="347"/>
        <v>44332</v>
      </c>
      <c r="Q8280" s="165">
        <f t="shared" si="348"/>
        <v>44345</v>
      </c>
    </row>
    <row r="8281" spans="1:17" x14ac:dyDescent="0.3">
      <c r="A8281" s="48" t="s">
        <v>756</v>
      </c>
      <c r="B8281" s="59" t="s">
        <v>467</v>
      </c>
      <c r="C8281" s="57">
        <v>10425.3705682952</v>
      </c>
      <c r="D8281" s="59">
        <v>1346</v>
      </c>
      <c r="E8281" s="59">
        <v>9</v>
      </c>
      <c r="F8281" s="58">
        <v>6.1662761879385695</v>
      </c>
      <c r="G8281" s="59" t="s">
        <v>446</v>
      </c>
      <c r="H8281" s="59" t="s">
        <v>491</v>
      </c>
      <c r="I8281" s="59">
        <v>24668</v>
      </c>
      <c r="J8281" s="59">
        <v>549</v>
      </c>
      <c r="K8281" s="59">
        <v>9</v>
      </c>
      <c r="L8281" s="60">
        <v>1.6393442622950821E-2</v>
      </c>
      <c r="M8281" s="59" t="s">
        <v>491</v>
      </c>
      <c r="N8281" s="63">
        <v>5265.9998644995385</v>
      </c>
      <c r="O8281" s="165">
        <v>44350</v>
      </c>
      <c r="P8281" s="165">
        <f t="shared" si="347"/>
        <v>44332</v>
      </c>
      <c r="Q8281" s="165">
        <f t="shared" si="348"/>
        <v>44345</v>
      </c>
    </row>
    <row r="8282" spans="1:17" x14ac:dyDescent="0.3">
      <c r="A8282" s="48" t="s">
        <v>755</v>
      </c>
      <c r="B8282" s="59" t="s">
        <v>458</v>
      </c>
      <c r="C8282" s="57">
        <v>29332.514862373799</v>
      </c>
      <c r="D8282" s="59">
        <v>3055</v>
      </c>
      <c r="E8282" s="59">
        <v>14</v>
      </c>
      <c r="F8282" s="58">
        <v>3.4091860336283237</v>
      </c>
      <c r="G8282" s="59" t="s">
        <v>444</v>
      </c>
      <c r="H8282" s="59" t="s">
        <v>472</v>
      </c>
      <c r="I8282" s="59">
        <v>57875</v>
      </c>
      <c r="J8282" s="59">
        <v>1446</v>
      </c>
      <c r="K8282" s="59">
        <v>19</v>
      </c>
      <c r="L8282" s="60">
        <v>1.313969571230982E-2</v>
      </c>
      <c r="M8282" s="59" t="s">
        <v>1067</v>
      </c>
      <c r="N8282" s="63">
        <v>4929.6830046265568</v>
      </c>
      <c r="O8282" s="165">
        <v>44350</v>
      </c>
      <c r="P8282" s="165">
        <f t="shared" si="347"/>
        <v>44332</v>
      </c>
      <c r="Q8282" s="165">
        <f t="shared" si="348"/>
        <v>44345</v>
      </c>
    </row>
    <row r="8283" spans="1:17" x14ac:dyDescent="0.3">
      <c r="A8283" s="48" t="s">
        <v>754</v>
      </c>
      <c r="B8283" s="59" t="s">
        <v>458</v>
      </c>
      <c r="C8283" s="57">
        <v>13670.6546508352</v>
      </c>
      <c r="D8283" s="59">
        <v>1240</v>
      </c>
      <c r="E8283" s="59">
        <v>10</v>
      </c>
      <c r="F8283" s="58">
        <v>5.2249561745901874</v>
      </c>
      <c r="G8283" s="59" t="s">
        <v>446</v>
      </c>
      <c r="H8283" s="59" t="s">
        <v>472</v>
      </c>
      <c r="I8283" s="59">
        <v>29246</v>
      </c>
      <c r="J8283" s="59">
        <v>780</v>
      </c>
      <c r="K8283" s="59">
        <v>12</v>
      </c>
      <c r="L8283" s="60">
        <v>1.5384615384615385E-2</v>
      </c>
      <c r="M8283" s="59" t="s">
        <v>1067</v>
      </c>
      <c r="N8283" s="63">
        <v>5705.6521426524832</v>
      </c>
      <c r="O8283" s="165">
        <v>44350</v>
      </c>
      <c r="P8283" s="165">
        <f t="shared" si="347"/>
        <v>44332</v>
      </c>
      <c r="Q8283" s="165">
        <f t="shared" si="348"/>
        <v>44345</v>
      </c>
    </row>
    <row r="8284" spans="1:17" x14ac:dyDescent="0.3">
      <c r="A8284" s="48" t="s">
        <v>753</v>
      </c>
      <c r="B8284" s="59" t="s">
        <v>461</v>
      </c>
      <c r="C8284" s="57">
        <v>7866.2595778054301</v>
      </c>
      <c r="D8284" s="59">
        <v>471</v>
      </c>
      <c r="E8284" s="59" t="s">
        <v>504</v>
      </c>
      <c r="F8284" s="58">
        <v>0.90803730441474884</v>
      </c>
      <c r="G8284" s="59" t="s">
        <v>446</v>
      </c>
      <c r="H8284" s="59" t="s">
        <v>472</v>
      </c>
      <c r="I8284" s="59">
        <v>16150</v>
      </c>
      <c r="J8284" s="59">
        <v>419</v>
      </c>
      <c r="K8284" s="59">
        <v>2</v>
      </c>
      <c r="L8284" s="60">
        <v>4.7732696897374704E-3</v>
      </c>
      <c r="M8284" s="59" t="s">
        <v>1067</v>
      </c>
      <c r="N8284" s="63">
        <v>5326.5468276969168</v>
      </c>
      <c r="O8284" s="165">
        <v>44350</v>
      </c>
      <c r="P8284" s="165">
        <f t="shared" si="347"/>
        <v>44332</v>
      </c>
      <c r="Q8284" s="165">
        <f t="shared" si="348"/>
        <v>44345</v>
      </c>
    </row>
    <row r="8285" spans="1:17" x14ac:dyDescent="0.3">
      <c r="A8285" s="48" t="s">
        <v>752</v>
      </c>
      <c r="B8285" s="59" t="s">
        <v>458</v>
      </c>
      <c r="C8285" s="57">
        <v>3588.8356725713106</v>
      </c>
      <c r="D8285" s="59">
        <v>234</v>
      </c>
      <c r="E8285" s="59">
        <v>0</v>
      </c>
      <c r="F8285" s="58">
        <v>0</v>
      </c>
      <c r="G8285" s="59" t="s">
        <v>446</v>
      </c>
      <c r="H8285" s="59" t="s">
        <v>476</v>
      </c>
      <c r="I8285" s="59">
        <v>5196</v>
      </c>
      <c r="J8285" s="59">
        <v>131</v>
      </c>
      <c r="K8285" s="59">
        <v>0</v>
      </c>
      <c r="L8285" s="60">
        <v>0</v>
      </c>
      <c r="M8285" s="59" t="s">
        <v>476</v>
      </c>
      <c r="N8285" s="63">
        <v>3650.2089243373407</v>
      </c>
      <c r="O8285" s="165">
        <v>44350</v>
      </c>
      <c r="P8285" s="165">
        <f t="shared" si="347"/>
        <v>44332</v>
      </c>
      <c r="Q8285" s="165">
        <f t="shared" si="348"/>
        <v>44345</v>
      </c>
    </row>
    <row r="8286" spans="1:17" x14ac:dyDescent="0.3">
      <c r="A8286" s="48" t="s">
        <v>751</v>
      </c>
      <c r="B8286" s="59" t="s">
        <v>461</v>
      </c>
      <c r="C8286" s="57">
        <v>28747.259811021901</v>
      </c>
      <c r="D8286" s="59">
        <v>2379</v>
      </c>
      <c r="E8286" s="59">
        <v>7</v>
      </c>
      <c r="F8286" s="58">
        <v>1.739296208706113</v>
      </c>
      <c r="G8286" s="59" t="s">
        <v>446</v>
      </c>
      <c r="H8286" s="59" t="s">
        <v>472</v>
      </c>
      <c r="I8286" s="59">
        <v>119116</v>
      </c>
      <c r="J8286" s="59">
        <v>1917</v>
      </c>
      <c r="K8286" s="59">
        <v>7</v>
      </c>
      <c r="L8286" s="60">
        <v>3.6515388628064684E-3</v>
      </c>
      <c r="M8286" s="59" t="s">
        <v>1067</v>
      </c>
      <c r="N8286" s="63">
        <v>6668.4616641792372</v>
      </c>
      <c r="O8286" s="165">
        <v>44350</v>
      </c>
      <c r="P8286" s="165">
        <f t="shared" si="347"/>
        <v>44332</v>
      </c>
      <c r="Q8286" s="165">
        <f t="shared" si="348"/>
        <v>44345</v>
      </c>
    </row>
    <row r="8287" spans="1:17" x14ac:dyDescent="0.3">
      <c r="A8287" s="48" t="s">
        <v>750</v>
      </c>
      <c r="B8287" s="59" t="s">
        <v>466</v>
      </c>
      <c r="C8287" s="57">
        <v>97.256701128622794</v>
      </c>
      <c r="D8287" s="59">
        <v>5</v>
      </c>
      <c r="E8287" s="59">
        <v>0</v>
      </c>
      <c r="F8287" s="58">
        <v>0</v>
      </c>
      <c r="G8287" s="59" t="s">
        <v>446</v>
      </c>
      <c r="H8287" s="59" t="s">
        <v>476</v>
      </c>
      <c r="I8287" s="59">
        <v>127</v>
      </c>
      <c r="J8287" s="59">
        <v>0</v>
      </c>
      <c r="K8287" s="59">
        <v>0</v>
      </c>
      <c r="L8287" s="60">
        <v>0</v>
      </c>
      <c r="M8287" s="59" t="s">
        <v>476</v>
      </c>
      <c r="N8287" s="63">
        <v>0</v>
      </c>
      <c r="O8287" s="165">
        <v>44350</v>
      </c>
      <c r="P8287" s="165">
        <f t="shared" si="347"/>
        <v>44332</v>
      </c>
      <c r="Q8287" s="165">
        <f t="shared" si="348"/>
        <v>44345</v>
      </c>
    </row>
    <row r="8288" spans="1:17" x14ac:dyDescent="0.3">
      <c r="A8288" s="48" t="s">
        <v>749</v>
      </c>
      <c r="B8288" s="59" t="s">
        <v>465</v>
      </c>
      <c r="C8288" s="57">
        <v>8389.5626394437495</v>
      </c>
      <c r="D8288" s="59">
        <v>539</v>
      </c>
      <c r="E8288" s="59" t="s">
        <v>504</v>
      </c>
      <c r="F8288" s="58">
        <v>0.85139803465735053</v>
      </c>
      <c r="G8288" s="59" t="s">
        <v>446</v>
      </c>
      <c r="H8288" s="59" t="s">
        <v>472</v>
      </c>
      <c r="I8288" s="59">
        <v>14624</v>
      </c>
      <c r="J8288" s="59">
        <v>370</v>
      </c>
      <c r="K8288" s="59">
        <v>1</v>
      </c>
      <c r="L8288" s="60">
        <v>2.7027027027027029E-3</v>
      </c>
      <c r="M8288" s="59" t="s">
        <v>1067</v>
      </c>
      <c r="N8288" s="63">
        <v>4410.2418195250757</v>
      </c>
      <c r="O8288" s="165">
        <v>44350</v>
      </c>
      <c r="P8288" s="165">
        <f t="shared" si="347"/>
        <v>44332</v>
      </c>
      <c r="Q8288" s="165">
        <f t="shared" si="348"/>
        <v>44345</v>
      </c>
    </row>
    <row r="8289" spans="1:17" x14ac:dyDescent="0.3">
      <c r="A8289" s="48" t="s">
        <v>748</v>
      </c>
      <c r="B8289" s="59" t="s">
        <v>466</v>
      </c>
      <c r="C8289" s="57">
        <v>8452.8586639732803</v>
      </c>
      <c r="D8289" s="59">
        <v>323</v>
      </c>
      <c r="E8289" s="59">
        <v>8</v>
      </c>
      <c r="F8289" s="58">
        <v>6.7601813084139568</v>
      </c>
      <c r="G8289" s="59" t="s">
        <v>446</v>
      </c>
      <c r="H8289" s="59" t="s">
        <v>472</v>
      </c>
      <c r="I8289" s="59">
        <v>19006</v>
      </c>
      <c r="J8289" s="59">
        <v>565</v>
      </c>
      <c r="K8289" s="59">
        <v>8</v>
      </c>
      <c r="L8289" s="60">
        <v>1.415929203539823E-2</v>
      </c>
      <c r="M8289" s="59" t="s">
        <v>1067</v>
      </c>
      <c r="N8289" s="63">
        <v>6684.1292686942998</v>
      </c>
      <c r="O8289" s="165">
        <v>44350</v>
      </c>
      <c r="P8289" s="165">
        <f t="shared" si="347"/>
        <v>44332</v>
      </c>
      <c r="Q8289" s="165">
        <f t="shared" si="348"/>
        <v>44345</v>
      </c>
    </row>
    <row r="8290" spans="1:17" x14ac:dyDescent="0.3">
      <c r="A8290" s="48" t="s">
        <v>747</v>
      </c>
      <c r="B8290" s="59" t="s">
        <v>470</v>
      </c>
      <c r="C8290" s="57">
        <v>925.93893955999795</v>
      </c>
      <c r="D8290" s="59">
        <v>20</v>
      </c>
      <c r="E8290" s="59">
        <v>0</v>
      </c>
      <c r="F8290" s="58">
        <v>0</v>
      </c>
      <c r="G8290" s="59" t="s">
        <v>446</v>
      </c>
      <c r="H8290" s="59" t="s">
        <v>476</v>
      </c>
      <c r="I8290" s="59">
        <v>1606</v>
      </c>
      <c r="J8290" s="59">
        <v>41</v>
      </c>
      <c r="K8290" s="59">
        <v>0</v>
      </c>
      <c r="L8290" s="60">
        <v>0</v>
      </c>
      <c r="M8290" s="59" t="s">
        <v>476</v>
      </c>
      <c r="N8290" s="63">
        <v>4427.9377665532693</v>
      </c>
      <c r="O8290" s="165">
        <v>44350</v>
      </c>
      <c r="P8290" s="165">
        <f t="shared" si="347"/>
        <v>44332</v>
      </c>
      <c r="Q8290" s="165">
        <f t="shared" si="348"/>
        <v>44345</v>
      </c>
    </row>
    <row r="8291" spans="1:17" x14ac:dyDescent="0.3">
      <c r="A8291" s="48" t="s">
        <v>746</v>
      </c>
      <c r="B8291" s="59" t="s">
        <v>465</v>
      </c>
      <c r="C8291" s="57">
        <v>886.62872007655199</v>
      </c>
      <c r="D8291" s="59">
        <v>20</v>
      </c>
      <c r="E8291" s="59">
        <v>0</v>
      </c>
      <c r="F8291" s="58">
        <v>0</v>
      </c>
      <c r="G8291" s="59" t="s">
        <v>446</v>
      </c>
      <c r="H8291" s="59" t="s">
        <v>476</v>
      </c>
      <c r="I8291" s="59">
        <v>504</v>
      </c>
      <c r="J8291" s="59">
        <v>10</v>
      </c>
      <c r="K8291" s="59">
        <v>0</v>
      </c>
      <c r="L8291" s="60">
        <v>0</v>
      </c>
      <c r="M8291" s="59" t="s">
        <v>476</v>
      </c>
      <c r="N8291" s="63">
        <v>1127.867818125336</v>
      </c>
      <c r="O8291" s="165">
        <v>44350</v>
      </c>
      <c r="P8291" s="165">
        <f t="shared" ref="P8291:P8354" si="349">O8291-18</f>
        <v>44332</v>
      </c>
      <c r="Q8291" s="165">
        <f t="shared" ref="Q8291:Q8354" si="350">O8291-5</f>
        <v>44345</v>
      </c>
    </row>
    <row r="8292" spans="1:17" x14ac:dyDescent="0.3">
      <c r="A8292" s="48" t="s">
        <v>745</v>
      </c>
      <c r="B8292" s="59" t="s">
        <v>470</v>
      </c>
      <c r="C8292" s="57">
        <v>131.34792406884699</v>
      </c>
      <c r="D8292" s="59">
        <v>7</v>
      </c>
      <c r="E8292" s="59">
        <v>0</v>
      </c>
      <c r="F8292" s="58">
        <v>0</v>
      </c>
      <c r="G8292" s="59" t="s">
        <v>446</v>
      </c>
      <c r="H8292" s="59" t="s">
        <v>476</v>
      </c>
      <c r="I8292" s="59">
        <v>74</v>
      </c>
      <c r="J8292" s="59">
        <v>3</v>
      </c>
      <c r="K8292" s="59">
        <v>0</v>
      </c>
      <c r="L8292" s="60">
        <v>0</v>
      </c>
      <c r="M8292" s="59" t="s">
        <v>476</v>
      </c>
      <c r="N8292" s="63">
        <v>2284.0102127746823</v>
      </c>
      <c r="O8292" s="165">
        <v>44350</v>
      </c>
      <c r="P8292" s="165">
        <f t="shared" si="349"/>
        <v>44332</v>
      </c>
      <c r="Q8292" s="165">
        <f t="shared" si="350"/>
        <v>44345</v>
      </c>
    </row>
    <row r="8293" spans="1:17" x14ac:dyDescent="0.3">
      <c r="A8293" s="48" t="s">
        <v>744</v>
      </c>
      <c r="B8293" s="59" t="s">
        <v>467</v>
      </c>
      <c r="C8293" s="57">
        <v>3233.6975298580801</v>
      </c>
      <c r="D8293" s="59">
        <v>248</v>
      </c>
      <c r="E8293" s="59" t="s">
        <v>504</v>
      </c>
      <c r="F8293" s="58">
        <v>2.2088822708073836</v>
      </c>
      <c r="G8293" s="59" t="s">
        <v>446</v>
      </c>
      <c r="H8293" s="59" t="s">
        <v>491</v>
      </c>
      <c r="I8293" s="59">
        <v>10699</v>
      </c>
      <c r="J8293" s="59">
        <v>219</v>
      </c>
      <c r="K8293" s="59">
        <v>1</v>
      </c>
      <c r="L8293" s="60">
        <v>4.5662100456621002E-3</v>
      </c>
      <c r="M8293" s="59" t="s">
        <v>491</v>
      </c>
      <c r="N8293" s="63">
        <v>6772.4330422954381</v>
      </c>
      <c r="O8293" s="165">
        <v>44350</v>
      </c>
      <c r="P8293" s="165">
        <f t="shared" si="349"/>
        <v>44332</v>
      </c>
      <c r="Q8293" s="165">
        <f t="shared" si="350"/>
        <v>44345</v>
      </c>
    </row>
    <row r="8294" spans="1:17" x14ac:dyDescent="0.3">
      <c r="A8294" s="48" t="s">
        <v>462</v>
      </c>
      <c r="B8294" s="59" t="s">
        <v>462</v>
      </c>
      <c r="C8294" s="57">
        <v>11415.7638709039</v>
      </c>
      <c r="D8294" s="59">
        <v>1519</v>
      </c>
      <c r="E8294" s="59" t="s">
        <v>504</v>
      </c>
      <c r="F8294" s="58">
        <v>1.8771035973499612</v>
      </c>
      <c r="G8294" s="59" t="s">
        <v>446</v>
      </c>
      <c r="H8294" s="59" t="s">
        <v>472</v>
      </c>
      <c r="I8294" s="59">
        <v>29886</v>
      </c>
      <c r="J8294" s="59">
        <v>446</v>
      </c>
      <c r="K8294" s="59">
        <v>3</v>
      </c>
      <c r="L8294" s="60">
        <v>6.7264573991031393E-3</v>
      </c>
      <c r="M8294" s="59" t="s">
        <v>1067</v>
      </c>
      <c r="N8294" s="63">
        <v>3906.8782872843858</v>
      </c>
      <c r="O8294" s="165">
        <v>44350</v>
      </c>
      <c r="P8294" s="165">
        <f t="shared" si="349"/>
        <v>44332</v>
      </c>
      <c r="Q8294" s="165">
        <f t="shared" si="350"/>
        <v>44345</v>
      </c>
    </row>
    <row r="8295" spans="1:17" x14ac:dyDescent="0.3">
      <c r="A8295" s="48" t="s">
        <v>743</v>
      </c>
      <c r="B8295" s="59" t="s">
        <v>463</v>
      </c>
      <c r="C8295" s="57">
        <v>36015.912175260899</v>
      </c>
      <c r="D8295" s="59">
        <v>2142</v>
      </c>
      <c r="E8295" s="59">
        <v>18</v>
      </c>
      <c r="F8295" s="58">
        <v>3.569850680048678</v>
      </c>
      <c r="G8295" s="59" t="s">
        <v>444</v>
      </c>
      <c r="H8295" s="59" t="s">
        <v>472</v>
      </c>
      <c r="I8295" s="59">
        <v>102600</v>
      </c>
      <c r="J8295" s="59">
        <v>3117</v>
      </c>
      <c r="K8295" s="59">
        <v>22</v>
      </c>
      <c r="L8295" s="60">
        <v>7.0580686557587423E-3</v>
      </c>
      <c r="M8295" s="59" t="s">
        <v>1067</v>
      </c>
      <c r="N8295" s="63">
        <v>8654.5079986646779</v>
      </c>
      <c r="O8295" s="165">
        <v>44350</v>
      </c>
      <c r="P8295" s="165">
        <f t="shared" si="349"/>
        <v>44332</v>
      </c>
      <c r="Q8295" s="165">
        <f t="shared" si="350"/>
        <v>44345</v>
      </c>
    </row>
    <row r="8296" spans="1:17" x14ac:dyDescent="0.3">
      <c r="A8296" s="48" t="s">
        <v>742</v>
      </c>
      <c r="B8296" s="59" t="s">
        <v>461</v>
      </c>
      <c r="C8296" s="57">
        <v>29233.8947796506</v>
      </c>
      <c r="D8296" s="59">
        <v>1754</v>
      </c>
      <c r="E8296" s="59" t="s">
        <v>504</v>
      </c>
      <c r="F8296" s="58">
        <v>0.48866955270217421</v>
      </c>
      <c r="G8296" s="59" t="s">
        <v>446</v>
      </c>
      <c r="H8296" s="59" t="s">
        <v>472</v>
      </c>
      <c r="I8296" s="59">
        <v>109974</v>
      </c>
      <c r="J8296" s="59">
        <v>2698</v>
      </c>
      <c r="K8296" s="59">
        <v>4</v>
      </c>
      <c r="L8296" s="60">
        <v>1.4825796886582653E-3</v>
      </c>
      <c r="M8296" s="59" t="s">
        <v>1067</v>
      </c>
      <c r="N8296" s="63">
        <v>9229.0131723332634</v>
      </c>
      <c r="O8296" s="165">
        <v>44350</v>
      </c>
      <c r="P8296" s="165">
        <f t="shared" si="349"/>
        <v>44332</v>
      </c>
      <c r="Q8296" s="165">
        <f t="shared" si="350"/>
        <v>44345</v>
      </c>
    </row>
    <row r="8297" spans="1:17" x14ac:dyDescent="0.3">
      <c r="A8297" s="48" t="s">
        <v>741</v>
      </c>
      <c r="B8297" s="59" t="s">
        <v>470</v>
      </c>
      <c r="C8297" s="57">
        <v>175.92213223044999</v>
      </c>
      <c r="D8297" s="59" t="s">
        <v>504</v>
      </c>
      <c r="E8297" s="59">
        <v>0</v>
      </c>
      <c r="F8297" s="58">
        <v>0</v>
      </c>
      <c r="G8297" s="59" t="s">
        <v>446</v>
      </c>
      <c r="H8297" s="59" t="s">
        <v>476</v>
      </c>
      <c r="I8297" s="59">
        <v>157</v>
      </c>
      <c r="J8297" s="59">
        <v>6</v>
      </c>
      <c r="K8297" s="59">
        <v>0</v>
      </c>
      <c r="L8297" s="60">
        <v>0</v>
      </c>
      <c r="M8297" s="59" t="s">
        <v>476</v>
      </c>
      <c r="N8297" s="63">
        <v>3410.5998625234215</v>
      </c>
      <c r="O8297" s="165">
        <v>44350</v>
      </c>
      <c r="P8297" s="165">
        <f t="shared" si="349"/>
        <v>44332</v>
      </c>
      <c r="Q8297" s="165">
        <f t="shared" si="350"/>
        <v>44345</v>
      </c>
    </row>
    <row r="8298" spans="1:17" x14ac:dyDescent="0.3">
      <c r="A8298" s="48" t="s">
        <v>740</v>
      </c>
      <c r="B8298" s="59" t="s">
        <v>469</v>
      </c>
      <c r="C8298" s="57">
        <v>99979.827942427306</v>
      </c>
      <c r="D8298" s="59">
        <v>14770</v>
      </c>
      <c r="E8298" s="59">
        <v>127</v>
      </c>
      <c r="F8298" s="58">
        <v>9.0732588344243705</v>
      </c>
      <c r="G8298" s="59" t="s">
        <v>444</v>
      </c>
      <c r="H8298" s="59" t="s">
        <v>472</v>
      </c>
      <c r="I8298" s="59">
        <v>219926</v>
      </c>
      <c r="J8298" s="59">
        <v>5585</v>
      </c>
      <c r="K8298" s="59">
        <v>156</v>
      </c>
      <c r="L8298" s="60">
        <v>2.7931960608773499E-2</v>
      </c>
      <c r="M8298" s="59" t="s">
        <v>1067</v>
      </c>
      <c r="N8298" s="63">
        <v>5586.1268367215871</v>
      </c>
      <c r="O8298" s="165">
        <v>44350</v>
      </c>
      <c r="P8298" s="165">
        <f t="shared" si="349"/>
        <v>44332</v>
      </c>
      <c r="Q8298" s="165">
        <f t="shared" si="350"/>
        <v>44345</v>
      </c>
    </row>
    <row r="8299" spans="1:17" x14ac:dyDescent="0.3">
      <c r="A8299" s="48" t="s">
        <v>739</v>
      </c>
      <c r="B8299" s="59" t="s">
        <v>458</v>
      </c>
      <c r="C8299" s="57">
        <v>1061.2180254191501</v>
      </c>
      <c r="D8299" s="59">
        <v>32</v>
      </c>
      <c r="E8299" s="59">
        <v>0</v>
      </c>
      <c r="F8299" s="58">
        <v>0</v>
      </c>
      <c r="G8299" s="59" t="s">
        <v>446</v>
      </c>
      <c r="H8299" s="59" t="s">
        <v>476</v>
      </c>
      <c r="I8299" s="59">
        <v>1476</v>
      </c>
      <c r="J8299" s="59">
        <v>48</v>
      </c>
      <c r="K8299" s="59">
        <v>0</v>
      </c>
      <c r="L8299" s="60">
        <v>0</v>
      </c>
      <c r="M8299" s="59" t="s">
        <v>476</v>
      </c>
      <c r="N8299" s="63">
        <v>4523.1044752600583</v>
      </c>
      <c r="O8299" s="165">
        <v>44350</v>
      </c>
      <c r="P8299" s="165">
        <f t="shared" si="349"/>
        <v>44332</v>
      </c>
      <c r="Q8299" s="165">
        <f t="shared" si="350"/>
        <v>44345</v>
      </c>
    </row>
    <row r="8300" spans="1:17" x14ac:dyDescent="0.3">
      <c r="A8300" s="48" t="s">
        <v>738</v>
      </c>
      <c r="B8300" s="59" t="s">
        <v>470</v>
      </c>
      <c r="C8300" s="57">
        <v>1523.2863267425901</v>
      </c>
      <c r="D8300" s="59">
        <v>23</v>
      </c>
      <c r="E8300" s="59">
        <v>0</v>
      </c>
      <c r="F8300" s="58">
        <v>0</v>
      </c>
      <c r="G8300" s="59" t="s">
        <v>446</v>
      </c>
      <c r="H8300" s="59" t="s">
        <v>476</v>
      </c>
      <c r="I8300" s="59">
        <v>1606</v>
      </c>
      <c r="J8300" s="59">
        <v>36</v>
      </c>
      <c r="K8300" s="59">
        <v>0</v>
      </c>
      <c r="L8300" s="60">
        <v>0</v>
      </c>
      <c r="M8300" s="59" t="s">
        <v>476</v>
      </c>
      <c r="N8300" s="63">
        <v>2363.3114384334258</v>
      </c>
      <c r="O8300" s="165">
        <v>44350</v>
      </c>
      <c r="P8300" s="165">
        <f t="shared" si="349"/>
        <v>44332</v>
      </c>
      <c r="Q8300" s="165">
        <f t="shared" si="350"/>
        <v>44345</v>
      </c>
    </row>
    <row r="8301" spans="1:17" x14ac:dyDescent="0.3">
      <c r="A8301" s="48" t="s">
        <v>737</v>
      </c>
      <c r="B8301" s="59" t="s">
        <v>466</v>
      </c>
      <c r="C8301" s="57">
        <v>975.18088894142284</v>
      </c>
      <c r="D8301" s="59">
        <v>18</v>
      </c>
      <c r="E8301" s="59">
        <v>0</v>
      </c>
      <c r="F8301" s="58">
        <v>0</v>
      </c>
      <c r="G8301" s="59" t="s">
        <v>446</v>
      </c>
      <c r="H8301" s="59" t="s">
        <v>476</v>
      </c>
      <c r="I8301" s="59">
        <v>1732</v>
      </c>
      <c r="J8301" s="59">
        <v>52</v>
      </c>
      <c r="K8301" s="59">
        <v>0</v>
      </c>
      <c r="L8301" s="60">
        <v>0</v>
      </c>
      <c r="M8301" s="59" t="s">
        <v>476</v>
      </c>
      <c r="N8301" s="63">
        <v>5332.3440389041025</v>
      </c>
      <c r="O8301" s="165">
        <v>44350</v>
      </c>
      <c r="P8301" s="165">
        <f t="shared" si="349"/>
        <v>44332</v>
      </c>
      <c r="Q8301" s="165">
        <f t="shared" si="350"/>
        <v>44345</v>
      </c>
    </row>
    <row r="8302" spans="1:17" x14ac:dyDescent="0.3">
      <c r="A8302" s="48" t="s">
        <v>736</v>
      </c>
      <c r="B8302" s="59" t="s">
        <v>467</v>
      </c>
      <c r="C8302" s="57">
        <v>6604.9424871170804</v>
      </c>
      <c r="D8302" s="59">
        <v>316</v>
      </c>
      <c r="E8302" s="59" t="s">
        <v>504</v>
      </c>
      <c r="F8302" s="58">
        <v>3.2443236970447193</v>
      </c>
      <c r="G8302" s="59" t="s">
        <v>446</v>
      </c>
      <c r="H8302" s="59" t="s">
        <v>472</v>
      </c>
      <c r="I8302" s="59">
        <v>17680</v>
      </c>
      <c r="J8302" s="59">
        <v>605</v>
      </c>
      <c r="K8302" s="59">
        <v>4</v>
      </c>
      <c r="L8302" s="60">
        <v>6.6115702479338841E-3</v>
      </c>
      <c r="M8302" s="59" t="s">
        <v>476</v>
      </c>
      <c r="N8302" s="63">
        <v>9159.8072379895912</v>
      </c>
      <c r="O8302" s="165">
        <v>44350</v>
      </c>
      <c r="P8302" s="165">
        <f t="shared" si="349"/>
        <v>44332</v>
      </c>
      <c r="Q8302" s="165">
        <f t="shared" si="350"/>
        <v>44345</v>
      </c>
    </row>
    <row r="8303" spans="1:17" x14ac:dyDescent="0.3">
      <c r="A8303" s="48" t="s">
        <v>735</v>
      </c>
      <c r="B8303" s="59" t="s">
        <v>467</v>
      </c>
      <c r="C8303" s="57">
        <v>17758.791021044799</v>
      </c>
      <c r="D8303" s="59">
        <v>1025</v>
      </c>
      <c r="E8303" s="59">
        <v>5</v>
      </c>
      <c r="F8303" s="58">
        <v>2.0110764112243347</v>
      </c>
      <c r="G8303" s="59" t="s">
        <v>446</v>
      </c>
      <c r="H8303" s="59" t="s">
        <v>472</v>
      </c>
      <c r="I8303" s="59">
        <v>44280</v>
      </c>
      <c r="J8303" s="59">
        <v>646</v>
      </c>
      <c r="K8303" s="59">
        <v>7</v>
      </c>
      <c r="L8303" s="60">
        <v>1.0835913312693499E-2</v>
      </c>
      <c r="M8303" s="59" t="s">
        <v>491</v>
      </c>
      <c r="N8303" s="63">
        <v>3637.6350126225766</v>
      </c>
      <c r="O8303" s="165">
        <v>44350</v>
      </c>
      <c r="P8303" s="165">
        <f t="shared" si="349"/>
        <v>44332</v>
      </c>
      <c r="Q8303" s="165">
        <f t="shared" si="350"/>
        <v>44345</v>
      </c>
    </row>
    <row r="8304" spans="1:17" x14ac:dyDescent="0.3">
      <c r="A8304" s="48" t="s">
        <v>734</v>
      </c>
      <c r="B8304" s="59" t="s">
        <v>463</v>
      </c>
      <c r="C8304" s="57">
        <v>91690.005605087994</v>
      </c>
      <c r="D8304" s="59">
        <v>4368</v>
      </c>
      <c r="E8304" s="59">
        <v>8</v>
      </c>
      <c r="F8304" s="58">
        <v>0.62321794797323271</v>
      </c>
      <c r="G8304" s="59" t="s">
        <v>446</v>
      </c>
      <c r="H8304" s="59" t="s">
        <v>472</v>
      </c>
      <c r="I8304" s="59">
        <v>534349</v>
      </c>
      <c r="J8304" s="59">
        <v>11590</v>
      </c>
      <c r="K8304" s="59">
        <v>9</v>
      </c>
      <c r="L8304" s="60">
        <v>7.7653149266609142E-4</v>
      </c>
      <c r="M8304" s="59" t="s">
        <v>476</v>
      </c>
      <c r="N8304" s="63">
        <v>12640.418029767092</v>
      </c>
      <c r="O8304" s="165">
        <v>44350</v>
      </c>
      <c r="P8304" s="165">
        <f t="shared" si="349"/>
        <v>44332</v>
      </c>
      <c r="Q8304" s="165">
        <f t="shared" si="350"/>
        <v>44345</v>
      </c>
    </row>
    <row r="8305" spans="1:17" x14ac:dyDescent="0.3">
      <c r="A8305" s="48" t="s">
        <v>461</v>
      </c>
      <c r="B8305" s="59" t="s">
        <v>461</v>
      </c>
      <c r="C8305" s="57">
        <v>12492.720334089499</v>
      </c>
      <c r="D8305" s="59">
        <v>1020</v>
      </c>
      <c r="E8305" s="59" t="s">
        <v>504</v>
      </c>
      <c r="F8305" s="58">
        <v>0.57176155007377205</v>
      </c>
      <c r="G8305" s="59" t="s">
        <v>446</v>
      </c>
      <c r="H8305" s="59" t="s">
        <v>472</v>
      </c>
      <c r="I8305" s="59">
        <v>23537</v>
      </c>
      <c r="J8305" s="59">
        <v>503</v>
      </c>
      <c r="K8305" s="59">
        <v>2</v>
      </c>
      <c r="L8305" s="60">
        <v>3.9761431411530811E-3</v>
      </c>
      <c r="M8305" s="59" t="s">
        <v>1067</v>
      </c>
      <c r="N8305" s="63">
        <v>4026.3448356195026</v>
      </c>
      <c r="O8305" s="165">
        <v>44350</v>
      </c>
      <c r="P8305" s="165">
        <f t="shared" si="349"/>
        <v>44332</v>
      </c>
      <c r="Q8305" s="165">
        <f t="shared" si="350"/>
        <v>44345</v>
      </c>
    </row>
    <row r="8306" spans="1:17" x14ac:dyDescent="0.3">
      <c r="A8306" s="48" t="s">
        <v>733</v>
      </c>
      <c r="B8306" s="59" t="s">
        <v>470</v>
      </c>
      <c r="C8306" s="57">
        <v>12876.2116148285</v>
      </c>
      <c r="D8306" s="59">
        <v>578</v>
      </c>
      <c r="E8306" s="59">
        <v>0</v>
      </c>
      <c r="F8306" s="58">
        <v>0</v>
      </c>
      <c r="G8306" s="59" t="s">
        <v>446</v>
      </c>
      <c r="H8306" s="59" t="s">
        <v>472</v>
      </c>
      <c r="I8306" s="59">
        <v>38028</v>
      </c>
      <c r="J8306" s="59">
        <v>1005</v>
      </c>
      <c r="K8306" s="59">
        <v>0</v>
      </c>
      <c r="L8306" s="60">
        <v>0</v>
      </c>
      <c r="M8306" s="59" t="s">
        <v>1067</v>
      </c>
      <c r="N8306" s="63">
        <v>7805.0907368019816</v>
      </c>
      <c r="O8306" s="165">
        <v>44350</v>
      </c>
      <c r="P8306" s="165">
        <f t="shared" si="349"/>
        <v>44332</v>
      </c>
      <c r="Q8306" s="165">
        <f t="shared" si="350"/>
        <v>44345</v>
      </c>
    </row>
    <row r="8307" spans="1:17" x14ac:dyDescent="0.3">
      <c r="A8307" s="48" t="s">
        <v>732</v>
      </c>
      <c r="B8307" s="59" t="s">
        <v>467</v>
      </c>
      <c r="C8307" s="57">
        <v>30288.243897843495</v>
      </c>
      <c r="D8307" s="59">
        <v>3036</v>
      </c>
      <c r="E8307" s="59">
        <v>20</v>
      </c>
      <c r="F8307" s="58">
        <v>4.7165871794671537</v>
      </c>
      <c r="G8307" s="59" t="s">
        <v>444</v>
      </c>
      <c r="H8307" s="59" t="s">
        <v>491</v>
      </c>
      <c r="I8307" s="59">
        <v>193711</v>
      </c>
      <c r="J8307" s="59">
        <v>2636</v>
      </c>
      <c r="K8307" s="59">
        <v>22</v>
      </c>
      <c r="L8307" s="60">
        <v>8.3459787556904395E-3</v>
      </c>
      <c r="M8307" s="59" t="s">
        <v>491</v>
      </c>
      <c r="N8307" s="63">
        <v>8703.0466635527901</v>
      </c>
      <c r="O8307" s="165">
        <v>44350</v>
      </c>
      <c r="P8307" s="165">
        <f t="shared" si="349"/>
        <v>44332</v>
      </c>
      <c r="Q8307" s="165">
        <f t="shared" si="350"/>
        <v>44345</v>
      </c>
    </row>
    <row r="8308" spans="1:17" x14ac:dyDescent="0.3">
      <c r="A8308" s="48" t="s">
        <v>731</v>
      </c>
      <c r="B8308" s="59" t="s">
        <v>469</v>
      </c>
      <c r="C8308" s="57">
        <v>30325.695541606699</v>
      </c>
      <c r="D8308" s="59">
        <v>2288</v>
      </c>
      <c r="E8308" s="59">
        <v>7</v>
      </c>
      <c r="F8308" s="58">
        <v>1.6487668001348972</v>
      </c>
      <c r="G8308" s="59" t="s">
        <v>446</v>
      </c>
      <c r="H8308" s="59" t="s">
        <v>472</v>
      </c>
      <c r="I8308" s="59">
        <v>53438</v>
      </c>
      <c r="J8308" s="59">
        <v>1165</v>
      </c>
      <c r="K8308" s="59">
        <v>9</v>
      </c>
      <c r="L8308" s="60">
        <v>7.725321888412017E-3</v>
      </c>
      <c r="M8308" s="59" t="s">
        <v>1067</v>
      </c>
      <c r="N8308" s="63">
        <v>3841.6266443143109</v>
      </c>
      <c r="O8308" s="165">
        <v>44350</v>
      </c>
      <c r="P8308" s="165">
        <f t="shared" si="349"/>
        <v>44332</v>
      </c>
      <c r="Q8308" s="165">
        <f t="shared" si="350"/>
        <v>44345</v>
      </c>
    </row>
    <row r="8309" spans="1:17" x14ac:dyDescent="0.3">
      <c r="A8309" s="48" t="s">
        <v>730</v>
      </c>
      <c r="B8309" s="59" t="s">
        <v>458</v>
      </c>
      <c r="C8309" s="57">
        <v>4631.7627011164004</v>
      </c>
      <c r="D8309" s="59">
        <v>280</v>
      </c>
      <c r="E8309" s="59">
        <v>0</v>
      </c>
      <c r="F8309" s="58">
        <v>0</v>
      </c>
      <c r="G8309" s="59" t="s">
        <v>446</v>
      </c>
      <c r="H8309" s="59" t="s">
        <v>472</v>
      </c>
      <c r="I8309" s="59">
        <v>8100</v>
      </c>
      <c r="J8309" s="59">
        <v>187</v>
      </c>
      <c r="K8309" s="59">
        <v>0</v>
      </c>
      <c r="L8309" s="60">
        <v>0</v>
      </c>
      <c r="M8309" s="59" t="s">
        <v>1067</v>
      </c>
      <c r="N8309" s="63">
        <v>4037.3398221572779</v>
      </c>
      <c r="O8309" s="165">
        <v>44350</v>
      </c>
      <c r="P8309" s="165">
        <f t="shared" si="349"/>
        <v>44332</v>
      </c>
      <c r="Q8309" s="165">
        <f t="shared" si="350"/>
        <v>44345</v>
      </c>
    </row>
    <row r="8310" spans="1:17" x14ac:dyDescent="0.3">
      <c r="A8310" s="48" t="s">
        <v>729</v>
      </c>
      <c r="B8310" s="59" t="s">
        <v>463</v>
      </c>
      <c r="C8310" s="57">
        <v>16655.693199981899</v>
      </c>
      <c r="D8310" s="59">
        <v>1446</v>
      </c>
      <c r="E8310" s="59">
        <v>7</v>
      </c>
      <c r="F8310" s="58">
        <v>3.0019765253633719</v>
      </c>
      <c r="G8310" s="59" t="s">
        <v>446</v>
      </c>
      <c r="H8310" s="59" t="s">
        <v>472</v>
      </c>
      <c r="I8310" s="59">
        <v>41950</v>
      </c>
      <c r="J8310" s="59">
        <v>963</v>
      </c>
      <c r="K8310" s="59">
        <v>9</v>
      </c>
      <c r="L8310" s="60">
        <v>9.3457943925233638E-3</v>
      </c>
      <c r="M8310" s="59" t="s">
        <v>1067</v>
      </c>
      <c r="N8310" s="63">
        <v>5781.8067878498541</v>
      </c>
      <c r="O8310" s="165">
        <v>44350</v>
      </c>
      <c r="P8310" s="165">
        <f t="shared" si="349"/>
        <v>44332</v>
      </c>
      <c r="Q8310" s="165">
        <f t="shared" si="350"/>
        <v>44345</v>
      </c>
    </row>
    <row r="8311" spans="1:17" x14ac:dyDescent="0.3">
      <c r="A8311" s="48" t="s">
        <v>728</v>
      </c>
      <c r="B8311" s="59" t="s">
        <v>464</v>
      </c>
      <c r="C8311" s="57">
        <v>29199.4634255485</v>
      </c>
      <c r="D8311" s="59">
        <v>1202</v>
      </c>
      <c r="E8311" s="59" t="s">
        <v>504</v>
      </c>
      <c r="F8311" s="58">
        <v>0.24462289045378124</v>
      </c>
      <c r="G8311" s="59" t="s">
        <v>446</v>
      </c>
      <c r="H8311" s="59" t="s">
        <v>472</v>
      </c>
      <c r="I8311" s="59">
        <v>155372</v>
      </c>
      <c r="J8311" s="59">
        <v>6075</v>
      </c>
      <c r="K8311" s="59">
        <v>4</v>
      </c>
      <c r="L8311" s="60">
        <v>6.584362139917696E-4</v>
      </c>
      <c r="M8311" s="59" t="s">
        <v>476</v>
      </c>
      <c r="N8311" s="63">
        <v>20805.176833094094</v>
      </c>
      <c r="O8311" s="165">
        <v>44350</v>
      </c>
      <c r="P8311" s="165">
        <f t="shared" si="349"/>
        <v>44332</v>
      </c>
      <c r="Q8311" s="165">
        <f t="shared" si="350"/>
        <v>44345</v>
      </c>
    </row>
    <row r="8312" spans="1:17" x14ac:dyDescent="0.3">
      <c r="A8312" s="48" t="s">
        <v>727</v>
      </c>
      <c r="B8312" s="59" t="s">
        <v>458</v>
      </c>
      <c r="C8312" s="57">
        <v>13563.581728679501</v>
      </c>
      <c r="D8312" s="59">
        <v>1237</v>
      </c>
      <c r="E8312" s="59">
        <v>8</v>
      </c>
      <c r="F8312" s="58">
        <v>4.2129622017192911</v>
      </c>
      <c r="G8312" s="59" t="s">
        <v>446</v>
      </c>
      <c r="H8312" s="59" t="s">
        <v>472</v>
      </c>
      <c r="I8312" s="59">
        <v>42234</v>
      </c>
      <c r="J8312" s="59">
        <v>1054</v>
      </c>
      <c r="K8312" s="59">
        <v>8</v>
      </c>
      <c r="L8312" s="60">
        <v>7.5901328273244783E-3</v>
      </c>
      <c r="M8312" s="59" t="s">
        <v>476</v>
      </c>
      <c r="N8312" s="63">
        <v>7770.8087810712323</v>
      </c>
      <c r="O8312" s="165">
        <v>44350</v>
      </c>
      <c r="P8312" s="165">
        <f t="shared" si="349"/>
        <v>44332</v>
      </c>
      <c r="Q8312" s="165">
        <f t="shared" si="350"/>
        <v>44345</v>
      </c>
    </row>
    <row r="8313" spans="1:17" x14ac:dyDescent="0.3">
      <c r="A8313" s="48" t="s">
        <v>726</v>
      </c>
      <c r="B8313" s="59" t="s">
        <v>458</v>
      </c>
      <c r="C8313" s="57">
        <v>18220.567441253999</v>
      </c>
      <c r="D8313" s="59">
        <v>1127</v>
      </c>
      <c r="E8313" s="59" t="s">
        <v>504</v>
      </c>
      <c r="F8313" s="58">
        <v>0.78404332531210652</v>
      </c>
      <c r="G8313" s="59" t="s">
        <v>446</v>
      </c>
      <c r="H8313" s="59" t="s">
        <v>476</v>
      </c>
      <c r="I8313" s="59">
        <v>36577</v>
      </c>
      <c r="J8313" s="59">
        <v>862</v>
      </c>
      <c r="K8313" s="59">
        <v>2</v>
      </c>
      <c r="L8313" s="60">
        <v>2.3201856148491878E-3</v>
      </c>
      <c r="M8313" s="59" t="s">
        <v>476</v>
      </c>
      <c r="N8313" s="63">
        <v>4730.9174249332509</v>
      </c>
      <c r="O8313" s="165">
        <v>44350</v>
      </c>
      <c r="P8313" s="165">
        <f t="shared" si="349"/>
        <v>44332</v>
      </c>
      <c r="Q8313" s="165">
        <f t="shared" si="350"/>
        <v>44345</v>
      </c>
    </row>
    <row r="8314" spans="1:17" x14ac:dyDescent="0.3">
      <c r="A8314" s="48" t="s">
        <v>725</v>
      </c>
      <c r="B8314" s="59" t="s">
        <v>466</v>
      </c>
      <c r="C8314" s="57">
        <v>2949.2506508674801</v>
      </c>
      <c r="D8314" s="59">
        <v>61</v>
      </c>
      <c r="E8314" s="59">
        <v>0</v>
      </c>
      <c r="F8314" s="58">
        <v>0</v>
      </c>
      <c r="G8314" s="59" t="s">
        <v>446</v>
      </c>
      <c r="H8314" s="59" t="s">
        <v>476</v>
      </c>
      <c r="I8314" s="59">
        <v>6682</v>
      </c>
      <c r="J8314" s="59">
        <v>174</v>
      </c>
      <c r="K8314" s="59">
        <v>0</v>
      </c>
      <c r="L8314" s="60">
        <v>0</v>
      </c>
      <c r="M8314" s="59" t="s">
        <v>476</v>
      </c>
      <c r="N8314" s="63">
        <v>5899.8037331557553</v>
      </c>
      <c r="O8314" s="165">
        <v>44350</v>
      </c>
      <c r="P8314" s="165">
        <f t="shared" si="349"/>
        <v>44332</v>
      </c>
      <c r="Q8314" s="165">
        <f t="shared" si="350"/>
        <v>44345</v>
      </c>
    </row>
    <row r="8315" spans="1:17" x14ac:dyDescent="0.3">
      <c r="A8315" s="48" t="s">
        <v>724</v>
      </c>
      <c r="B8315" s="59" t="s">
        <v>469</v>
      </c>
      <c r="C8315" s="57">
        <v>19909.875881644799</v>
      </c>
      <c r="D8315" s="59">
        <v>1548</v>
      </c>
      <c r="E8315" s="59">
        <v>5</v>
      </c>
      <c r="F8315" s="58">
        <v>1.7937975066540333</v>
      </c>
      <c r="G8315" s="59" t="s">
        <v>446</v>
      </c>
      <c r="H8315" s="59" t="s">
        <v>472</v>
      </c>
      <c r="I8315" s="59">
        <v>97064</v>
      </c>
      <c r="J8315" s="59">
        <v>1555</v>
      </c>
      <c r="K8315" s="59">
        <v>6</v>
      </c>
      <c r="L8315" s="60">
        <v>3.8585209003215433E-3</v>
      </c>
      <c r="M8315" s="59" t="s">
        <v>476</v>
      </c>
      <c r="N8315" s="63">
        <v>7810.1943439716615</v>
      </c>
      <c r="O8315" s="165">
        <v>44350</v>
      </c>
      <c r="P8315" s="165">
        <f t="shared" si="349"/>
        <v>44332</v>
      </c>
      <c r="Q8315" s="165">
        <f t="shared" si="350"/>
        <v>44345</v>
      </c>
    </row>
    <row r="8316" spans="1:17" x14ac:dyDescent="0.3">
      <c r="A8316" s="48" t="s">
        <v>723</v>
      </c>
      <c r="B8316" s="59" t="s">
        <v>460</v>
      </c>
      <c r="C8316" s="57">
        <v>10718.897733932799</v>
      </c>
      <c r="D8316" s="59">
        <v>733</v>
      </c>
      <c r="E8316" s="59">
        <v>0</v>
      </c>
      <c r="F8316" s="58">
        <v>0</v>
      </c>
      <c r="G8316" s="59" t="s">
        <v>446</v>
      </c>
      <c r="H8316" s="59" t="s">
        <v>472</v>
      </c>
      <c r="I8316" s="59">
        <v>26205</v>
      </c>
      <c r="J8316" s="59">
        <v>617</v>
      </c>
      <c r="K8316" s="59">
        <v>0</v>
      </c>
      <c r="L8316" s="60">
        <v>0</v>
      </c>
      <c r="M8316" s="59" t="s">
        <v>1067</v>
      </c>
      <c r="N8316" s="63">
        <v>5756.188885418358</v>
      </c>
      <c r="O8316" s="165">
        <v>44350</v>
      </c>
      <c r="P8316" s="165">
        <f t="shared" si="349"/>
        <v>44332</v>
      </c>
      <c r="Q8316" s="165">
        <f t="shared" si="350"/>
        <v>44345</v>
      </c>
    </row>
    <row r="8317" spans="1:17" x14ac:dyDescent="0.3">
      <c r="A8317" s="48" t="s">
        <v>722</v>
      </c>
      <c r="B8317" s="59" t="s">
        <v>461</v>
      </c>
      <c r="C8317" s="57">
        <v>30257.471058949301</v>
      </c>
      <c r="D8317" s="59">
        <v>2898</v>
      </c>
      <c r="E8317" s="59">
        <v>14</v>
      </c>
      <c r="F8317" s="58">
        <v>3.3049688721563806</v>
      </c>
      <c r="G8317" s="59" t="s">
        <v>444</v>
      </c>
      <c r="H8317" s="59" t="s">
        <v>472</v>
      </c>
      <c r="I8317" s="59">
        <v>75744</v>
      </c>
      <c r="J8317" s="59">
        <v>1949</v>
      </c>
      <c r="K8317" s="59">
        <v>18</v>
      </c>
      <c r="L8317" s="60">
        <v>9.2355053873781432E-3</v>
      </c>
      <c r="M8317" s="59" t="s">
        <v>1067</v>
      </c>
      <c r="N8317" s="63">
        <v>6441.3843318327863</v>
      </c>
      <c r="O8317" s="165">
        <v>44350</v>
      </c>
      <c r="P8317" s="165">
        <f t="shared" si="349"/>
        <v>44332</v>
      </c>
      <c r="Q8317" s="165">
        <f t="shared" si="350"/>
        <v>44345</v>
      </c>
    </row>
    <row r="8318" spans="1:17" x14ac:dyDescent="0.3">
      <c r="A8318" s="48" t="s">
        <v>721</v>
      </c>
      <c r="B8318" s="59" t="s">
        <v>468</v>
      </c>
      <c r="C8318" s="57">
        <v>5208.5177822836404</v>
      </c>
      <c r="D8318" s="59">
        <v>372</v>
      </c>
      <c r="E8318" s="59">
        <v>22</v>
      </c>
      <c r="F8318" s="58">
        <v>30.170360112307979</v>
      </c>
      <c r="G8318" s="59" t="s">
        <v>440</v>
      </c>
      <c r="H8318" s="59" t="s">
        <v>476</v>
      </c>
      <c r="I8318" s="59">
        <v>9353</v>
      </c>
      <c r="J8318" s="59">
        <v>236</v>
      </c>
      <c r="K8318" s="59">
        <v>25</v>
      </c>
      <c r="L8318" s="60">
        <v>0.1059322033898305</v>
      </c>
      <c r="M8318" s="59" t="s">
        <v>491</v>
      </c>
      <c r="N8318" s="63">
        <v>4531.0395368666159</v>
      </c>
      <c r="O8318" s="165">
        <v>44350</v>
      </c>
      <c r="P8318" s="165">
        <f t="shared" si="349"/>
        <v>44332</v>
      </c>
      <c r="Q8318" s="165">
        <f t="shared" si="350"/>
        <v>44345</v>
      </c>
    </row>
    <row r="8319" spans="1:17" x14ac:dyDescent="0.3">
      <c r="A8319" s="48" t="s">
        <v>720</v>
      </c>
      <c r="B8319" s="59" t="s">
        <v>458</v>
      </c>
      <c r="C8319" s="57">
        <v>2134.12534396605</v>
      </c>
      <c r="D8319" s="59">
        <v>88</v>
      </c>
      <c r="E8319" s="59">
        <v>0</v>
      </c>
      <c r="F8319" s="58">
        <v>0</v>
      </c>
      <c r="G8319" s="59" t="s">
        <v>446</v>
      </c>
      <c r="H8319" s="59" t="s">
        <v>476</v>
      </c>
      <c r="I8319" s="59">
        <v>3460</v>
      </c>
      <c r="J8319" s="59">
        <v>91</v>
      </c>
      <c r="K8319" s="59">
        <v>0</v>
      </c>
      <c r="L8319" s="60">
        <v>0</v>
      </c>
      <c r="M8319" s="59" t="s">
        <v>476</v>
      </c>
      <c r="N8319" s="63">
        <v>4264.0419531725329</v>
      </c>
      <c r="O8319" s="165">
        <v>44350</v>
      </c>
      <c r="P8319" s="165">
        <f t="shared" si="349"/>
        <v>44332</v>
      </c>
      <c r="Q8319" s="165">
        <f t="shared" si="350"/>
        <v>44345</v>
      </c>
    </row>
    <row r="8320" spans="1:17" x14ac:dyDescent="0.3">
      <c r="A8320" s="48" t="s">
        <v>719</v>
      </c>
      <c r="B8320" s="59" t="s">
        <v>466</v>
      </c>
      <c r="C8320" s="57">
        <v>8124.8050092882004</v>
      </c>
      <c r="D8320" s="59">
        <v>356</v>
      </c>
      <c r="E8320" s="59" t="s">
        <v>504</v>
      </c>
      <c r="F8320" s="58">
        <v>2.6374259325700109</v>
      </c>
      <c r="G8320" s="59" t="s">
        <v>446</v>
      </c>
      <c r="H8320" s="59" t="s">
        <v>472</v>
      </c>
      <c r="I8320" s="59">
        <v>15334</v>
      </c>
      <c r="J8320" s="59">
        <v>400</v>
      </c>
      <c r="K8320" s="59">
        <v>4</v>
      </c>
      <c r="L8320" s="60">
        <v>0.01</v>
      </c>
      <c r="M8320" s="59" t="s">
        <v>1067</v>
      </c>
      <c r="N8320" s="63">
        <v>4923.1950741306873</v>
      </c>
      <c r="O8320" s="165">
        <v>44350</v>
      </c>
      <c r="P8320" s="165">
        <f t="shared" si="349"/>
        <v>44332</v>
      </c>
      <c r="Q8320" s="165">
        <f t="shared" si="350"/>
        <v>44345</v>
      </c>
    </row>
    <row r="8321" spans="1:17" x14ac:dyDescent="0.3">
      <c r="A8321" s="48" t="s">
        <v>718</v>
      </c>
      <c r="B8321" s="59" t="s">
        <v>471</v>
      </c>
      <c r="C8321" s="57">
        <v>5620.2787186370697</v>
      </c>
      <c r="D8321" s="59">
        <v>294</v>
      </c>
      <c r="E8321" s="59" t="s">
        <v>504</v>
      </c>
      <c r="F8321" s="58">
        <v>2.5418159847379607</v>
      </c>
      <c r="G8321" s="59" t="s">
        <v>446</v>
      </c>
      <c r="H8321" s="59" t="s">
        <v>476</v>
      </c>
      <c r="I8321" s="59">
        <v>8191</v>
      </c>
      <c r="J8321" s="59">
        <v>164</v>
      </c>
      <c r="K8321" s="59">
        <v>3</v>
      </c>
      <c r="L8321" s="60">
        <v>1.8292682926829267E-2</v>
      </c>
      <c r="M8321" s="59" t="s">
        <v>491</v>
      </c>
      <c r="N8321" s="63">
        <v>2918.0047504791787</v>
      </c>
      <c r="O8321" s="165">
        <v>44350</v>
      </c>
      <c r="P8321" s="165">
        <f t="shared" si="349"/>
        <v>44332</v>
      </c>
      <c r="Q8321" s="165">
        <f t="shared" si="350"/>
        <v>44345</v>
      </c>
    </row>
    <row r="8322" spans="1:17" x14ac:dyDescent="0.3">
      <c r="A8322" s="48" t="s">
        <v>717</v>
      </c>
      <c r="B8322" s="59" t="s">
        <v>470</v>
      </c>
      <c r="C8322" s="57">
        <v>1879.9555993321101</v>
      </c>
      <c r="D8322" s="59">
        <v>65</v>
      </c>
      <c r="E8322" s="59" t="s">
        <v>504</v>
      </c>
      <c r="F8322" s="58">
        <v>3.7994818310574878</v>
      </c>
      <c r="G8322" s="59" t="s">
        <v>446</v>
      </c>
      <c r="H8322" s="59" t="s">
        <v>476</v>
      </c>
      <c r="I8322" s="59">
        <v>2197</v>
      </c>
      <c r="J8322" s="59">
        <v>45</v>
      </c>
      <c r="K8322" s="59">
        <v>1</v>
      </c>
      <c r="L8322" s="60">
        <v>2.2222222222222223E-2</v>
      </c>
      <c r="M8322" s="59" t="s">
        <v>491</v>
      </c>
      <c r="N8322" s="63">
        <v>2393.6735535662174</v>
      </c>
      <c r="O8322" s="165">
        <v>44350</v>
      </c>
      <c r="P8322" s="165">
        <f t="shared" si="349"/>
        <v>44332</v>
      </c>
      <c r="Q8322" s="165">
        <f t="shared" si="350"/>
        <v>44345</v>
      </c>
    </row>
    <row r="8323" spans="1:17" x14ac:dyDescent="0.3">
      <c r="A8323" s="48" t="s">
        <v>716</v>
      </c>
      <c r="B8323" s="59" t="s">
        <v>458</v>
      </c>
      <c r="C8323" s="57">
        <v>13749.355836913501</v>
      </c>
      <c r="D8323" s="59">
        <v>1073</v>
      </c>
      <c r="E8323" s="59">
        <v>6</v>
      </c>
      <c r="F8323" s="58">
        <v>3.1170291441641504</v>
      </c>
      <c r="G8323" s="59" t="s">
        <v>446</v>
      </c>
      <c r="H8323" s="59" t="s">
        <v>472</v>
      </c>
      <c r="I8323" s="59">
        <v>24492</v>
      </c>
      <c r="J8323" s="59">
        <v>648</v>
      </c>
      <c r="K8323" s="59">
        <v>7</v>
      </c>
      <c r="L8323" s="60">
        <v>1.0802469135802469E-2</v>
      </c>
      <c r="M8323" s="59" t="s">
        <v>1067</v>
      </c>
      <c r="N8323" s="63">
        <v>4712.9480659761957</v>
      </c>
      <c r="O8323" s="165">
        <v>44350</v>
      </c>
      <c r="P8323" s="165">
        <f t="shared" si="349"/>
        <v>44332</v>
      </c>
      <c r="Q8323" s="165">
        <f t="shared" si="350"/>
        <v>44345</v>
      </c>
    </row>
    <row r="8324" spans="1:17" x14ac:dyDescent="0.3">
      <c r="A8324" s="48" t="s">
        <v>715</v>
      </c>
      <c r="B8324" s="59" t="s">
        <v>465</v>
      </c>
      <c r="C8324" s="57">
        <v>11814.5919608803</v>
      </c>
      <c r="D8324" s="59">
        <v>933</v>
      </c>
      <c r="E8324" s="59" t="s">
        <v>504</v>
      </c>
      <c r="F8324" s="58">
        <v>1.2091584993384625</v>
      </c>
      <c r="G8324" s="59" t="s">
        <v>446</v>
      </c>
      <c r="H8324" s="59" t="s">
        <v>472</v>
      </c>
      <c r="I8324" s="59">
        <v>23467</v>
      </c>
      <c r="J8324" s="59">
        <v>548</v>
      </c>
      <c r="K8324" s="59">
        <v>2</v>
      </c>
      <c r="L8324" s="60">
        <v>3.6496350364963502E-3</v>
      </c>
      <c r="M8324" s="59" t="s">
        <v>1067</v>
      </c>
      <c r="N8324" s="63">
        <v>4638.3320034623421</v>
      </c>
      <c r="O8324" s="165">
        <v>44350</v>
      </c>
      <c r="P8324" s="165">
        <f t="shared" si="349"/>
        <v>44332</v>
      </c>
      <c r="Q8324" s="165">
        <f t="shared" si="350"/>
        <v>44345</v>
      </c>
    </row>
    <row r="8325" spans="1:17" x14ac:dyDescent="0.3">
      <c r="A8325" s="48" t="s">
        <v>714</v>
      </c>
      <c r="B8325" s="59" t="s">
        <v>458</v>
      </c>
      <c r="C8325" s="57">
        <v>4953.1649934452498</v>
      </c>
      <c r="D8325" s="59">
        <v>450</v>
      </c>
      <c r="E8325" s="59" t="s">
        <v>504</v>
      </c>
      <c r="F8325" s="58">
        <v>1.442079388090163</v>
      </c>
      <c r="G8325" s="59" t="s">
        <v>446</v>
      </c>
      <c r="H8325" s="59" t="s">
        <v>476</v>
      </c>
      <c r="I8325" s="59">
        <v>29558</v>
      </c>
      <c r="J8325" s="59">
        <v>597</v>
      </c>
      <c r="K8325" s="59">
        <v>1</v>
      </c>
      <c r="L8325" s="60">
        <v>1.6750418760469012E-3</v>
      </c>
      <c r="M8325" s="59" t="s">
        <v>476</v>
      </c>
      <c r="N8325" s="63">
        <v>12052.899525657584</v>
      </c>
      <c r="O8325" s="165">
        <v>44350</v>
      </c>
      <c r="P8325" s="165">
        <f t="shared" si="349"/>
        <v>44332</v>
      </c>
      <c r="Q8325" s="165">
        <f t="shared" si="350"/>
        <v>44345</v>
      </c>
    </row>
    <row r="8326" spans="1:17" x14ac:dyDescent="0.3">
      <c r="A8326" s="48" t="s">
        <v>713</v>
      </c>
      <c r="B8326" s="59" t="s">
        <v>467</v>
      </c>
      <c r="C8326" s="57">
        <v>55966.956025412503</v>
      </c>
      <c r="D8326" s="59">
        <v>6855</v>
      </c>
      <c r="E8326" s="59">
        <v>23</v>
      </c>
      <c r="F8326" s="58">
        <v>2.9354055670120469</v>
      </c>
      <c r="G8326" s="59" t="s">
        <v>444</v>
      </c>
      <c r="H8326" s="59" t="s">
        <v>472</v>
      </c>
      <c r="I8326" s="59">
        <v>143459</v>
      </c>
      <c r="J8326" s="59">
        <v>3156</v>
      </c>
      <c r="K8326" s="59">
        <v>35</v>
      </c>
      <c r="L8326" s="60">
        <v>1.1089987325728771E-2</v>
      </c>
      <c r="M8326" s="59" t="s">
        <v>1067</v>
      </c>
      <c r="N8326" s="63">
        <v>5639.041720559142</v>
      </c>
      <c r="O8326" s="165">
        <v>44350</v>
      </c>
      <c r="P8326" s="165">
        <f t="shared" si="349"/>
        <v>44332</v>
      </c>
      <c r="Q8326" s="165">
        <f t="shared" si="350"/>
        <v>44345</v>
      </c>
    </row>
    <row r="8327" spans="1:17" x14ac:dyDescent="0.3">
      <c r="A8327" s="48" t="s">
        <v>712</v>
      </c>
      <c r="B8327" s="59" t="s">
        <v>464</v>
      </c>
      <c r="C8327" s="57">
        <v>1233.54376087695</v>
      </c>
      <c r="D8327" s="59">
        <v>24</v>
      </c>
      <c r="E8327" s="59">
        <v>0</v>
      </c>
      <c r="F8327" s="58">
        <v>0</v>
      </c>
      <c r="G8327" s="59" t="s">
        <v>446</v>
      </c>
      <c r="H8327" s="59" t="s">
        <v>476</v>
      </c>
      <c r="I8327" s="59">
        <v>1613</v>
      </c>
      <c r="J8327" s="59">
        <v>34</v>
      </c>
      <c r="K8327" s="59">
        <v>0</v>
      </c>
      <c r="L8327" s="60">
        <v>0</v>
      </c>
      <c r="M8327" s="59" t="s">
        <v>476</v>
      </c>
      <c r="N8327" s="63">
        <v>2756.2864876255985</v>
      </c>
      <c r="O8327" s="165">
        <v>44350</v>
      </c>
      <c r="P8327" s="165">
        <f t="shared" si="349"/>
        <v>44332</v>
      </c>
      <c r="Q8327" s="165">
        <f t="shared" si="350"/>
        <v>44345</v>
      </c>
    </row>
    <row r="8328" spans="1:17" x14ac:dyDescent="0.3">
      <c r="A8328" s="48" t="s">
        <v>711</v>
      </c>
      <c r="B8328" s="59" t="s">
        <v>460</v>
      </c>
      <c r="C8328" s="57">
        <v>18769.558680918599</v>
      </c>
      <c r="D8328" s="59">
        <v>1370</v>
      </c>
      <c r="E8328" s="59" t="s">
        <v>504</v>
      </c>
      <c r="F8328" s="58">
        <v>0.76111082463741397</v>
      </c>
      <c r="G8328" s="59" t="s">
        <v>446</v>
      </c>
      <c r="H8328" s="59" t="s">
        <v>472</v>
      </c>
      <c r="I8328" s="59">
        <v>32911</v>
      </c>
      <c r="J8328" s="59">
        <v>816</v>
      </c>
      <c r="K8328" s="59">
        <v>3</v>
      </c>
      <c r="L8328" s="60">
        <v>3.6764705882352941E-3</v>
      </c>
      <c r="M8328" s="59" t="s">
        <v>1067</v>
      </c>
      <c r="N8328" s="63">
        <v>4347.4650303289081</v>
      </c>
      <c r="O8328" s="165">
        <v>44350</v>
      </c>
      <c r="P8328" s="165">
        <f t="shared" si="349"/>
        <v>44332</v>
      </c>
      <c r="Q8328" s="165">
        <f t="shared" si="350"/>
        <v>44345</v>
      </c>
    </row>
    <row r="8329" spans="1:17" x14ac:dyDescent="0.3">
      <c r="A8329" s="48" t="s">
        <v>710</v>
      </c>
      <c r="B8329" s="59" t="s">
        <v>463</v>
      </c>
      <c r="C8329" s="57">
        <v>12292.1365056916</v>
      </c>
      <c r="D8329" s="59">
        <v>553</v>
      </c>
      <c r="E8329" s="59" t="s">
        <v>504</v>
      </c>
      <c r="F8329" s="58">
        <v>2.3243663587854893</v>
      </c>
      <c r="G8329" s="59" t="s">
        <v>446</v>
      </c>
      <c r="H8329" s="59" t="s">
        <v>472</v>
      </c>
      <c r="I8329" s="59">
        <v>17318</v>
      </c>
      <c r="J8329" s="59">
        <v>460</v>
      </c>
      <c r="K8329" s="59">
        <v>5</v>
      </c>
      <c r="L8329" s="60">
        <v>1.0869565217391304E-2</v>
      </c>
      <c r="M8329" s="59" t="s">
        <v>1067</v>
      </c>
      <c r="N8329" s="63">
        <v>3742.2298376446374</v>
      </c>
      <c r="O8329" s="165">
        <v>44350</v>
      </c>
      <c r="P8329" s="165">
        <f t="shared" si="349"/>
        <v>44332</v>
      </c>
      <c r="Q8329" s="165">
        <f t="shared" si="350"/>
        <v>44345</v>
      </c>
    </row>
    <row r="8330" spans="1:17" x14ac:dyDescent="0.3">
      <c r="A8330" s="48" t="s">
        <v>709</v>
      </c>
      <c r="B8330" s="59" t="s">
        <v>470</v>
      </c>
      <c r="C8330" s="57">
        <v>834.58018010005105</v>
      </c>
      <c r="D8330" s="59">
        <v>11</v>
      </c>
      <c r="E8330" s="59">
        <v>0</v>
      </c>
      <c r="F8330" s="58">
        <v>0</v>
      </c>
      <c r="G8330" s="59" t="s">
        <v>446</v>
      </c>
      <c r="H8330" s="59" t="s">
        <v>476</v>
      </c>
      <c r="I8330" s="59">
        <v>528</v>
      </c>
      <c r="J8330" s="59">
        <v>36</v>
      </c>
      <c r="K8330" s="59">
        <v>0</v>
      </c>
      <c r="L8330" s="60">
        <v>0</v>
      </c>
      <c r="M8330" s="59" t="s">
        <v>476</v>
      </c>
      <c r="N8330" s="63">
        <v>4313.5460029357819</v>
      </c>
      <c r="O8330" s="165">
        <v>44350</v>
      </c>
      <c r="P8330" s="165">
        <f t="shared" si="349"/>
        <v>44332</v>
      </c>
      <c r="Q8330" s="165">
        <f t="shared" si="350"/>
        <v>44345</v>
      </c>
    </row>
    <row r="8331" spans="1:17" x14ac:dyDescent="0.3">
      <c r="A8331" s="48" t="s">
        <v>708</v>
      </c>
      <c r="B8331" s="59" t="s">
        <v>458</v>
      </c>
      <c r="C8331" s="57">
        <v>1267.67563041731</v>
      </c>
      <c r="D8331" s="59">
        <v>49</v>
      </c>
      <c r="E8331" s="59" t="s">
        <v>504</v>
      </c>
      <c r="F8331" s="58">
        <v>5.6346094943118574</v>
      </c>
      <c r="G8331" s="59" t="s">
        <v>446</v>
      </c>
      <c r="H8331" s="59" t="s">
        <v>476</v>
      </c>
      <c r="I8331" s="59">
        <v>2152</v>
      </c>
      <c r="J8331" s="59">
        <v>60</v>
      </c>
      <c r="K8331" s="59">
        <v>1</v>
      </c>
      <c r="L8331" s="60">
        <v>1.6666666666666666E-2</v>
      </c>
      <c r="M8331" s="59" t="s">
        <v>491</v>
      </c>
      <c r="N8331" s="63">
        <v>4733.0719752219593</v>
      </c>
      <c r="O8331" s="165">
        <v>44350</v>
      </c>
      <c r="P8331" s="165">
        <f t="shared" si="349"/>
        <v>44332</v>
      </c>
      <c r="Q8331" s="165">
        <f t="shared" si="350"/>
        <v>44345</v>
      </c>
    </row>
    <row r="8332" spans="1:17" x14ac:dyDescent="0.3">
      <c r="A8332" s="48" t="s">
        <v>707</v>
      </c>
      <c r="B8332" s="59" t="s">
        <v>458</v>
      </c>
      <c r="C8332" s="57">
        <v>1713.2752253528499</v>
      </c>
      <c r="D8332" s="59">
        <v>95</v>
      </c>
      <c r="E8332" s="59">
        <v>0</v>
      </c>
      <c r="F8332" s="58">
        <v>0</v>
      </c>
      <c r="G8332" s="59" t="s">
        <v>446</v>
      </c>
      <c r="H8332" s="59" t="s">
        <v>476</v>
      </c>
      <c r="I8332" s="59">
        <v>2318</v>
      </c>
      <c r="J8332" s="59">
        <v>51</v>
      </c>
      <c r="K8332" s="59">
        <v>0</v>
      </c>
      <c r="L8332" s="60">
        <v>0</v>
      </c>
      <c r="M8332" s="59" t="s">
        <v>476</v>
      </c>
      <c r="N8332" s="63">
        <v>2976.7546536194454</v>
      </c>
      <c r="O8332" s="165">
        <v>44350</v>
      </c>
      <c r="P8332" s="165">
        <f t="shared" si="349"/>
        <v>44332</v>
      </c>
      <c r="Q8332" s="165">
        <f t="shared" si="350"/>
        <v>44345</v>
      </c>
    </row>
    <row r="8333" spans="1:17" x14ac:dyDescent="0.3">
      <c r="A8333" s="48" t="s">
        <v>706</v>
      </c>
      <c r="B8333" s="59" t="s">
        <v>470</v>
      </c>
      <c r="C8333" s="57">
        <v>43955.524582002799</v>
      </c>
      <c r="D8333" s="59">
        <v>2997</v>
      </c>
      <c r="E8333" s="59">
        <v>23</v>
      </c>
      <c r="F8333" s="58">
        <v>3.7375441619226999</v>
      </c>
      <c r="G8333" s="59" t="s">
        <v>444</v>
      </c>
      <c r="H8333" s="59" t="s">
        <v>472</v>
      </c>
      <c r="I8333" s="59">
        <v>103272</v>
      </c>
      <c r="J8333" s="59">
        <v>2298</v>
      </c>
      <c r="K8333" s="59">
        <v>25</v>
      </c>
      <c r="L8333" s="60">
        <v>1.0879025239338555E-2</v>
      </c>
      <c r="M8333" s="59" t="s">
        <v>1067</v>
      </c>
      <c r="N8333" s="63">
        <v>5228.0117729294388</v>
      </c>
      <c r="O8333" s="165">
        <v>44350</v>
      </c>
      <c r="P8333" s="165">
        <f t="shared" si="349"/>
        <v>44332</v>
      </c>
      <c r="Q8333" s="165">
        <f t="shared" si="350"/>
        <v>44345</v>
      </c>
    </row>
    <row r="8334" spans="1:17" x14ac:dyDescent="0.3">
      <c r="A8334" s="48" t="s">
        <v>705</v>
      </c>
      <c r="B8334" s="59" t="s">
        <v>464</v>
      </c>
      <c r="C8334" s="57">
        <v>625.94499034377498</v>
      </c>
      <c r="D8334" s="59">
        <v>19</v>
      </c>
      <c r="E8334" s="59">
        <v>0</v>
      </c>
      <c r="F8334" s="58">
        <v>0</v>
      </c>
      <c r="G8334" s="59" t="s">
        <v>446</v>
      </c>
      <c r="H8334" s="59" t="s">
        <v>476</v>
      </c>
      <c r="I8334" s="59">
        <v>928</v>
      </c>
      <c r="J8334" s="59">
        <v>30</v>
      </c>
      <c r="K8334" s="59">
        <v>0</v>
      </c>
      <c r="L8334" s="60">
        <v>0</v>
      </c>
      <c r="M8334" s="59" t="s">
        <v>476</v>
      </c>
      <c r="N8334" s="63">
        <v>4792.7534308603881</v>
      </c>
      <c r="O8334" s="165">
        <v>44350</v>
      </c>
      <c r="P8334" s="165">
        <f t="shared" si="349"/>
        <v>44332</v>
      </c>
      <c r="Q8334" s="165">
        <f t="shared" si="350"/>
        <v>44345</v>
      </c>
    </row>
    <row r="8335" spans="1:17" x14ac:dyDescent="0.3">
      <c r="A8335" s="48" t="s">
        <v>704</v>
      </c>
      <c r="B8335" s="59" t="s">
        <v>461</v>
      </c>
      <c r="C8335" s="57">
        <v>9210.9950828244691</v>
      </c>
      <c r="D8335" s="59">
        <v>619</v>
      </c>
      <c r="E8335" s="59">
        <v>0</v>
      </c>
      <c r="F8335" s="58">
        <v>0</v>
      </c>
      <c r="G8335" s="59" t="s">
        <v>446</v>
      </c>
      <c r="H8335" s="59" t="s">
        <v>472</v>
      </c>
      <c r="I8335" s="59">
        <v>17249</v>
      </c>
      <c r="J8335" s="59">
        <v>433</v>
      </c>
      <c r="K8335" s="59">
        <v>0</v>
      </c>
      <c r="L8335" s="60">
        <v>0</v>
      </c>
      <c r="M8335" s="59" t="s">
        <v>1067</v>
      </c>
      <c r="N8335" s="63">
        <v>4700.9036060328062</v>
      </c>
      <c r="O8335" s="165">
        <v>44350</v>
      </c>
      <c r="P8335" s="165">
        <f t="shared" si="349"/>
        <v>44332</v>
      </c>
      <c r="Q8335" s="165">
        <f t="shared" si="350"/>
        <v>44345</v>
      </c>
    </row>
    <row r="8336" spans="1:17" x14ac:dyDescent="0.3">
      <c r="A8336" s="48" t="s">
        <v>460</v>
      </c>
      <c r="B8336" s="59" t="s">
        <v>460</v>
      </c>
      <c r="C8336" s="57">
        <v>62728.587628093002</v>
      </c>
      <c r="D8336" s="59">
        <v>5211</v>
      </c>
      <c r="E8336" s="59">
        <v>21</v>
      </c>
      <c r="F8336" s="58">
        <v>2.3912542219079467</v>
      </c>
      <c r="G8336" s="59" t="s">
        <v>444</v>
      </c>
      <c r="H8336" s="59" t="s">
        <v>472</v>
      </c>
      <c r="I8336" s="59">
        <v>124169</v>
      </c>
      <c r="J8336" s="59">
        <v>3173</v>
      </c>
      <c r="K8336" s="59">
        <v>25</v>
      </c>
      <c r="L8336" s="60">
        <v>7.8789788843365901E-3</v>
      </c>
      <c r="M8336" s="59" t="s">
        <v>1067</v>
      </c>
      <c r="N8336" s="63">
        <v>5058.299764075944</v>
      </c>
      <c r="O8336" s="165">
        <v>44350</v>
      </c>
      <c r="P8336" s="165">
        <f t="shared" si="349"/>
        <v>44332</v>
      </c>
      <c r="Q8336" s="165">
        <f t="shared" si="350"/>
        <v>44345</v>
      </c>
    </row>
    <row r="8337" spans="1:17" x14ac:dyDescent="0.3">
      <c r="A8337" s="48" t="s">
        <v>703</v>
      </c>
      <c r="B8337" s="59" t="s">
        <v>460</v>
      </c>
      <c r="C8337" s="57">
        <v>3007.0790085752401</v>
      </c>
      <c r="D8337" s="59">
        <v>160</v>
      </c>
      <c r="E8337" s="59">
        <v>0</v>
      </c>
      <c r="F8337" s="58">
        <v>0</v>
      </c>
      <c r="G8337" s="59" t="s">
        <v>446</v>
      </c>
      <c r="H8337" s="59" t="s">
        <v>476</v>
      </c>
      <c r="I8337" s="59">
        <v>4499</v>
      </c>
      <c r="J8337" s="59">
        <v>107</v>
      </c>
      <c r="K8337" s="59">
        <v>0</v>
      </c>
      <c r="L8337" s="60">
        <v>0</v>
      </c>
      <c r="M8337" s="59" t="s">
        <v>476</v>
      </c>
      <c r="N8337" s="63">
        <v>3558.2703246196647</v>
      </c>
      <c r="O8337" s="165">
        <v>44350</v>
      </c>
      <c r="P8337" s="165">
        <f t="shared" si="349"/>
        <v>44332</v>
      </c>
      <c r="Q8337" s="165">
        <f t="shared" si="350"/>
        <v>44345</v>
      </c>
    </row>
    <row r="8338" spans="1:17" x14ac:dyDescent="0.3">
      <c r="A8338" s="48" t="s">
        <v>702</v>
      </c>
      <c r="B8338" s="59" t="s">
        <v>458</v>
      </c>
      <c r="C8338" s="57">
        <v>3230.2527941828198</v>
      </c>
      <c r="D8338" s="59">
        <v>147</v>
      </c>
      <c r="E8338" s="59">
        <v>0</v>
      </c>
      <c r="F8338" s="58">
        <v>0</v>
      </c>
      <c r="G8338" s="59" t="s">
        <v>446</v>
      </c>
      <c r="H8338" s="59" t="s">
        <v>476</v>
      </c>
      <c r="I8338" s="59">
        <v>7569</v>
      </c>
      <c r="J8338" s="59">
        <v>194</v>
      </c>
      <c r="K8338" s="59">
        <v>0</v>
      </c>
      <c r="L8338" s="60">
        <v>0</v>
      </c>
      <c r="M8338" s="59" t="s">
        <v>476</v>
      </c>
      <c r="N8338" s="63">
        <v>6005.7219159244651</v>
      </c>
      <c r="O8338" s="165">
        <v>44350</v>
      </c>
      <c r="P8338" s="165">
        <f t="shared" si="349"/>
        <v>44332</v>
      </c>
      <c r="Q8338" s="165">
        <f t="shared" si="350"/>
        <v>44345</v>
      </c>
    </row>
    <row r="8339" spans="1:17" x14ac:dyDescent="0.3">
      <c r="A8339" s="48" t="s">
        <v>701</v>
      </c>
      <c r="B8339" s="59" t="s">
        <v>471</v>
      </c>
      <c r="C8339" s="57">
        <v>2582.8318203587801</v>
      </c>
      <c r="D8339" s="59">
        <v>82</v>
      </c>
      <c r="E8339" s="59">
        <v>0</v>
      </c>
      <c r="F8339" s="58">
        <v>0</v>
      </c>
      <c r="G8339" s="59" t="s">
        <v>446</v>
      </c>
      <c r="H8339" s="59" t="s">
        <v>476</v>
      </c>
      <c r="I8339" s="59">
        <v>5434</v>
      </c>
      <c r="J8339" s="59">
        <v>94</v>
      </c>
      <c r="K8339" s="59">
        <v>0</v>
      </c>
      <c r="L8339" s="60">
        <v>0</v>
      </c>
      <c r="M8339" s="59" t="s">
        <v>476</v>
      </c>
      <c r="N8339" s="63">
        <v>3639.4162120452156</v>
      </c>
      <c r="O8339" s="165">
        <v>44350</v>
      </c>
      <c r="P8339" s="165">
        <f t="shared" si="349"/>
        <v>44332</v>
      </c>
      <c r="Q8339" s="165">
        <f t="shared" si="350"/>
        <v>44345</v>
      </c>
    </row>
    <row r="8340" spans="1:17" x14ac:dyDescent="0.3">
      <c r="A8340" s="48" t="s">
        <v>700</v>
      </c>
      <c r="B8340" s="59" t="s">
        <v>461</v>
      </c>
      <c r="C8340" s="57">
        <v>101530.854278618</v>
      </c>
      <c r="D8340" s="59">
        <v>7536</v>
      </c>
      <c r="E8340" s="59">
        <v>29</v>
      </c>
      <c r="F8340" s="58">
        <v>2.0401961415041554</v>
      </c>
      <c r="G8340" s="59" t="s">
        <v>444</v>
      </c>
      <c r="H8340" s="59" t="s">
        <v>472</v>
      </c>
      <c r="I8340" s="59">
        <v>232701</v>
      </c>
      <c r="J8340" s="59">
        <v>6789</v>
      </c>
      <c r="K8340" s="59">
        <v>40</v>
      </c>
      <c r="L8340" s="60">
        <v>5.8918839298865815E-3</v>
      </c>
      <c r="M8340" s="59" t="s">
        <v>476</v>
      </c>
      <c r="N8340" s="63">
        <v>6686.637326393241</v>
      </c>
      <c r="O8340" s="165">
        <v>44350</v>
      </c>
      <c r="P8340" s="165">
        <f t="shared" si="349"/>
        <v>44332</v>
      </c>
      <c r="Q8340" s="165">
        <f t="shared" si="350"/>
        <v>44345</v>
      </c>
    </row>
    <row r="8341" spans="1:17" x14ac:dyDescent="0.3">
      <c r="A8341" s="48" t="s">
        <v>699</v>
      </c>
      <c r="B8341" s="59" t="s">
        <v>461</v>
      </c>
      <c r="C8341" s="57">
        <v>34437.884502636203</v>
      </c>
      <c r="D8341" s="59">
        <v>4186</v>
      </c>
      <c r="E8341" s="59">
        <v>22</v>
      </c>
      <c r="F8341" s="58">
        <v>4.5630810199978438</v>
      </c>
      <c r="G8341" s="59" t="s">
        <v>444</v>
      </c>
      <c r="H8341" s="59" t="s">
        <v>472</v>
      </c>
      <c r="I8341" s="59">
        <v>88653</v>
      </c>
      <c r="J8341" s="59">
        <v>2677</v>
      </c>
      <c r="K8341" s="59">
        <v>26</v>
      </c>
      <c r="L8341" s="60">
        <v>9.7123645872245045E-3</v>
      </c>
      <c r="M8341" s="59" t="s">
        <v>1067</v>
      </c>
      <c r="N8341" s="63">
        <v>7773.4159303399638</v>
      </c>
      <c r="O8341" s="165">
        <v>44350</v>
      </c>
      <c r="P8341" s="165">
        <f t="shared" si="349"/>
        <v>44332</v>
      </c>
      <c r="Q8341" s="165">
        <f t="shared" si="350"/>
        <v>44345</v>
      </c>
    </row>
    <row r="8342" spans="1:17" x14ac:dyDescent="0.3">
      <c r="A8342" s="48" t="s">
        <v>698</v>
      </c>
      <c r="B8342" s="59" t="s">
        <v>469</v>
      </c>
      <c r="C8342" s="57">
        <v>15123.002698759299</v>
      </c>
      <c r="D8342" s="59">
        <v>1621</v>
      </c>
      <c r="E8342" s="59">
        <v>5</v>
      </c>
      <c r="F8342" s="58">
        <v>2.3615869431284131</v>
      </c>
      <c r="G8342" s="59" t="s">
        <v>446</v>
      </c>
      <c r="H8342" s="59" t="s">
        <v>472</v>
      </c>
      <c r="I8342" s="59">
        <v>32046</v>
      </c>
      <c r="J8342" s="59">
        <v>707</v>
      </c>
      <c r="K8342" s="59">
        <v>7</v>
      </c>
      <c r="L8342" s="60">
        <v>9.9009900990099011E-3</v>
      </c>
      <c r="M8342" s="59" t="s">
        <v>1067</v>
      </c>
      <c r="N8342" s="63">
        <v>4674.9975126170066</v>
      </c>
      <c r="O8342" s="165">
        <v>44350</v>
      </c>
      <c r="P8342" s="165">
        <f t="shared" si="349"/>
        <v>44332</v>
      </c>
      <c r="Q8342" s="165">
        <f t="shared" si="350"/>
        <v>44345</v>
      </c>
    </row>
    <row r="8343" spans="1:17" x14ac:dyDescent="0.3">
      <c r="A8343" s="48" t="s">
        <v>697</v>
      </c>
      <c r="B8343" s="59" t="s">
        <v>463</v>
      </c>
      <c r="C8343" s="57">
        <v>27680.062234411598</v>
      </c>
      <c r="D8343" s="59">
        <v>2105</v>
      </c>
      <c r="E8343" s="59">
        <v>10</v>
      </c>
      <c r="F8343" s="58">
        <v>2.580506171686713</v>
      </c>
      <c r="G8343" s="59" t="s">
        <v>446</v>
      </c>
      <c r="H8343" s="59" t="s">
        <v>472</v>
      </c>
      <c r="I8343" s="59">
        <v>66764</v>
      </c>
      <c r="J8343" s="59">
        <v>1580</v>
      </c>
      <c r="K8343" s="59">
        <v>11</v>
      </c>
      <c r="L8343" s="60">
        <v>6.962025316455696E-3</v>
      </c>
      <c r="M8343" s="59" t="s">
        <v>1067</v>
      </c>
      <c r="N8343" s="63">
        <v>5708.0796517710087</v>
      </c>
      <c r="O8343" s="165">
        <v>44350</v>
      </c>
      <c r="P8343" s="165">
        <f t="shared" si="349"/>
        <v>44332</v>
      </c>
      <c r="Q8343" s="165">
        <f t="shared" si="350"/>
        <v>44345</v>
      </c>
    </row>
    <row r="8344" spans="1:17" x14ac:dyDescent="0.3">
      <c r="A8344" s="48" t="s">
        <v>696</v>
      </c>
      <c r="B8344" s="59" t="s">
        <v>469</v>
      </c>
      <c r="C8344" s="57">
        <v>12712.6088020805</v>
      </c>
      <c r="D8344" s="59">
        <v>994</v>
      </c>
      <c r="E8344" s="59">
        <v>8</v>
      </c>
      <c r="F8344" s="58">
        <v>4.4949748735684647</v>
      </c>
      <c r="G8344" s="59" t="s">
        <v>446</v>
      </c>
      <c r="H8344" s="59" t="s">
        <v>472</v>
      </c>
      <c r="I8344" s="59">
        <v>18982</v>
      </c>
      <c r="J8344" s="59">
        <v>413</v>
      </c>
      <c r="K8344" s="59">
        <v>9</v>
      </c>
      <c r="L8344" s="60">
        <v>2.1791767554479417E-2</v>
      </c>
      <c r="M8344" s="59" t="s">
        <v>1067</v>
      </c>
      <c r="N8344" s="63">
        <v>3248.7430898716079</v>
      </c>
      <c r="O8344" s="165">
        <v>44350</v>
      </c>
      <c r="P8344" s="165">
        <f t="shared" si="349"/>
        <v>44332</v>
      </c>
      <c r="Q8344" s="165">
        <f t="shared" si="350"/>
        <v>44345</v>
      </c>
    </row>
    <row r="8345" spans="1:17" x14ac:dyDescent="0.3">
      <c r="A8345" s="48" t="s">
        <v>695</v>
      </c>
      <c r="B8345" s="59" t="s">
        <v>459</v>
      </c>
      <c r="C8345" s="57">
        <v>60849.009238985098</v>
      </c>
      <c r="D8345" s="59">
        <v>10775</v>
      </c>
      <c r="E8345" s="59">
        <v>48</v>
      </c>
      <c r="F8345" s="58">
        <v>5.6345558809440588</v>
      </c>
      <c r="G8345" s="59" t="s">
        <v>444</v>
      </c>
      <c r="H8345" s="59" t="s">
        <v>472</v>
      </c>
      <c r="I8345" s="59">
        <v>184884</v>
      </c>
      <c r="J8345" s="59">
        <v>4887</v>
      </c>
      <c r="K8345" s="59">
        <v>66</v>
      </c>
      <c r="L8345" s="60">
        <v>1.3505217925107428E-2</v>
      </c>
      <c r="M8345" s="59" t="s">
        <v>1067</v>
      </c>
      <c r="N8345" s="63">
        <v>8031.3550888006375</v>
      </c>
      <c r="O8345" s="165">
        <v>44350</v>
      </c>
      <c r="P8345" s="165">
        <f t="shared" si="349"/>
        <v>44332</v>
      </c>
      <c r="Q8345" s="165">
        <f t="shared" si="350"/>
        <v>44345</v>
      </c>
    </row>
    <row r="8346" spans="1:17" x14ac:dyDescent="0.3">
      <c r="A8346" s="48" t="s">
        <v>694</v>
      </c>
      <c r="B8346" s="59" t="s">
        <v>470</v>
      </c>
      <c r="C8346" s="57">
        <v>1304.7898284374701</v>
      </c>
      <c r="D8346" s="59">
        <v>42</v>
      </c>
      <c r="E8346" s="59">
        <v>0</v>
      </c>
      <c r="F8346" s="58">
        <v>0</v>
      </c>
      <c r="G8346" s="59" t="s">
        <v>446</v>
      </c>
      <c r="H8346" s="59" t="s">
        <v>476</v>
      </c>
      <c r="I8346" s="59">
        <v>2304</v>
      </c>
      <c r="J8346" s="59">
        <v>33</v>
      </c>
      <c r="K8346" s="59">
        <v>0</v>
      </c>
      <c r="L8346" s="60">
        <v>0</v>
      </c>
      <c r="M8346" s="59" t="s">
        <v>476</v>
      </c>
      <c r="N8346" s="63">
        <v>2529.1429532002571</v>
      </c>
      <c r="O8346" s="165">
        <v>44350</v>
      </c>
      <c r="P8346" s="165">
        <f t="shared" si="349"/>
        <v>44332</v>
      </c>
      <c r="Q8346" s="165">
        <f t="shared" si="350"/>
        <v>44345</v>
      </c>
    </row>
    <row r="8347" spans="1:17" x14ac:dyDescent="0.3">
      <c r="A8347" s="48" t="s">
        <v>693</v>
      </c>
      <c r="B8347" s="59" t="s">
        <v>460</v>
      </c>
      <c r="C8347" s="57">
        <v>5675.6338289658797</v>
      </c>
      <c r="D8347" s="59">
        <v>489</v>
      </c>
      <c r="E8347" s="59">
        <v>6</v>
      </c>
      <c r="F8347" s="58">
        <v>7.5510760821847409</v>
      </c>
      <c r="G8347" s="59" t="s">
        <v>446</v>
      </c>
      <c r="H8347" s="59" t="s">
        <v>472</v>
      </c>
      <c r="I8347" s="59">
        <v>10811</v>
      </c>
      <c r="J8347" s="59">
        <v>355</v>
      </c>
      <c r="K8347" s="59">
        <v>7</v>
      </c>
      <c r="L8347" s="60">
        <v>1.9718309859154931E-2</v>
      </c>
      <c r="M8347" s="59" t="s">
        <v>1067</v>
      </c>
      <c r="N8347" s="63">
        <v>6254.8080214096944</v>
      </c>
      <c r="O8347" s="165">
        <v>44350</v>
      </c>
      <c r="P8347" s="165">
        <f t="shared" si="349"/>
        <v>44332</v>
      </c>
      <c r="Q8347" s="165">
        <f t="shared" si="350"/>
        <v>44345</v>
      </c>
    </row>
    <row r="8348" spans="1:17" x14ac:dyDescent="0.3">
      <c r="A8348" s="48" t="s">
        <v>692</v>
      </c>
      <c r="B8348" s="59" t="s">
        <v>460</v>
      </c>
      <c r="C8348" s="57">
        <v>18091.285950418602</v>
      </c>
      <c r="D8348" s="59">
        <v>1849</v>
      </c>
      <c r="E8348" s="59">
        <v>5</v>
      </c>
      <c r="F8348" s="58">
        <v>1.9741153731230117</v>
      </c>
      <c r="G8348" s="59" t="s">
        <v>446</v>
      </c>
      <c r="H8348" s="59" t="s">
        <v>472</v>
      </c>
      <c r="I8348" s="59">
        <v>37395</v>
      </c>
      <c r="J8348" s="59">
        <v>1005</v>
      </c>
      <c r="K8348" s="59">
        <v>10</v>
      </c>
      <c r="L8348" s="60">
        <v>9.9502487562189053E-3</v>
      </c>
      <c r="M8348" s="59" t="s">
        <v>1067</v>
      </c>
      <c r="N8348" s="63">
        <v>5555.1606599681545</v>
      </c>
      <c r="O8348" s="165">
        <v>44350</v>
      </c>
      <c r="P8348" s="165">
        <f t="shared" si="349"/>
        <v>44332</v>
      </c>
      <c r="Q8348" s="165">
        <f t="shared" si="350"/>
        <v>44345</v>
      </c>
    </row>
    <row r="8349" spans="1:17" x14ac:dyDescent="0.3">
      <c r="A8349" s="48" t="s">
        <v>691</v>
      </c>
      <c r="B8349" s="59" t="s">
        <v>467</v>
      </c>
      <c r="C8349" s="57">
        <v>6461.82916759405</v>
      </c>
      <c r="D8349" s="59">
        <v>299</v>
      </c>
      <c r="E8349" s="59" t="s">
        <v>504</v>
      </c>
      <c r="F8349" s="58">
        <v>1.1053924450182675</v>
      </c>
      <c r="G8349" s="59" t="s">
        <v>446</v>
      </c>
      <c r="H8349" s="59" t="s">
        <v>491</v>
      </c>
      <c r="I8349" s="59">
        <v>12447</v>
      </c>
      <c r="J8349" s="59">
        <v>239</v>
      </c>
      <c r="K8349" s="59">
        <v>2</v>
      </c>
      <c r="L8349" s="60">
        <v>8.368200836820083E-3</v>
      </c>
      <c r="M8349" s="59" t="s">
        <v>491</v>
      </c>
      <c r="N8349" s="63">
        <v>3698.6431210311225</v>
      </c>
      <c r="O8349" s="165">
        <v>44350</v>
      </c>
      <c r="P8349" s="165">
        <f t="shared" si="349"/>
        <v>44332</v>
      </c>
      <c r="Q8349" s="165">
        <f t="shared" si="350"/>
        <v>44345</v>
      </c>
    </row>
    <row r="8350" spans="1:17" x14ac:dyDescent="0.3">
      <c r="A8350" s="48" t="s">
        <v>690</v>
      </c>
      <c r="B8350" s="59" t="s">
        <v>466</v>
      </c>
      <c r="C8350" s="57">
        <v>335.85846276679899</v>
      </c>
      <c r="D8350" s="59">
        <v>10</v>
      </c>
      <c r="E8350" s="59">
        <v>0</v>
      </c>
      <c r="F8350" s="58">
        <v>0</v>
      </c>
      <c r="G8350" s="59" t="s">
        <v>446</v>
      </c>
      <c r="H8350" s="59" t="s">
        <v>476</v>
      </c>
      <c r="I8350" s="59">
        <v>672</v>
      </c>
      <c r="J8350" s="59">
        <v>19</v>
      </c>
      <c r="K8350" s="59">
        <v>0</v>
      </c>
      <c r="L8350" s="60">
        <v>0</v>
      </c>
      <c r="M8350" s="59" t="s">
        <v>476</v>
      </c>
      <c r="N8350" s="63">
        <v>5657.1449304799917</v>
      </c>
      <c r="O8350" s="165">
        <v>44350</v>
      </c>
      <c r="P8350" s="165">
        <f t="shared" si="349"/>
        <v>44332</v>
      </c>
      <c r="Q8350" s="165">
        <f t="shared" si="350"/>
        <v>44345</v>
      </c>
    </row>
    <row r="8351" spans="1:17" x14ac:dyDescent="0.3">
      <c r="A8351" s="48" t="s">
        <v>689</v>
      </c>
      <c r="B8351" s="59" t="s">
        <v>467</v>
      </c>
      <c r="C8351" s="57">
        <v>6179.81950587131</v>
      </c>
      <c r="D8351" s="59">
        <v>385</v>
      </c>
      <c r="E8351" s="59" t="s">
        <v>504</v>
      </c>
      <c r="F8351" s="58">
        <v>3.4675076526446467</v>
      </c>
      <c r="G8351" s="59" t="s">
        <v>446</v>
      </c>
      <c r="H8351" s="59" t="s">
        <v>491</v>
      </c>
      <c r="I8351" s="59">
        <v>12394</v>
      </c>
      <c r="J8351" s="59">
        <v>265</v>
      </c>
      <c r="K8351" s="59">
        <v>3</v>
      </c>
      <c r="L8351" s="60">
        <v>1.1320754716981131E-2</v>
      </c>
      <c r="M8351" s="59" t="s">
        <v>491</v>
      </c>
      <c r="N8351" s="63">
        <v>4288.1511304372134</v>
      </c>
      <c r="O8351" s="165">
        <v>44350</v>
      </c>
      <c r="P8351" s="165">
        <f t="shared" si="349"/>
        <v>44332</v>
      </c>
      <c r="Q8351" s="165">
        <f t="shared" si="350"/>
        <v>44345</v>
      </c>
    </row>
    <row r="8352" spans="1:17" x14ac:dyDescent="0.3">
      <c r="A8352" s="48" t="s">
        <v>688</v>
      </c>
      <c r="B8352" s="59" t="s">
        <v>458</v>
      </c>
      <c r="C8352" s="57">
        <v>1273.84035727372</v>
      </c>
      <c r="D8352" s="59">
        <v>74</v>
      </c>
      <c r="E8352" s="59">
        <v>0</v>
      </c>
      <c r="F8352" s="58">
        <v>0</v>
      </c>
      <c r="G8352" s="59" t="s">
        <v>446</v>
      </c>
      <c r="H8352" s="59" t="s">
        <v>472</v>
      </c>
      <c r="I8352" s="59">
        <v>2209</v>
      </c>
      <c r="J8352" s="59">
        <v>55</v>
      </c>
      <c r="K8352" s="59">
        <v>0</v>
      </c>
      <c r="L8352" s="60">
        <v>0</v>
      </c>
      <c r="M8352" s="59" t="s">
        <v>1067</v>
      </c>
      <c r="N8352" s="63">
        <v>4317.6524975006523</v>
      </c>
      <c r="O8352" s="165">
        <v>44350</v>
      </c>
      <c r="P8352" s="165">
        <f t="shared" si="349"/>
        <v>44332</v>
      </c>
      <c r="Q8352" s="165">
        <f t="shared" si="350"/>
        <v>44345</v>
      </c>
    </row>
    <row r="8353" spans="1:17" x14ac:dyDescent="0.3">
      <c r="A8353" s="48" t="s">
        <v>687</v>
      </c>
      <c r="B8353" s="59" t="s">
        <v>465</v>
      </c>
      <c r="C8353" s="57">
        <v>1894.7075901246999</v>
      </c>
      <c r="D8353" s="59">
        <v>126</v>
      </c>
      <c r="E8353" s="59">
        <v>0</v>
      </c>
      <c r="F8353" s="58">
        <v>0</v>
      </c>
      <c r="G8353" s="59" t="s">
        <v>446</v>
      </c>
      <c r="H8353" s="59" t="s">
        <v>472</v>
      </c>
      <c r="I8353" s="59">
        <v>3044</v>
      </c>
      <c r="J8353" s="59">
        <v>76</v>
      </c>
      <c r="K8353" s="59">
        <v>0</v>
      </c>
      <c r="L8353" s="60">
        <v>0</v>
      </c>
      <c r="M8353" s="59" t="s">
        <v>1067</v>
      </c>
      <c r="N8353" s="63">
        <v>4011.1730377877507</v>
      </c>
      <c r="O8353" s="165">
        <v>44350</v>
      </c>
      <c r="P8353" s="165">
        <f t="shared" si="349"/>
        <v>44332</v>
      </c>
      <c r="Q8353" s="165">
        <f t="shared" si="350"/>
        <v>44345</v>
      </c>
    </row>
    <row r="8354" spans="1:17" x14ac:dyDescent="0.3">
      <c r="A8354" s="48" t="s">
        <v>686</v>
      </c>
      <c r="B8354" s="59" t="s">
        <v>458</v>
      </c>
      <c r="C8354" s="57">
        <v>9116.2129377530891</v>
      </c>
      <c r="D8354" s="59">
        <v>628</v>
      </c>
      <c r="E8354" s="59" t="s">
        <v>504</v>
      </c>
      <c r="F8354" s="58">
        <v>0.78353338076125201</v>
      </c>
      <c r="G8354" s="59" t="s">
        <v>446</v>
      </c>
      <c r="H8354" s="59" t="s">
        <v>472</v>
      </c>
      <c r="I8354" s="59">
        <v>18965</v>
      </c>
      <c r="J8354" s="59">
        <v>490</v>
      </c>
      <c r="K8354" s="59">
        <v>1</v>
      </c>
      <c r="L8354" s="60">
        <v>2.0408163265306124E-3</v>
      </c>
      <c r="M8354" s="59" t="s">
        <v>1067</v>
      </c>
      <c r="N8354" s="63">
        <v>5375.0389920221887</v>
      </c>
      <c r="O8354" s="165">
        <v>44350</v>
      </c>
      <c r="P8354" s="165">
        <f t="shared" si="349"/>
        <v>44332</v>
      </c>
      <c r="Q8354" s="165">
        <f t="shared" si="350"/>
        <v>44345</v>
      </c>
    </row>
    <row r="8355" spans="1:17" x14ac:dyDescent="0.3">
      <c r="A8355" s="48" t="s">
        <v>685</v>
      </c>
      <c r="B8355" s="59" t="s">
        <v>467</v>
      </c>
      <c r="C8355" s="57">
        <v>45021.147202316999</v>
      </c>
      <c r="D8355" s="59">
        <v>4782</v>
      </c>
      <c r="E8355" s="59">
        <v>34</v>
      </c>
      <c r="F8355" s="58">
        <v>5.3942904156970091</v>
      </c>
      <c r="G8355" s="59" t="s">
        <v>444</v>
      </c>
      <c r="H8355" s="59" t="s">
        <v>472</v>
      </c>
      <c r="I8355" s="59">
        <v>150025</v>
      </c>
      <c r="J8355" s="59">
        <v>2854</v>
      </c>
      <c r="K8355" s="59">
        <v>38</v>
      </c>
      <c r="L8355" s="60">
        <v>1.3314646110721794E-2</v>
      </c>
      <c r="M8355" s="59" t="s">
        <v>1067</v>
      </c>
      <c r="N8355" s="63">
        <v>6339.2431720467575</v>
      </c>
      <c r="O8355" s="165">
        <v>44350</v>
      </c>
      <c r="P8355" s="165">
        <f t="shared" ref="P8355:P8418" si="351">O8355-18</f>
        <v>44332</v>
      </c>
      <c r="Q8355" s="165">
        <f t="shared" ref="Q8355:Q8418" si="352">O8355-5</f>
        <v>44345</v>
      </c>
    </row>
    <row r="8356" spans="1:17" x14ac:dyDescent="0.3">
      <c r="A8356" s="48" t="s">
        <v>684</v>
      </c>
      <c r="B8356" s="59" t="s">
        <v>467</v>
      </c>
      <c r="C8356" s="57">
        <v>8853.2027967598096</v>
      </c>
      <c r="D8356" s="59">
        <v>641</v>
      </c>
      <c r="E8356" s="59">
        <v>13</v>
      </c>
      <c r="F8356" s="58">
        <v>10.488536746399587</v>
      </c>
      <c r="G8356" s="59" t="s">
        <v>444</v>
      </c>
      <c r="H8356" s="59" t="s">
        <v>476</v>
      </c>
      <c r="I8356" s="59">
        <v>14535</v>
      </c>
      <c r="J8356" s="59">
        <v>335</v>
      </c>
      <c r="K8356" s="59">
        <v>14</v>
      </c>
      <c r="L8356" s="60">
        <v>4.1791044776119404E-2</v>
      </c>
      <c r="M8356" s="59" t="s">
        <v>491</v>
      </c>
      <c r="N8356" s="63">
        <v>3783.9413338933896</v>
      </c>
      <c r="O8356" s="165">
        <v>44350</v>
      </c>
      <c r="P8356" s="165">
        <f t="shared" si="351"/>
        <v>44332</v>
      </c>
      <c r="Q8356" s="165">
        <f t="shared" si="352"/>
        <v>44345</v>
      </c>
    </row>
    <row r="8357" spans="1:17" x14ac:dyDescent="0.3">
      <c r="A8357" s="48" t="s">
        <v>683</v>
      </c>
      <c r="B8357" s="59" t="s">
        <v>470</v>
      </c>
      <c r="C8357" s="57">
        <v>931.64345052579108</v>
      </c>
      <c r="D8357" s="59">
        <v>39</v>
      </c>
      <c r="E8357" s="59">
        <v>0</v>
      </c>
      <c r="F8357" s="58">
        <v>0</v>
      </c>
      <c r="G8357" s="59" t="s">
        <v>446</v>
      </c>
      <c r="H8357" s="59" t="s">
        <v>476</v>
      </c>
      <c r="I8357" s="59">
        <v>2182</v>
      </c>
      <c r="J8357" s="59">
        <v>30</v>
      </c>
      <c r="K8357" s="59">
        <v>0</v>
      </c>
      <c r="L8357" s="60">
        <v>0</v>
      </c>
      <c r="M8357" s="59" t="s">
        <v>476</v>
      </c>
      <c r="N8357" s="63">
        <v>3220.1160200363047</v>
      </c>
      <c r="O8357" s="165">
        <v>44350</v>
      </c>
      <c r="P8357" s="165">
        <f t="shared" si="351"/>
        <v>44332</v>
      </c>
      <c r="Q8357" s="165">
        <f t="shared" si="352"/>
        <v>44345</v>
      </c>
    </row>
    <row r="8358" spans="1:17" x14ac:dyDescent="0.3">
      <c r="A8358" s="48" t="s">
        <v>682</v>
      </c>
      <c r="B8358" s="59" t="s">
        <v>471</v>
      </c>
      <c r="C8358" s="57">
        <v>21077.958151310399</v>
      </c>
      <c r="D8358" s="59">
        <v>1217</v>
      </c>
      <c r="E8358" s="59">
        <v>5</v>
      </c>
      <c r="F8358" s="58">
        <v>1.6943901993687842</v>
      </c>
      <c r="G8358" s="59" t="s">
        <v>446</v>
      </c>
      <c r="H8358" s="59" t="s">
        <v>472</v>
      </c>
      <c r="I8358" s="59">
        <v>33820</v>
      </c>
      <c r="J8358" s="59">
        <v>837</v>
      </c>
      <c r="K8358" s="59">
        <v>7</v>
      </c>
      <c r="L8358" s="60">
        <v>8.3632019115890081E-3</v>
      </c>
      <c r="M8358" s="59" t="s">
        <v>1067</v>
      </c>
      <c r="N8358" s="63">
        <v>3970.9728712406827</v>
      </c>
      <c r="O8358" s="165">
        <v>44350</v>
      </c>
      <c r="P8358" s="165">
        <f t="shared" si="351"/>
        <v>44332</v>
      </c>
      <c r="Q8358" s="165">
        <f t="shared" si="352"/>
        <v>44345</v>
      </c>
    </row>
    <row r="8359" spans="1:17" x14ac:dyDescent="0.3">
      <c r="A8359" s="48" t="s">
        <v>681</v>
      </c>
      <c r="B8359" s="59" t="s">
        <v>467</v>
      </c>
      <c r="C8359" s="57">
        <v>28486.308874618499</v>
      </c>
      <c r="D8359" s="59">
        <v>4207</v>
      </c>
      <c r="E8359" s="59">
        <v>19</v>
      </c>
      <c r="F8359" s="58">
        <v>4.7641934345241932</v>
      </c>
      <c r="G8359" s="59" t="s">
        <v>444</v>
      </c>
      <c r="H8359" s="59" t="s">
        <v>472</v>
      </c>
      <c r="I8359" s="59">
        <v>80433</v>
      </c>
      <c r="J8359" s="59">
        <v>1866</v>
      </c>
      <c r="K8359" s="59">
        <v>22</v>
      </c>
      <c r="L8359" s="60">
        <v>1.1789924973204717E-2</v>
      </c>
      <c r="M8359" s="59" t="s">
        <v>476</v>
      </c>
      <c r="N8359" s="63">
        <v>6550.5152254478962</v>
      </c>
      <c r="O8359" s="165">
        <v>44350</v>
      </c>
      <c r="P8359" s="165">
        <f t="shared" si="351"/>
        <v>44332</v>
      </c>
      <c r="Q8359" s="165">
        <f t="shared" si="352"/>
        <v>44345</v>
      </c>
    </row>
    <row r="8360" spans="1:17" x14ac:dyDescent="0.3">
      <c r="A8360" s="48" t="s">
        <v>680</v>
      </c>
      <c r="B8360" s="59" t="s">
        <v>470</v>
      </c>
      <c r="C8360" s="57">
        <v>620.40356759031897</v>
      </c>
      <c r="D8360" s="59">
        <v>16</v>
      </c>
      <c r="E8360" s="59">
        <v>0</v>
      </c>
      <c r="F8360" s="58">
        <v>0</v>
      </c>
      <c r="G8360" s="59" t="s">
        <v>446</v>
      </c>
      <c r="H8360" s="59" t="s">
        <v>476</v>
      </c>
      <c r="I8360" s="59">
        <v>1126</v>
      </c>
      <c r="J8360" s="59">
        <v>46</v>
      </c>
      <c r="K8360" s="59">
        <v>0</v>
      </c>
      <c r="L8360" s="60">
        <v>0</v>
      </c>
      <c r="M8360" s="59" t="s">
        <v>476</v>
      </c>
      <c r="N8360" s="63">
        <v>7414.5286073493244</v>
      </c>
      <c r="O8360" s="165">
        <v>44350</v>
      </c>
      <c r="P8360" s="165">
        <f t="shared" si="351"/>
        <v>44332</v>
      </c>
      <c r="Q8360" s="165">
        <f t="shared" si="352"/>
        <v>44345</v>
      </c>
    </row>
    <row r="8361" spans="1:17" x14ac:dyDescent="0.3">
      <c r="A8361" s="48" t="s">
        <v>679</v>
      </c>
      <c r="B8361" s="59" t="s">
        <v>460</v>
      </c>
      <c r="C8361" s="57">
        <v>18099.241781728299</v>
      </c>
      <c r="D8361" s="59">
        <v>1236</v>
      </c>
      <c r="E8361" s="59" t="s">
        <v>504</v>
      </c>
      <c r="F8361" s="58">
        <v>1.5785980935550707</v>
      </c>
      <c r="G8361" s="59" t="s">
        <v>446</v>
      </c>
      <c r="H8361" s="59" t="s">
        <v>472</v>
      </c>
      <c r="I8361" s="59">
        <v>38620</v>
      </c>
      <c r="J8361" s="59">
        <v>947</v>
      </c>
      <c r="K8361" s="59">
        <v>5</v>
      </c>
      <c r="L8361" s="60">
        <v>5.279831045406547E-3</v>
      </c>
      <c r="M8361" s="59" t="s">
        <v>1067</v>
      </c>
      <c r="N8361" s="63">
        <v>5232.2633810882817</v>
      </c>
      <c r="O8361" s="165">
        <v>44350</v>
      </c>
      <c r="P8361" s="165">
        <f t="shared" si="351"/>
        <v>44332</v>
      </c>
      <c r="Q8361" s="165">
        <f t="shared" si="352"/>
        <v>44345</v>
      </c>
    </row>
    <row r="8362" spans="1:17" x14ac:dyDescent="0.3">
      <c r="A8362" s="48" t="s">
        <v>678</v>
      </c>
      <c r="B8362" s="59" t="s">
        <v>469</v>
      </c>
      <c r="C8362" s="57">
        <v>14013.208647597899</v>
      </c>
      <c r="D8362" s="59">
        <v>1335</v>
      </c>
      <c r="E8362" s="59" t="s">
        <v>504</v>
      </c>
      <c r="F8362" s="58">
        <v>1.0194463413033601</v>
      </c>
      <c r="G8362" s="59" t="s">
        <v>446</v>
      </c>
      <c r="H8362" s="59" t="s">
        <v>472</v>
      </c>
      <c r="I8362" s="59">
        <v>21524</v>
      </c>
      <c r="J8362" s="59">
        <v>485</v>
      </c>
      <c r="K8362" s="59">
        <v>4</v>
      </c>
      <c r="L8362" s="60">
        <v>8.2474226804123713E-3</v>
      </c>
      <c r="M8362" s="59" t="s">
        <v>1067</v>
      </c>
      <c r="N8362" s="63">
        <v>3461.0203287249078</v>
      </c>
      <c r="O8362" s="165">
        <v>44350</v>
      </c>
      <c r="P8362" s="165">
        <f t="shared" si="351"/>
        <v>44332</v>
      </c>
      <c r="Q8362" s="165">
        <f t="shared" si="352"/>
        <v>44345</v>
      </c>
    </row>
    <row r="8363" spans="1:17" x14ac:dyDescent="0.3">
      <c r="A8363" s="48" t="s">
        <v>677</v>
      </c>
      <c r="B8363" s="59" t="s">
        <v>461</v>
      </c>
      <c r="C8363" s="57">
        <v>18279.738978438399</v>
      </c>
      <c r="D8363" s="59">
        <v>1043</v>
      </c>
      <c r="E8363" s="59" t="s">
        <v>504</v>
      </c>
      <c r="F8363" s="58">
        <v>0.3907526880598457</v>
      </c>
      <c r="G8363" s="59" t="s">
        <v>446</v>
      </c>
      <c r="H8363" s="59" t="s">
        <v>472</v>
      </c>
      <c r="I8363" s="59">
        <v>43567</v>
      </c>
      <c r="J8363" s="59">
        <v>1091</v>
      </c>
      <c r="K8363" s="59">
        <v>3</v>
      </c>
      <c r="L8363" s="60">
        <v>2.7497708524289641E-3</v>
      </c>
      <c r="M8363" s="59" t="s">
        <v>1067</v>
      </c>
      <c r="N8363" s="63">
        <v>5968.3565574260838</v>
      </c>
      <c r="O8363" s="165">
        <v>44350</v>
      </c>
      <c r="P8363" s="165">
        <f t="shared" si="351"/>
        <v>44332</v>
      </c>
      <c r="Q8363" s="165">
        <f t="shared" si="352"/>
        <v>44345</v>
      </c>
    </row>
    <row r="8364" spans="1:17" x14ac:dyDescent="0.3">
      <c r="A8364" s="48" t="s">
        <v>676</v>
      </c>
      <c r="B8364" s="59" t="s">
        <v>470</v>
      </c>
      <c r="C8364" s="57">
        <v>3054.0870162720894</v>
      </c>
      <c r="D8364" s="59">
        <v>111</v>
      </c>
      <c r="E8364" s="59">
        <v>0</v>
      </c>
      <c r="F8364" s="58">
        <v>0</v>
      </c>
      <c r="G8364" s="59" t="s">
        <v>446</v>
      </c>
      <c r="H8364" s="59" t="s">
        <v>472</v>
      </c>
      <c r="I8364" s="59">
        <v>17788</v>
      </c>
      <c r="J8364" s="59">
        <v>494</v>
      </c>
      <c r="K8364" s="59">
        <v>1</v>
      </c>
      <c r="L8364" s="60">
        <v>2.0242914979757085E-3</v>
      </c>
      <c r="M8364" s="59" t="s">
        <v>1067</v>
      </c>
      <c r="N8364" s="63">
        <v>16175.046662651783</v>
      </c>
      <c r="O8364" s="165">
        <v>44350</v>
      </c>
      <c r="P8364" s="165">
        <f t="shared" si="351"/>
        <v>44332</v>
      </c>
      <c r="Q8364" s="165">
        <f t="shared" si="352"/>
        <v>44345</v>
      </c>
    </row>
    <row r="8365" spans="1:17" x14ac:dyDescent="0.3">
      <c r="A8365" s="48" t="s">
        <v>675</v>
      </c>
      <c r="B8365" s="59" t="s">
        <v>466</v>
      </c>
      <c r="C8365" s="57">
        <v>1830.68334983656</v>
      </c>
      <c r="D8365" s="59">
        <v>36</v>
      </c>
      <c r="E8365" s="59">
        <v>0</v>
      </c>
      <c r="F8365" s="58">
        <v>0</v>
      </c>
      <c r="G8365" s="59" t="s">
        <v>446</v>
      </c>
      <c r="H8365" s="59" t="s">
        <v>472</v>
      </c>
      <c r="I8365" s="59">
        <v>7193</v>
      </c>
      <c r="J8365" s="59">
        <v>240</v>
      </c>
      <c r="K8365" s="59">
        <v>0</v>
      </c>
      <c r="L8365" s="60">
        <v>0</v>
      </c>
      <c r="M8365" s="59" t="s">
        <v>1067</v>
      </c>
      <c r="N8365" s="63">
        <v>13109.858677713257</v>
      </c>
      <c r="O8365" s="165">
        <v>44350</v>
      </c>
      <c r="P8365" s="165">
        <f t="shared" si="351"/>
        <v>44332</v>
      </c>
      <c r="Q8365" s="165">
        <f t="shared" si="352"/>
        <v>44345</v>
      </c>
    </row>
    <row r="8366" spans="1:17" x14ac:dyDescent="0.3">
      <c r="A8366" s="48" t="s">
        <v>674</v>
      </c>
      <c r="B8366" s="59" t="s">
        <v>463</v>
      </c>
      <c r="C8366" s="57">
        <v>3773.5522642548599</v>
      </c>
      <c r="D8366" s="59">
        <v>157</v>
      </c>
      <c r="E8366" s="59" t="s">
        <v>504</v>
      </c>
      <c r="F8366" s="58">
        <v>1.8928735161609322</v>
      </c>
      <c r="G8366" s="59" t="s">
        <v>446</v>
      </c>
      <c r="H8366" s="59" t="s">
        <v>472</v>
      </c>
      <c r="I8366" s="59">
        <v>10477</v>
      </c>
      <c r="J8366" s="59">
        <v>239</v>
      </c>
      <c r="K8366" s="59">
        <v>1</v>
      </c>
      <c r="L8366" s="60">
        <v>4.1841004184100415E-3</v>
      </c>
      <c r="M8366" s="59" t="s">
        <v>1067</v>
      </c>
      <c r="N8366" s="63">
        <v>6333.5547850744788</v>
      </c>
      <c r="O8366" s="165">
        <v>44350</v>
      </c>
      <c r="P8366" s="165">
        <f t="shared" si="351"/>
        <v>44332</v>
      </c>
      <c r="Q8366" s="165">
        <f t="shared" si="352"/>
        <v>44345</v>
      </c>
    </row>
    <row r="8367" spans="1:17" x14ac:dyDescent="0.3">
      <c r="A8367" s="48" t="s">
        <v>673</v>
      </c>
      <c r="B8367" s="59" t="s">
        <v>463</v>
      </c>
      <c r="C8367" s="57">
        <v>8525.6886385726593</v>
      </c>
      <c r="D8367" s="59">
        <v>830</v>
      </c>
      <c r="E8367" s="59">
        <v>6</v>
      </c>
      <c r="F8367" s="58">
        <v>5.026824773220647</v>
      </c>
      <c r="G8367" s="59" t="s">
        <v>446</v>
      </c>
      <c r="H8367" s="59" t="s">
        <v>491</v>
      </c>
      <c r="I8367" s="59">
        <v>13825</v>
      </c>
      <c r="J8367" s="59">
        <v>265</v>
      </c>
      <c r="K8367" s="59">
        <v>8</v>
      </c>
      <c r="L8367" s="60">
        <v>3.0188679245283019E-2</v>
      </c>
      <c r="M8367" s="59" t="s">
        <v>491</v>
      </c>
      <c r="N8367" s="63">
        <v>3108.2533181081003</v>
      </c>
      <c r="O8367" s="165">
        <v>44350</v>
      </c>
      <c r="P8367" s="165">
        <f t="shared" si="351"/>
        <v>44332</v>
      </c>
      <c r="Q8367" s="165">
        <f t="shared" si="352"/>
        <v>44345</v>
      </c>
    </row>
    <row r="8368" spans="1:17" x14ac:dyDescent="0.3">
      <c r="A8368" s="48" t="s">
        <v>672</v>
      </c>
      <c r="B8368" s="59" t="s">
        <v>458</v>
      </c>
      <c r="C8368" s="57">
        <v>39496.6261109037</v>
      </c>
      <c r="D8368" s="59">
        <v>2966</v>
      </c>
      <c r="E8368" s="59">
        <v>9</v>
      </c>
      <c r="F8368" s="58">
        <v>1.6276254611015282</v>
      </c>
      <c r="G8368" s="59" t="s">
        <v>446</v>
      </c>
      <c r="H8368" s="59" t="s">
        <v>472</v>
      </c>
      <c r="I8368" s="59">
        <v>93912</v>
      </c>
      <c r="J8368" s="59">
        <v>2541</v>
      </c>
      <c r="K8368" s="59">
        <v>12</v>
      </c>
      <c r="L8368" s="60">
        <v>4.7225501770956314E-3</v>
      </c>
      <c r="M8368" s="59" t="s">
        <v>1067</v>
      </c>
      <c r="N8368" s="63">
        <v>6433.4609059139739</v>
      </c>
      <c r="O8368" s="165">
        <v>44350</v>
      </c>
      <c r="P8368" s="165">
        <f t="shared" si="351"/>
        <v>44332</v>
      </c>
      <c r="Q8368" s="165">
        <f t="shared" si="352"/>
        <v>44345</v>
      </c>
    </row>
    <row r="8369" spans="1:17" x14ac:dyDescent="0.3">
      <c r="A8369" s="48" t="s">
        <v>671</v>
      </c>
      <c r="B8369" s="59" t="s">
        <v>466</v>
      </c>
      <c r="C8369" s="57">
        <v>1742.38402050019</v>
      </c>
      <c r="D8369" s="59">
        <v>39</v>
      </c>
      <c r="E8369" s="59">
        <v>0</v>
      </c>
      <c r="F8369" s="58">
        <v>0</v>
      </c>
      <c r="G8369" s="59" t="s">
        <v>446</v>
      </c>
      <c r="H8369" s="59" t="s">
        <v>476</v>
      </c>
      <c r="I8369" s="59">
        <v>4517</v>
      </c>
      <c r="J8369" s="59">
        <v>140</v>
      </c>
      <c r="K8369" s="59">
        <v>0</v>
      </c>
      <c r="L8369" s="60">
        <v>0</v>
      </c>
      <c r="M8369" s="59" t="s">
        <v>476</v>
      </c>
      <c r="N8369" s="63">
        <v>8034.9680869897948</v>
      </c>
      <c r="O8369" s="165">
        <v>44350</v>
      </c>
      <c r="P8369" s="165">
        <f t="shared" si="351"/>
        <v>44332</v>
      </c>
      <c r="Q8369" s="165">
        <f t="shared" si="352"/>
        <v>44345</v>
      </c>
    </row>
    <row r="8370" spans="1:17" x14ac:dyDescent="0.3">
      <c r="A8370" s="48" t="s">
        <v>670</v>
      </c>
      <c r="B8370" s="59" t="s">
        <v>469</v>
      </c>
      <c r="C8370" s="57">
        <v>18521.118345707095</v>
      </c>
      <c r="D8370" s="59">
        <v>2062</v>
      </c>
      <c r="E8370" s="59">
        <v>9</v>
      </c>
      <c r="F8370" s="58">
        <v>3.4709412836625342</v>
      </c>
      <c r="G8370" s="59" t="s">
        <v>446</v>
      </c>
      <c r="H8370" s="59" t="s">
        <v>472</v>
      </c>
      <c r="I8370" s="59">
        <v>37089</v>
      </c>
      <c r="J8370" s="59">
        <v>735</v>
      </c>
      <c r="K8370" s="59">
        <v>14</v>
      </c>
      <c r="L8370" s="60">
        <v>1.9047619047619049E-2</v>
      </c>
      <c r="M8370" s="59" t="s">
        <v>1067</v>
      </c>
      <c r="N8370" s="63">
        <v>3968.4428676541638</v>
      </c>
      <c r="O8370" s="165">
        <v>44350</v>
      </c>
      <c r="P8370" s="165">
        <f t="shared" si="351"/>
        <v>44332</v>
      </c>
      <c r="Q8370" s="165">
        <f t="shared" si="352"/>
        <v>44345</v>
      </c>
    </row>
    <row r="8371" spans="1:17" x14ac:dyDescent="0.3">
      <c r="A8371" s="48" t="s">
        <v>669</v>
      </c>
      <c r="B8371" s="59" t="s">
        <v>463</v>
      </c>
      <c r="C8371" s="57">
        <v>75646.311561113689</v>
      </c>
      <c r="D8371" s="59">
        <v>5758</v>
      </c>
      <c r="E8371" s="59">
        <v>29</v>
      </c>
      <c r="F8371" s="58">
        <v>2.738307431889909</v>
      </c>
      <c r="G8371" s="59" t="s">
        <v>444</v>
      </c>
      <c r="H8371" s="59" t="s">
        <v>472</v>
      </c>
      <c r="I8371" s="59">
        <v>547670</v>
      </c>
      <c r="J8371" s="59">
        <v>10318</v>
      </c>
      <c r="K8371" s="59">
        <v>34</v>
      </c>
      <c r="L8371" s="60">
        <v>3.2952122504361311E-3</v>
      </c>
      <c r="M8371" s="59" t="s">
        <v>476</v>
      </c>
      <c r="N8371" s="63">
        <v>13639.792591426245</v>
      </c>
      <c r="O8371" s="165">
        <v>44350</v>
      </c>
      <c r="P8371" s="165">
        <f t="shared" si="351"/>
        <v>44332</v>
      </c>
      <c r="Q8371" s="165">
        <f t="shared" si="352"/>
        <v>44345</v>
      </c>
    </row>
    <row r="8372" spans="1:17" x14ac:dyDescent="0.3">
      <c r="A8372" s="48" t="s">
        <v>668</v>
      </c>
      <c r="B8372" s="59" t="s">
        <v>464</v>
      </c>
      <c r="C8372" s="57">
        <v>18076.3739585127</v>
      </c>
      <c r="D8372" s="59">
        <v>1051</v>
      </c>
      <c r="E8372" s="59">
        <v>6</v>
      </c>
      <c r="F8372" s="58">
        <v>2.370892688738615</v>
      </c>
      <c r="G8372" s="59" t="s">
        <v>446</v>
      </c>
      <c r="H8372" s="59" t="s">
        <v>472</v>
      </c>
      <c r="I8372" s="59">
        <v>71881</v>
      </c>
      <c r="J8372" s="59">
        <v>1552</v>
      </c>
      <c r="K8372" s="59">
        <v>6</v>
      </c>
      <c r="L8372" s="60">
        <v>3.8659793814432991E-3</v>
      </c>
      <c r="M8372" s="59" t="s">
        <v>1067</v>
      </c>
      <c r="N8372" s="63">
        <v>8585.7927234854378</v>
      </c>
      <c r="O8372" s="165">
        <v>44350</v>
      </c>
      <c r="P8372" s="165">
        <f t="shared" si="351"/>
        <v>44332</v>
      </c>
      <c r="Q8372" s="165">
        <f t="shared" si="352"/>
        <v>44345</v>
      </c>
    </row>
    <row r="8373" spans="1:17" x14ac:dyDescent="0.3">
      <c r="A8373" s="48" t="s">
        <v>667</v>
      </c>
      <c r="B8373" s="59" t="s">
        <v>464</v>
      </c>
      <c r="C8373" s="57">
        <v>6017.9931220796398</v>
      </c>
      <c r="D8373" s="59">
        <v>416</v>
      </c>
      <c r="E8373" s="59" t="s">
        <v>504</v>
      </c>
      <c r="F8373" s="58">
        <v>1.1869168006607465</v>
      </c>
      <c r="G8373" s="59" t="s">
        <v>446</v>
      </c>
      <c r="H8373" s="59" t="s">
        <v>472</v>
      </c>
      <c r="I8373" s="59">
        <v>13910</v>
      </c>
      <c r="J8373" s="59">
        <v>417</v>
      </c>
      <c r="K8373" s="59">
        <v>2</v>
      </c>
      <c r="L8373" s="60">
        <v>4.7961630695443642E-3</v>
      </c>
      <c r="M8373" s="59" t="s">
        <v>1067</v>
      </c>
      <c r="N8373" s="63">
        <v>6929.2202822574382</v>
      </c>
      <c r="O8373" s="165">
        <v>44350</v>
      </c>
      <c r="P8373" s="165">
        <f t="shared" si="351"/>
        <v>44332</v>
      </c>
      <c r="Q8373" s="165">
        <f t="shared" si="352"/>
        <v>44345</v>
      </c>
    </row>
    <row r="8374" spans="1:17" x14ac:dyDescent="0.3">
      <c r="A8374" s="48" t="s">
        <v>666</v>
      </c>
      <c r="B8374" s="59" t="s">
        <v>458</v>
      </c>
      <c r="C8374" s="57">
        <v>9670.1945178593596</v>
      </c>
      <c r="D8374" s="59">
        <v>508</v>
      </c>
      <c r="E8374" s="59" t="s">
        <v>504</v>
      </c>
      <c r="F8374" s="58">
        <v>0.73864668695809432</v>
      </c>
      <c r="G8374" s="59" t="s">
        <v>446</v>
      </c>
      <c r="H8374" s="59" t="s">
        <v>472</v>
      </c>
      <c r="I8374" s="59">
        <v>42607</v>
      </c>
      <c r="J8374" s="59">
        <v>1632</v>
      </c>
      <c r="K8374" s="59">
        <v>1</v>
      </c>
      <c r="L8374" s="60">
        <v>6.1274509803921568E-4</v>
      </c>
      <c r="M8374" s="59" t="s">
        <v>1067</v>
      </c>
      <c r="N8374" s="63">
        <v>16876.599503618541</v>
      </c>
      <c r="O8374" s="165">
        <v>44350</v>
      </c>
      <c r="P8374" s="165">
        <f t="shared" si="351"/>
        <v>44332</v>
      </c>
      <c r="Q8374" s="165">
        <f t="shared" si="352"/>
        <v>44345</v>
      </c>
    </row>
    <row r="8375" spans="1:17" x14ac:dyDescent="0.3">
      <c r="A8375" s="48" t="s">
        <v>665</v>
      </c>
      <c r="B8375" s="59" t="s">
        <v>458</v>
      </c>
      <c r="C8375" s="57">
        <v>16769.949417917</v>
      </c>
      <c r="D8375" s="59">
        <v>1909</v>
      </c>
      <c r="E8375" s="59">
        <v>14</v>
      </c>
      <c r="F8375" s="58">
        <v>5.9630472047315823</v>
      </c>
      <c r="G8375" s="59" t="s">
        <v>444</v>
      </c>
      <c r="H8375" s="59" t="s">
        <v>472</v>
      </c>
      <c r="I8375" s="59">
        <v>34903</v>
      </c>
      <c r="J8375" s="59">
        <v>873</v>
      </c>
      <c r="K8375" s="59">
        <v>19</v>
      </c>
      <c r="L8375" s="60">
        <v>2.1764032073310423E-2</v>
      </c>
      <c r="M8375" s="59" t="s">
        <v>1067</v>
      </c>
      <c r="N8375" s="63">
        <v>5205.7402097306722</v>
      </c>
      <c r="O8375" s="165">
        <v>44350</v>
      </c>
      <c r="P8375" s="165">
        <f t="shared" si="351"/>
        <v>44332</v>
      </c>
      <c r="Q8375" s="165">
        <f t="shared" si="352"/>
        <v>44345</v>
      </c>
    </row>
    <row r="8376" spans="1:17" x14ac:dyDescent="0.3">
      <c r="A8376" s="48" t="s">
        <v>664</v>
      </c>
      <c r="B8376" s="59" t="s">
        <v>465</v>
      </c>
      <c r="C8376" s="57">
        <v>9799.8531367531396</v>
      </c>
      <c r="D8376" s="59">
        <v>623</v>
      </c>
      <c r="E8376" s="59">
        <v>11</v>
      </c>
      <c r="F8376" s="58">
        <v>8.0176128636822259</v>
      </c>
      <c r="G8376" s="59" t="s">
        <v>444</v>
      </c>
      <c r="H8376" s="59" t="s">
        <v>472</v>
      </c>
      <c r="I8376" s="59">
        <v>15691</v>
      </c>
      <c r="J8376" s="59">
        <v>329</v>
      </c>
      <c r="K8376" s="59">
        <v>16</v>
      </c>
      <c r="L8376" s="60">
        <v>4.8632218844984802E-2</v>
      </c>
      <c r="M8376" s="59" t="s">
        <v>1067</v>
      </c>
      <c r="N8376" s="63">
        <v>3357.1931681927567</v>
      </c>
      <c r="O8376" s="165">
        <v>44350</v>
      </c>
      <c r="P8376" s="165">
        <f t="shared" si="351"/>
        <v>44332</v>
      </c>
      <c r="Q8376" s="165">
        <f t="shared" si="352"/>
        <v>44345</v>
      </c>
    </row>
    <row r="8377" spans="1:17" x14ac:dyDescent="0.3">
      <c r="A8377" s="48" t="s">
        <v>663</v>
      </c>
      <c r="B8377" s="59" t="s">
        <v>458</v>
      </c>
      <c r="C8377" s="57">
        <v>11469.995289915099</v>
      </c>
      <c r="D8377" s="59">
        <v>888</v>
      </c>
      <c r="E8377" s="59" t="s">
        <v>504</v>
      </c>
      <c r="F8377" s="58">
        <v>2.4909712558077302</v>
      </c>
      <c r="G8377" s="59" t="s">
        <v>446</v>
      </c>
      <c r="H8377" s="59" t="s">
        <v>472</v>
      </c>
      <c r="I8377" s="59">
        <v>22937</v>
      </c>
      <c r="J8377" s="59">
        <v>640</v>
      </c>
      <c r="K8377" s="59">
        <v>4</v>
      </c>
      <c r="L8377" s="60">
        <v>6.2500000000000003E-3</v>
      </c>
      <c r="M8377" s="59" t="s">
        <v>1067</v>
      </c>
      <c r="N8377" s="63">
        <v>5579.7756130093167</v>
      </c>
      <c r="O8377" s="165">
        <v>44350</v>
      </c>
      <c r="P8377" s="165">
        <f t="shared" si="351"/>
        <v>44332</v>
      </c>
      <c r="Q8377" s="165">
        <f t="shared" si="352"/>
        <v>44345</v>
      </c>
    </row>
    <row r="8378" spans="1:17" x14ac:dyDescent="0.3">
      <c r="A8378" s="48" t="s">
        <v>662</v>
      </c>
      <c r="B8378" s="59" t="s">
        <v>465</v>
      </c>
      <c r="C8378" s="57">
        <v>156244.697877948</v>
      </c>
      <c r="D8378" s="59">
        <v>22142</v>
      </c>
      <c r="E8378" s="59">
        <v>217</v>
      </c>
      <c r="F8378" s="58">
        <v>9.9203366325479845</v>
      </c>
      <c r="G8378" s="59" t="s">
        <v>444</v>
      </c>
      <c r="H8378" s="59" t="s">
        <v>472</v>
      </c>
      <c r="I8378" s="59">
        <v>428612</v>
      </c>
      <c r="J8378" s="59">
        <v>11019</v>
      </c>
      <c r="K8378" s="59">
        <v>276</v>
      </c>
      <c r="L8378" s="60">
        <v>2.5047644976858154E-2</v>
      </c>
      <c r="M8378" s="59" t="s">
        <v>1067</v>
      </c>
      <c r="N8378" s="63">
        <v>7052.3993131642746</v>
      </c>
      <c r="O8378" s="165">
        <v>44350</v>
      </c>
      <c r="P8378" s="165">
        <f t="shared" si="351"/>
        <v>44332</v>
      </c>
      <c r="Q8378" s="165">
        <f t="shared" si="352"/>
        <v>44345</v>
      </c>
    </row>
    <row r="8379" spans="1:17" x14ac:dyDescent="0.3">
      <c r="A8379" s="48" t="s">
        <v>661</v>
      </c>
      <c r="B8379" s="59" t="s">
        <v>458</v>
      </c>
      <c r="C8379" s="57">
        <v>7859.1059753857699</v>
      </c>
      <c r="D8379" s="59">
        <v>713</v>
      </c>
      <c r="E8379" s="59">
        <v>0</v>
      </c>
      <c r="F8379" s="58">
        <v>0</v>
      </c>
      <c r="G8379" s="59" t="s">
        <v>446</v>
      </c>
      <c r="H8379" s="59" t="s">
        <v>472</v>
      </c>
      <c r="I8379" s="59">
        <v>20372</v>
      </c>
      <c r="J8379" s="59">
        <v>367</v>
      </c>
      <c r="K8379" s="59">
        <v>0</v>
      </c>
      <c r="L8379" s="60">
        <v>0</v>
      </c>
      <c r="M8379" s="59" t="s">
        <v>1067</v>
      </c>
      <c r="N8379" s="63">
        <v>4669.7423491860418</v>
      </c>
      <c r="O8379" s="165">
        <v>44350</v>
      </c>
      <c r="P8379" s="165">
        <f t="shared" si="351"/>
        <v>44332</v>
      </c>
      <c r="Q8379" s="165">
        <f t="shared" si="352"/>
        <v>44345</v>
      </c>
    </row>
    <row r="8380" spans="1:17" x14ac:dyDescent="0.3">
      <c r="A8380" s="48" t="s">
        <v>660</v>
      </c>
      <c r="B8380" s="59" t="s">
        <v>470</v>
      </c>
      <c r="C8380" s="57">
        <v>1706.19112247767</v>
      </c>
      <c r="D8380" s="59">
        <v>70</v>
      </c>
      <c r="E8380" s="59" t="s">
        <v>504</v>
      </c>
      <c r="F8380" s="58">
        <v>4.1864343617522399</v>
      </c>
      <c r="G8380" s="59" t="s">
        <v>446</v>
      </c>
      <c r="H8380" s="59" t="s">
        <v>491</v>
      </c>
      <c r="I8380" s="59">
        <v>5260</v>
      </c>
      <c r="J8380" s="59">
        <v>70</v>
      </c>
      <c r="K8380" s="59">
        <v>1</v>
      </c>
      <c r="L8380" s="60">
        <v>1.4285714285714285E-2</v>
      </c>
      <c r="M8380" s="59" t="s">
        <v>491</v>
      </c>
      <c r="N8380" s="63">
        <v>4102.7056745171958</v>
      </c>
      <c r="O8380" s="165">
        <v>44350</v>
      </c>
      <c r="P8380" s="165">
        <f t="shared" si="351"/>
        <v>44332</v>
      </c>
      <c r="Q8380" s="165">
        <f t="shared" si="352"/>
        <v>44345</v>
      </c>
    </row>
    <row r="8381" spans="1:17" x14ac:dyDescent="0.3">
      <c r="A8381" s="48" t="s">
        <v>659</v>
      </c>
      <c r="B8381" s="59" t="s">
        <v>463</v>
      </c>
      <c r="C8381" s="57">
        <v>22263.862733642905</v>
      </c>
      <c r="D8381" s="59">
        <v>2497</v>
      </c>
      <c r="E8381" s="59" t="s">
        <v>504</v>
      </c>
      <c r="F8381" s="58">
        <v>0.32082739766732293</v>
      </c>
      <c r="G8381" s="59" t="s">
        <v>446</v>
      </c>
      <c r="H8381" s="59" t="s">
        <v>472</v>
      </c>
      <c r="I8381" s="59">
        <v>71062</v>
      </c>
      <c r="J8381" s="59">
        <v>1735</v>
      </c>
      <c r="K8381" s="59">
        <v>3</v>
      </c>
      <c r="L8381" s="60">
        <v>1.7291066282420749E-3</v>
      </c>
      <c r="M8381" s="59" t="s">
        <v>1067</v>
      </c>
      <c r="N8381" s="63">
        <v>7792.8974893392733</v>
      </c>
      <c r="O8381" s="165">
        <v>44350</v>
      </c>
      <c r="P8381" s="165">
        <f t="shared" si="351"/>
        <v>44332</v>
      </c>
      <c r="Q8381" s="165">
        <f t="shared" si="352"/>
        <v>44345</v>
      </c>
    </row>
    <row r="8382" spans="1:17" x14ac:dyDescent="0.3">
      <c r="A8382" s="48" t="s">
        <v>658</v>
      </c>
      <c r="B8382" s="59" t="s">
        <v>461</v>
      </c>
      <c r="C8382" s="57">
        <v>27679.346149202895</v>
      </c>
      <c r="D8382" s="59">
        <v>3067</v>
      </c>
      <c r="E8382" s="59">
        <v>20</v>
      </c>
      <c r="F8382" s="58">
        <v>5.1611458625895628</v>
      </c>
      <c r="G8382" s="59" t="s">
        <v>444</v>
      </c>
      <c r="H8382" s="59" t="s">
        <v>472</v>
      </c>
      <c r="I8382" s="59">
        <v>65677</v>
      </c>
      <c r="J8382" s="59">
        <v>1876</v>
      </c>
      <c r="K8382" s="59">
        <v>22</v>
      </c>
      <c r="L8382" s="60">
        <v>1.1727078891257996E-2</v>
      </c>
      <c r="M8382" s="59" t="s">
        <v>1067</v>
      </c>
      <c r="N8382" s="63">
        <v>6777.6167467526129</v>
      </c>
      <c r="O8382" s="165">
        <v>44350</v>
      </c>
      <c r="P8382" s="165">
        <f t="shared" si="351"/>
        <v>44332</v>
      </c>
      <c r="Q8382" s="165">
        <f t="shared" si="352"/>
        <v>44345</v>
      </c>
    </row>
    <row r="8383" spans="1:17" x14ac:dyDescent="0.3">
      <c r="A8383" s="48" t="s">
        <v>657</v>
      </c>
      <c r="B8383" s="59" t="s">
        <v>463</v>
      </c>
      <c r="C8383" s="57">
        <v>7245.13131941554</v>
      </c>
      <c r="D8383" s="59">
        <v>289</v>
      </c>
      <c r="E8383" s="59">
        <v>5</v>
      </c>
      <c r="F8383" s="58">
        <v>4.9294186868053567</v>
      </c>
      <c r="G8383" s="59" t="s">
        <v>446</v>
      </c>
      <c r="H8383" s="59" t="s">
        <v>491</v>
      </c>
      <c r="I8383" s="59">
        <v>15362</v>
      </c>
      <c r="J8383" s="59">
        <v>420</v>
      </c>
      <c r="K8383" s="59">
        <v>5</v>
      </c>
      <c r="L8383" s="60">
        <v>1.1904761904761904E-2</v>
      </c>
      <c r="M8383" s="59" t="s">
        <v>491</v>
      </c>
      <c r="N8383" s="63">
        <v>5796.9963756831003</v>
      </c>
      <c r="O8383" s="165">
        <v>44350</v>
      </c>
      <c r="P8383" s="165">
        <f t="shared" si="351"/>
        <v>44332</v>
      </c>
      <c r="Q8383" s="165">
        <f t="shared" si="352"/>
        <v>44345</v>
      </c>
    </row>
    <row r="8384" spans="1:17" x14ac:dyDescent="0.3">
      <c r="A8384" s="48" t="s">
        <v>656</v>
      </c>
      <c r="B8384" s="59" t="s">
        <v>458</v>
      </c>
      <c r="C8384" s="57">
        <v>10569.007528721701</v>
      </c>
      <c r="D8384" s="59">
        <v>631</v>
      </c>
      <c r="E8384" s="59">
        <v>0</v>
      </c>
      <c r="F8384" s="58">
        <v>0</v>
      </c>
      <c r="G8384" s="59" t="s">
        <v>446</v>
      </c>
      <c r="H8384" s="59" t="s">
        <v>472</v>
      </c>
      <c r="I8384" s="59">
        <v>17067</v>
      </c>
      <c r="J8384" s="59">
        <v>371</v>
      </c>
      <c r="K8384" s="59">
        <v>0</v>
      </c>
      <c r="L8384" s="60">
        <v>0</v>
      </c>
      <c r="M8384" s="59" t="s">
        <v>1067</v>
      </c>
      <c r="N8384" s="63">
        <v>3510.2633713883979</v>
      </c>
      <c r="O8384" s="165">
        <v>44350</v>
      </c>
      <c r="P8384" s="165">
        <f t="shared" si="351"/>
        <v>44332</v>
      </c>
      <c r="Q8384" s="165">
        <f t="shared" si="352"/>
        <v>44345</v>
      </c>
    </row>
    <row r="8385" spans="1:17" x14ac:dyDescent="0.3">
      <c r="A8385" s="48" t="s">
        <v>655</v>
      </c>
      <c r="B8385" s="59" t="s">
        <v>463</v>
      </c>
      <c r="C8385" s="57">
        <v>17809.806181656801</v>
      </c>
      <c r="D8385" s="59">
        <v>824</v>
      </c>
      <c r="E8385" s="59" t="s">
        <v>504</v>
      </c>
      <c r="F8385" s="58">
        <v>0.40106315981214463</v>
      </c>
      <c r="G8385" s="59" t="s">
        <v>446</v>
      </c>
      <c r="H8385" s="59" t="s">
        <v>476</v>
      </c>
      <c r="I8385" s="59">
        <v>48243</v>
      </c>
      <c r="J8385" s="59">
        <v>1167</v>
      </c>
      <c r="K8385" s="59">
        <v>1</v>
      </c>
      <c r="L8385" s="60">
        <v>8.5689802913453304E-4</v>
      </c>
      <c r="M8385" s="59" t="s">
        <v>476</v>
      </c>
      <c r="N8385" s="63">
        <v>6552.5699050108187</v>
      </c>
      <c r="O8385" s="165">
        <v>44350</v>
      </c>
      <c r="P8385" s="165">
        <f t="shared" si="351"/>
        <v>44332</v>
      </c>
      <c r="Q8385" s="165">
        <f t="shared" si="352"/>
        <v>44345</v>
      </c>
    </row>
    <row r="8386" spans="1:17" x14ac:dyDescent="0.3">
      <c r="A8386" s="48" t="s">
        <v>654</v>
      </c>
      <c r="B8386" s="59" t="s">
        <v>466</v>
      </c>
      <c r="C8386" s="57">
        <v>3720.87322110892</v>
      </c>
      <c r="D8386" s="59">
        <v>210</v>
      </c>
      <c r="E8386" s="59">
        <v>0</v>
      </c>
      <c r="F8386" s="58">
        <v>0</v>
      </c>
      <c r="G8386" s="59" t="s">
        <v>446</v>
      </c>
      <c r="H8386" s="59" t="s">
        <v>476</v>
      </c>
      <c r="I8386" s="59">
        <v>30622</v>
      </c>
      <c r="J8386" s="59">
        <v>585</v>
      </c>
      <c r="K8386" s="59">
        <v>0</v>
      </c>
      <c r="L8386" s="60">
        <v>0</v>
      </c>
      <c r="M8386" s="59" t="s">
        <v>476</v>
      </c>
      <c r="N8386" s="63">
        <v>15722.115891539415</v>
      </c>
      <c r="O8386" s="165">
        <v>44350</v>
      </c>
      <c r="P8386" s="165">
        <f t="shared" si="351"/>
        <v>44332</v>
      </c>
      <c r="Q8386" s="165">
        <f t="shared" si="352"/>
        <v>44345</v>
      </c>
    </row>
    <row r="8387" spans="1:17" x14ac:dyDescent="0.3">
      <c r="A8387" s="48" t="s">
        <v>653</v>
      </c>
      <c r="B8387" s="59" t="s">
        <v>458</v>
      </c>
      <c r="C8387" s="57">
        <v>8954.3940578811398</v>
      </c>
      <c r="D8387" s="59">
        <v>736</v>
      </c>
      <c r="E8387" s="59">
        <v>0</v>
      </c>
      <c r="F8387" s="58">
        <v>0</v>
      </c>
      <c r="G8387" s="59" t="s">
        <v>446</v>
      </c>
      <c r="H8387" s="59" t="s">
        <v>472</v>
      </c>
      <c r="I8387" s="59">
        <v>18634</v>
      </c>
      <c r="J8387" s="59">
        <v>507</v>
      </c>
      <c r="K8387" s="59">
        <v>0</v>
      </c>
      <c r="L8387" s="60">
        <v>0</v>
      </c>
      <c r="M8387" s="59" t="s">
        <v>1067</v>
      </c>
      <c r="N8387" s="63">
        <v>5662.0246632296457</v>
      </c>
      <c r="O8387" s="165">
        <v>44350</v>
      </c>
      <c r="P8387" s="165">
        <f t="shared" si="351"/>
        <v>44332</v>
      </c>
      <c r="Q8387" s="165">
        <f t="shared" si="352"/>
        <v>44345</v>
      </c>
    </row>
    <row r="8388" spans="1:17" x14ac:dyDescent="0.3">
      <c r="A8388" s="48" t="s">
        <v>652</v>
      </c>
      <c r="B8388" s="59" t="s">
        <v>467</v>
      </c>
      <c r="C8388" s="57">
        <v>13616.408669804499</v>
      </c>
      <c r="D8388" s="59">
        <v>1165</v>
      </c>
      <c r="E8388" s="59" t="s">
        <v>504</v>
      </c>
      <c r="F8388" s="58">
        <v>1.0491543425392353</v>
      </c>
      <c r="G8388" s="59" t="s">
        <v>446</v>
      </c>
      <c r="H8388" s="59" t="s">
        <v>472</v>
      </c>
      <c r="I8388" s="59">
        <v>46876</v>
      </c>
      <c r="J8388" s="59">
        <v>898</v>
      </c>
      <c r="K8388" s="59">
        <v>2</v>
      </c>
      <c r="L8388" s="60">
        <v>2.2271714922048997E-3</v>
      </c>
      <c r="M8388" s="59" t="s">
        <v>476</v>
      </c>
      <c r="N8388" s="63">
        <v>6594.9841972016338</v>
      </c>
      <c r="O8388" s="165">
        <v>44350</v>
      </c>
      <c r="P8388" s="165">
        <f t="shared" si="351"/>
        <v>44332</v>
      </c>
      <c r="Q8388" s="165">
        <f t="shared" si="352"/>
        <v>44345</v>
      </c>
    </row>
    <row r="8389" spans="1:17" x14ac:dyDescent="0.3">
      <c r="A8389" s="48" t="s">
        <v>651</v>
      </c>
      <c r="B8389" s="59" t="s">
        <v>469</v>
      </c>
      <c r="C8389" s="57">
        <v>15949.1079489121</v>
      </c>
      <c r="D8389" s="59">
        <v>1852</v>
      </c>
      <c r="E8389" s="59">
        <v>10</v>
      </c>
      <c r="F8389" s="58">
        <v>4.4785308154769634</v>
      </c>
      <c r="G8389" s="59" t="s">
        <v>446</v>
      </c>
      <c r="H8389" s="59" t="s">
        <v>472</v>
      </c>
      <c r="I8389" s="59">
        <v>32295</v>
      </c>
      <c r="J8389" s="59">
        <v>645</v>
      </c>
      <c r="K8389" s="59">
        <v>14</v>
      </c>
      <c r="L8389" s="60">
        <v>2.1705426356589147E-2</v>
      </c>
      <c r="M8389" s="59" t="s">
        <v>1067</v>
      </c>
      <c r="N8389" s="63">
        <v>4044.1133263756979</v>
      </c>
      <c r="O8389" s="165">
        <v>44350</v>
      </c>
      <c r="P8389" s="165">
        <f t="shared" si="351"/>
        <v>44332</v>
      </c>
      <c r="Q8389" s="165">
        <f t="shared" si="352"/>
        <v>44345</v>
      </c>
    </row>
    <row r="8390" spans="1:17" x14ac:dyDescent="0.3">
      <c r="A8390" s="48" t="s">
        <v>650</v>
      </c>
      <c r="B8390" s="59" t="s">
        <v>469</v>
      </c>
      <c r="C8390" s="57">
        <v>57573.2411074349</v>
      </c>
      <c r="D8390" s="59">
        <v>6420</v>
      </c>
      <c r="E8390" s="59">
        <v>52</v>
      </c>
      <c r="F8390" s="58">
        <v>6.4514097918417495</v>
      </c>
      <c r="G8390" s="59" t="s">
        <v>444</v>
      </c>
      <c r="H8390" s="59" t="s">
        <v>472</v>
      </c>
      <c r="I8390" s="59">
        <v>128825</v>
      </c>
      <c r="J8390" s="59">
        <v>3541</v>
      </c>
      <c r="K8390" s="59">
        <v>67</v>
      </c>
      <c r="L8390" s="60">
        <v>1.8921208698107879E-2</v>
      </c>
      <c r="M8390" s="59" t="s">
        <v>1067</v>
      </c>
      <c r="N8390" s="63">
        <v>6150.4267119377473</v>
      </c>
      <c r="O8390" s="165">
        <v>44350</v>
      </c>
      <c r="P8390" s="165">
        <f t="shared" si="351"/>
        <v>44332</v>
      </c>
      <c r="Q8390" s="165">
        <f t="shared" si="352"/>
        <v>44345</v>
      </c>
    </row>
    <row r="8391" spans="1:17" x14ac:dyDescent="0.3">
      <c r="A8391" s="48" t="s">
        <v>649</v>
      </c>
      <c r="B8391" s="59" t="s">
        <v>458</v>
      </c>
      <c r="C8391" s="57">
        <v>9019.6013550839107</v>
      </c>
      <c r="D8391" s="59">
        <v>661</v>
      </c>
      <c r="E8391" s="59">
        <v>10</v>
      </c>
      <c r="F8391" s="58">
        <v>7.9192603549280616</v>
      </c>
      <c r="G8391" s="59" t="s">
        <v>446</v>
      </c>
      <c r="H8391" s="59" t="s">
        <v>472</v>
      </c>
      <c r="I8391" s="59">
        <v>16877</v>
      </c>
      <c r="J8391" s="59">
        <v>350</v>
      </c>
      <c r="K8391" s="59">
        <v>10</v>
      </c>
      <c r="L8391" s="60">
        <v>2.8571428571428571E-2</v>
      </c>
      <c r="M8391" s="59" t="s">
        <v>491</v>
      </c>
      <c r="N8391" s="63">
        <v>3880.4375739147495</v>
      </c>
      <c r="O8391" s="165">
        <v>44350</v>
      </c>
      <c r="P8391" s="165">
        <f t="shared" si="351"/>
        <v>44332</v>
      </c>
      <c r="Q8391" s="165">
        <f t="shared" si="352"/>
        <v>44345</v>
      </c>
    </row>
    <row r="8392" spans="1:17" x14ac:dyDescent="0.3">
      <c r="A8392" s="48" t="s">
        <v>648</v>
      </c>
      <c r="B8392" s="59" t="s">
        <v>463</v>
      </c>
      <c r="C8392" s="57">
        <v>30825.646942955998</v>
      </c>
      <c r="D8392" s="59">
        <v>3308</v>
      </c>
      <c r="E8392" s="59">
        <v>9</v>
      </c>
      <c r="F8392" s="58">
        <v>2.0854619662866245</v>
      </c>
      <c r="G8392" s="59" t="s">
        <v>446</v>
      </c>
      <c r="H8392" s="59" t="s">
        <v>472</v>
      </c>
      <c r="I8392" s="59">
        <v>90897</v>
      </c>
      <c r="J8392" s="59">
        <v>2128</v>
      </c>
      <c r="K8392" s="59">
        <v>14</v>
      </c>
      <c r="L8392" s="60">
        <v>6.5789473684210523E-3</v>
      </c>
      <c r="M8392" s="59" t="s">
        <v>1067</v>
      </c>
      <c r="N8392" s="63">
        <v>6903.3425444012346</v>
      </c>
      <c r="O8392" s="165">
        <v>44350</v>
      </c>
      <c r="P8392" s="165">
        <f t="shared" si="351"/>
        <v>44332</v>
      </c>
      <c r="Q8392" s="165">
        <f t="shared" si="352"/>
        <v>44345</v>
      </c>
    </row>
    <row r="8393" spans="1:17" x14ac:dyDescent="0.3">
      <c r="A8393" s="48" t="s">
        <v>647</v>
      </c>
      <c r="B8393" s="59" t="s">
        <v>468</v>
      </c>
      <c r="C8393" s="57">
        <v>4174.0936822109898</v>
      </c>
      <c r="D8393" s="59">
        <v>384</v>
      </c>
      <c r="E8393" s="59">
        <v>18</v>
      </c>
      <c r="F8393" s="58">
        <v>30.802238368383996</v>
      </c>
      <c r="G8393" s="59" t="s">
        <v>440</v>
      </c>
      <c r="H8393" s="59" t="s">
        <v>472</v>
      </c>
      <c r="I8393" s="59">
        <v>17121</v>
      </c>
      <c r="J8393" s="59">
        <v>429</v>
      </c>
      <c r="K8393" s="59">
        <v>19</v>
      </c>
      <c r="L8393" s="60">
        <v>4.4289044289044288E-2</v>
      </c>
      <c r="M8393" s="59" t="s">
        <v>1067</v>
      </c>
      <c r="N8393" s="63">
        <v>10277.680202250793</v>
      </c>
      <c r="O8393" s="165">
        <v>44350</v>
      </c>
      <c r="P8393" s="165">
        <f t="shared" si="351"/>
        <v>44332</v>
      </c>
      <c r="Q8393" s="165">
        <f t="shared" si="352"/>
        <v>44345</v>
      </c>
    </row>
    <row r="8394" spans="1:17" x14ac:dyDescent="0.3">
      <c r="A8394" s="48" t="s">
        <v>646</v>
      </c>
      <c r="B8394" s="59" t="s">
        <v>465</v>
      </c>
      <c r="C8394" s="57">
        <v>414.46849714100301</v>
      </c>
      <c r="D8394" s="59">
        <v>11</v>
      </c>
      <c r="E8394" s="59">
        <v>0</v>
      </c>
      <c r="F8394" s="58">
        <v>0</v>
      </c>
      <c r="G8394" s="59" t="s">
        <v>446</v>
      </c>
      <c r="H8394" s="59" t="s">
        <v>476</v>
      </c>
      <c r="I8394" s="59">
        <v>244</v>
      </c>
      <c r="J8394" s="59">
        <v>3</v>
      </c>
      <c r="K8394" s="59">
        <v>0</v>
      </c>
      <c r="L8394" s="60">
        <v>0</v>
      </c>
      <c r="M8394" s="59" t="s">
        <v>476</v>
      </c>
      <c r="N8394" s="63">
        <v>723.81858227922066</v>
      </c>
      <c r="O8394" s="165">
        <v>44350</v>
      </c>
      <c r="P8394" s="165">
        <f t="shared" si="351"/>
        <v>44332</v>
      </c>
      <c r="Q8394" s="165">
        <f t="shared" si="352"/>
        <v>44345</v>
      </c>
    </row>
    <row r="8395" spans="1:17" x14ac:dyDescent="0.3">
      <c r="A8395" s="48" t="s">
        <v>645</v>
      </c>
      <c r="B8395" s="59" t="s">
        <v>467</v>
      </c>
      <c r="C8395" s="57">
        <v>5777.7105143039398</v>
      </c>
      <c r="D8395" s="59">
        <v>432</v>
      </c>
      <c r="E8395" s="59" t="s">
        <v>504</v>
      </c>
      <c r="F8395" s="58">
        <v>3.7088343861327919</v>
      </c>
      <c r="G8395" s="59" t="s">
        <v>446</v>
      </c>
      <c r="H8395" s="59" t="s">
        <v>472</v>
      </c>
      <c r="I8395" s="59">
        <v>18324</v>
      </c>
      <c r="J8395" s="59">
        <v>380</v>
      </c>
      <c r="K8395" s="59">
        <v>5</v>
      </c>
      <c r="L8395" s="60">
        <v>1.3157894736842105E-2</v>
      </c>
      <c r="M8395" s="59" t="s">
        <v>1067</v>
      </c>
      <c r="N8395" s="63">
        <v>6576.9996447421499</v>
      </c>
      <c r="O8395" s="165">
        <v>44350</v>
      </c>
      <c r="P8395" s="165">
        <f t="shared" si="351"/>
        <v>44332</v>
      </c>
      <c r="Q8395" s="165">
        <f t="shared" si="352"/>
        <v>44345</v>
      </c>
    </row>
    <row r="8396" spans="1:17" x14ac:dyDescent="0.3">
      <c r="A8396" s="48" t="s">
        <v>644</v>
      </c>
      <c r="B8396" s="59" t="s">
        <v>463</v>
      </c>
      <c r="C8396" s="57">
        <v>9113.7991472155009</v>
      </c>
      <c r="D8396" s="59">
        <v>471</v>
      </c>
      <c r="E8396" s="59" t="s">
        <v>504</v>
      </c>
      <c r="F8396" s="58">
        <v>2.3512226989464002</v>
      </c>
      <c r="G8396" s="59" t="s">
        <v>446</v>
      </c>
      <c r="H8396" s="59" t="s">
        <v>472</v>
      </c>
      <c r="I8396" s="59">
        <v>14308</v>
      </c>
      <c r="J8396" s="59">
        <v>400</v>
      </c>
      <c r="K8396" s="59">
        <v>3</v>
      </c>
      <c r="L8396" s="60">
        <v>7.4999999999999997E-3</v>
      </c>
      <c r="M8396" s="59" t="s">
        <v>1067</v>
      </c>
      <c r="N8396" s="63">
        <v>4388.94903803328</v>
      </c>
      <c r="O8396" s="165">
        <v>44350</v>
      </c>
      <c r="P8396" s="165">
        <f t="shared" si="351"/>
        <v>44332</v>
      </c>
      <c r="Q8396" s="165">
        <f t="shared" si="352"/>
        <v>44345</v>
      </c>
    </row>
    <row r="8397" spans="1:17" x14ac:dyDescent="0.3">
      <c r="A8397" s="48" t="s">
        <v>643</v>
      </c>
      <c r="B8397" s="59" t="s">
        <v>471</v>
      </c>
      <c r="C8397" s="57">
        <v>1968.1305279901801</v>
      </c>
      <c r="D8397" s="59">
        <v>57</v>
      </c>
      <c r="E8397" s="59">
        <v>0</v>
      </c>
      <c r="F8397" s="58">
        <v>0</v>
      </c>
      <c r="G8397" s="59" t="s">
        <v>446</v>
      </c>
      <c r="H8397" s="59" t="s">
        <v>472</v>
      </c>
      <c r="I8397" s="59">
        <v>2392</v>
      </c>
      <c r="J8397" s="59">
        <v>44</v>
      </c>
      <c r="K8397" s="59">
        <v>0</v>
      </c>
      <c r="L8397" s="60">
        <v>0</v>
      </c>
      <c r="M8397" s="59" t="s">
        <v>1067</v>
      </c>
      <c r="N8397" s="63">
        <v>2235.6240795132635</v>
      </c>
      <c r="O8397" s="165">
        <v>44350</v>
      </c>
      <c r="P8397" s="165">
        <f t="shared" si="351"/>
        <v>44332</v>
      </c>
      <c r="Q8397" s="165">
        <f t="shared" si="352"/>
        <v>44345</v>
      </c>
    </row>
    <row r="8398" spans="1:17" x14ac:dyDescent="0.3">
      <c r="A8398" s="48" t="s">
        <v>642</v>
      </c>
      <c r="B8398" s="59" t="s">
        <v>463</v>
      </c>
      <c r="C8398" s="57">
        <v>11979.088383960399</v>
      </c>
      <c r="D8398" s="59">
        <v>1147</v>
      </c>
      <c r="E8398" s="59">
        <v>7</v>
      </c>
      <c r="F8398" s="58">
        <v>4.1739403197782829</v>
      </c>
      <c r="G8398" s="59" t="s">
        <v>446</v>
      </c>
      <c r="H8398" s="59" t="s">
        <v>491</v>
      </c>
      <c r="I8398" s="59">
        <v>23626</v>
      </c>
      <c r="J8398" s="59">
        <v>588</v>
      </c>
      <c r="K8398" s="59">
        <v>8</v>
      </c>
      <c r="L8398" s="60">
        <v>1.3605442176870748E-2</v>
      </c>
      <c r="M8398" s="59" t="s">
        <v>476</v>
      </c>
      <c r="N8398" s="63">
        <v>4908.5538160592623</v>
      </c>
      <c r="O8398" s="165">
        <v>44350</v>
      </c>
      <c r="P8398" s="165">
        <f t="shared" si="351"/>
        <v>44332</v>
      </c>
      <c r="Q8398" s="165">
        <f t="shared" si="352"/>
        <v>44345</v>
      </c>
    </row>
    <row r="8399" spans="1:17" x14ac:dyDescent="0.3">
      <c r="A8399" s="48" t="s">
        <v>641</v>
      </c>
      <c r="B8399" s="59" t="s">
        <v>470</v>
      </c>
      <c r="C8399" s="57">
        <v>241.58987972642501</v>
      </c>
      <c r="D8399" s="59">
        <v>8</v>
      </c>
      <c r="E8399" s="59">
        <v>0</v>
      </c>
      <c r="F8399" s="58">
        <v>0</v>
      </c>
      <c r="G8399" s="59" t="s">
        <v>446</v>
      </c>
      <c r="H8399" s="59" t="s">
        <v>476</v>
      </c>
      <c r="I8399" s="59">
        <v>555</v>
      </c>
      <c r="J8399" s="59">
        <v>15</v>
      </c>
      <c r="K8399" s="59">
        <v>0</v>
      </c>
      <c r="L8399" s="60">
        <v>0</v>
      </c>
      <c r="M8399" s="59" t="s">
        <v>476</v>
      </c>
      <c r="N8399" s="63">
        <v>6208.8693520547768</v>
      </c>
      <c r="O8399" s="165">
        <v>44350</v>
      </c>
      <c r="P8399" s="165">
        <f t="shared" si="351"/>
        <v>44332</v>
      </c>
      <c r="Q8399" s="165">
        <f t="shared" si="352"/>
        <v>44345</v>
      </c>
    </row>
    <row r="8400" spans="1:17" x14ac:dyDescent="0.3">
      <c r="A8400" s="48" t="s">
        <v>447</v>
      </c>
      <c r="B8400" s="59" t="s">
        <v>447</v>
      </c>
      <c r="C8400" s="57">
        <v>0</v>
      </c>
      <c r="D8400" s="59">
        <v>1072</v>
      </c>
      <c r="E8400" s="59">
        <v>6</v>
      </c>
      <c r="F8400" s="58" t="s">
        <v>474</v>
      </c>
      <c r="G8400" s="59" t="s">
        <v>474</v>
      </c>
      <c r="H8400" s="59" t="s">
        <v>474</v>
      </c>
      <c r="I8400" s="59">
        <v>311988</v>
      </c>
      <c r="J8400" s="59">
        <v>5075</v>
      </c>
      <c r="K8400" s="59">
        <v>6</v>
      </c>
      <c r="L8400" s="60" t="s">
        <v>474</v>
      </c>
      <c r="M8400" s="59" t="s">
        <v>474</v>
      </c>
      <c r="N8400" s="63" t="s">
        <v>474</v>
      </c>
      <c r="O8400" s="165">
        <v>44350</v>
      </c>
      <c r="P8400" s="165">
        <f t="shared" si="351"/>
        <v>44332</v>
      </c>
      <c r="Q8400" s="165">
        <f t="shared" si="352"/>
        <v>44345</v>
      </c>
    </row>
    <row r="8401" spans="1:17" x14ac:dyDescent="0.3">
      <c r="A8401" s="48" t="s">
        <v>640</v>
      </c>
      <c r="B8401" s="59" t="s">
        <v>458</v>
      </c>
      <c r="C8401" s="57">
        <v>9203.2013313555308</v>
      </c>
      <c r="D8401" s="59">
        <v>339</v>
      </c>
      <c r="E8401" s="59" t="s">
        <v>504</v>
      </c>
      <c r="F8401" s="58">
        <v>2.328382337520289</v>
      </c>
      <c r="G8401" s="59" t="s">
        <v>446</v>
      </c>
      <c r="H8401" s="59" t="s">
        <v>472</v>
      </c>
      <c r="I8401" s="59">
        <v>14306</v>
      </c>
      <c r="J8401" s="59">
        <v>314</v>
      </c>
      <c r="K8401" s="59">
        <v>3</v>
      </c>
      <c r="L8401" s="60">
        <v>9.5541401273885346E-3</v>
      </c>
      <c r="M8401" s="59" t="s">
        <v>1067</v>
      </c>
      <c r="N8401" s="63">
        <v>3411.8562519130637</v>
      </c>
      <c r="O8401" s="165">
        <v>44350</v>
      </c>
      <c r="P8401" s="165">
        <f t="shared" si="351"/>
        <v>44332</v>
      </c>
      <c r="Q8401" s="165">
        <f t="shared" si="352"/>
        <v>44345</v>
      </c>
    </row>
    <row r="8402" spans="1:17" x14ac:dyDescent="0.3">
      <c r="A8402" s="48" t="s">
        <v>639</v>
      </c>
      <c r="B8402" s="59" t="s">
        <v>458</v>
      </c>
      <c r="C8402" s="57">
        <v>15611.3411572231</v>
      </c>
      <c r="D8402" s="59">
        <v>867</v>
      </c>
      <c r="E8402" s="59" t="s">
        <v>504</v>
      </c>
      <c r="F8402" s="58">
        <v>0.91508565099190931</v>
      </c>
      <c r="G8402" s="59" t="s">
        <v>446</v>
      </c>
      <c r="H8402" s="59" t="s">
        <v>472</v>
      </c>
      <c r="I8402" s="59">
        <v>23942</v>
      </c>
      <c r="J8402" s="59">
        <v>570</v>
      </c>
      <c r="K8402" s="59">
        <v>3</v>
      </c>
      <c r="L8402" s="60">
        <v>5.263157894736842E-3</v>
      </c>
      <c r="M8402" s="59" t="s">
        <v>1067</v>
      </c>
      <c r="N8402" s="63">
        <v>3651.1917474577181</v>
      </c>
      <c r="O8402" s="165">
        <v>44350</v>
      </c>
      <c r="P8402" s="165">
        <f t="shared" si="351"/>
        <v>44332</v>
      </c>
      <c r="Q8402" s="165">
        <f t="shared" si="352"/>
        <v>44345</v>
      </c>
    </row>
    <row r="8403" spans="1:17" x14ac:dyDescent="0.3">
      <c r="A8403" s="48" t="s">
        <v>638</v>
      </c>
      <c r="B8403" s="59" t="s">
        <v>463</v>
      </c>
      <c r="C8403" s="57">
        <v>27113.4272904754</v>
      </c>
      <c r="D8403" s="59">
        <v>2491</v>
      </c>
      <c r="E8403" s="59">
        <v>7</v>
      </c>
      <c r="F8403" s="58">
        <v>1.8441047479661248</v>
      </c>
      <c r="G8403" s="59" t="s">
        <v>446</v>
      </c>
      <c r="H8403" s="59" t="s">
        <v>472</v>
      </c>
      <c r="I8403" s="59">
        <v>74099</v>
      </c>
      <c r="J8403" s="59">
        <v>1550</v>
      </c>
      <c r="K8403" s="59">
        <v>10</v>
      </c>
      <c r="L8403" s="60">
        <v>6.4516129032258064E-3</v>
      </c>
      <c r="M8403" s="59" t="s">
        <v>476</v>
      </c>
      <c r="N8403" s="63">
        <v>5716.724718694988</v>
      </c>
      <c r="O8403" s="165">
        <v>44350</v>
      </c>
      <c r="P8403" s="165">
        <f t="shared" si="351"/>
        <v>44332</v>
      </c>
      <c r="Q8403" s="165">
        <f t="shared" si="352"/>
        <v>44345</v>
      </c>
    </row>
    <row r="8404" spans="1:17" x14ac:dyDescent="0.3">
      <c r="A8404" s="48" t="s">
        <v>637</v>
      </c>
      <c r="B8404" s="59" t="s">
        <v>465</v>
      </c>
      <c r="C8404" s="57">
        <v>1911.00314707446</v>
      </c>
      <c r="D8404" s="59">
        <v>90</v>
      </c>
      <c r="E8404" s="59">
        <v>0</v>
      </c>
      <c r="F8404" s="58">
        <v>0</v>
      </c>
      <c r="G8404" s="59" t="s">
        <v>446</v>
      </c>
      <c r="H8404" s="59" t="s">
        <v>472</v>
      </c>
      <c r="I8404" s="59">
        <v>2442</v>
      </c>
      <c r="J8404" s="59">
        <v>58</v>
      </c>
      <c r="K8404" s="59">
        <v>0</v>
      </c>
      <c r="L8404" s="60">
        <v>0</v>
      </c>
      <c r="M8404" s="59" t="s">
        <v>1067</v>
      </c>
      <c r="N8404" s="63">
        <v>3035.0551797254625</v>
      </c>
      <c r="O8404" s="165">
        <v>44350</v>
      </c>
      <c r="P8404" s="165">
        <f t="shared" si="351"/>
        <v>44332</v>
      </c>
      <c r="Q8404" s="165">
        <f t="shared" si="352"/>
        <v>44345</v>
      </c>
    </row>
    <row r="8405" spans="1:17" x14ac:dyDescent="0.3">
      <c r="A8405" s="48" t="s">
        <v>636</v>
      </c>
      <c r="B8405" s="59" t="s">
        <v>461</v>
      </c>
      <c r="C8405" s="57">
        <v>26055.176096996998</v>
      </c>
      <c r="D8405" s="59">
        <v>2131</v>
      </c>
      <c r="E8405" s="59">
        <v>16</v>
      </c>
      <c r="F8405" s="58">
        <v>4.3862959843470923</v>
      </c>
      <c r="G8405" s="59" t="s">
        <v>444</v>
      </c>
      <c r="H8405" s="59" t="s">
        <v>472</v>
      </c>
      <c r="I8405" s="59">
        <v>61573</v>
      </c>
      <c r="J8405" s="59">
        <v>1589</v>
      </c>
      <c r="K8405" s="59">
        <v>20</v>
      </c>
      <c r="L8405" s="60">
        <v>1.2586532410320957E-2</v>
      </c>
      <c r="M8405" s="59" t="s">
        <v>1067</v>
      </c>
      <c r="N8405" s="63">
        <v>6098.596279236589</v>
      </c>
      <c r="O8405" s="165">
        <v>44350</v>
      </c>
      <c r="P8405" s="165">
        <f t="shared" si="351"/>
        <v>44332</v>
      </c>
      <c r="Q8405" s="165">
        <f t="shared" si="352"/>
        <v>44345</v>
      </c>
    </row>
    <row r="8406" spans="1:17" x14ac:dyDescent="0.3">
      <c r="A8406" s="48" t="s">
        <v>635</v>
      </c>
      <c r="B8406" s="59" t="s">
        <v>463</v>
      </c>
      <c r="C8406" s="57">
        <v>66447.1432703639</v>
      </c>
      <c r="D8406" s="59">
        <v>5638</v>
      </c>
      <c r="E8406" s="59">
        <v>16</v>
      </c>
      <c r="F8406" s="58">
        <v>1.7199492508007772</v>
      </c>
      <c r="G8406" s="59" t="s">
        <v>444</v>
      </c>
      <c r="H8406" s="59" t="s">
        <v>472</v>
      </c>
      <c r="I8406" s="59">
        <v>369215</v>
      </c>
      <c r="J8406" s="59">
        <v>6361</v>
      </c>
      <c r="K8406" s="59">
        <v>17</v>
      </c>
      <c r="L8406" s="60">
        <v>2.6725357648168528E-3</v>
      </c>
      <c r="M8406" s="59" t="s">
        <v>1067</v>
      </c>
      <c r="N8406" s="63">
        <v>9573.0225363007758</v>
      </c>
      <c r="O8406" s="165">
        <v>44350</v>
      </c>
      <c r="P8406" s="165">
        <f t="shared" si="351"/>
        <v>44332</v>
      </c>
      <c r="Q8406" s="165">
        <f t="shared" si="352"/>
        <v>44345</v>
      </c>
    </row>
    <row r="8407" spans="1:17" x14ac:dyDescent="0.3">
      <c r="A8407" s="48" t="s">
        <v>634</v>
      </c>
      <c r="B8407" s="59" t="s">
        <v>464</v>
      </c>
      <c r="C8407" s="57">
        <v>10160.3863056553</v>
      </c>
      <c r="D8407" s="59">
        <v>618</v>
      </c>
      <c r="E8407" s="59">
        <v>6</v>
      </c>
      <c r="F8407" s="58">
        <v>4.2180623421068599</v>
      </c>
      <c r="G8407" s="59" t="s">
        <v>446</v>
      </c>
      <c r="H8407" s="59" t="s">
        <v>472</v>
      </c>
      <c r="I8407" s="59">
        <v>20101</v>
      </c>
      <c r="J8407" s="59">
        <v>595</v>
      </c>
      <c r="K8407" s="59">
        <v>6</v>
      </c>
      <c r="L8407" s="60">
        <v>1.0084033613445379E-2</v>
      </c>
      <c r="M8407" s="59" t="s">
        <v>1067</v>
      </c>
      <c r="N8407" s="63">
        <v>5856.0765516250231</v>
      </c>
      <c r="O8407" s="165">
        <v>44350</v>
      </c>
      <c r="P8407" s="165">
        <f t="shared" si="351"/>
        <v>44332</v>
      </c>
      <c r="Q8407" s="165">
        <f t="shared" si="352"/>
        <v>44345</v>
      </c>
    </row>
    <row r="8408" spans="1:17" x14ac:dyDescent="0.3">
      <c r="A8408" s="48" t="s">
        <v>633</v>
      </c>
      <c r="B8408" s="59" t="s">
        <v>460</v>
      </c>
      <c r="C8408" s="57">
        <v>24185.158020851901</v>
      </c>
      <c r="D8408" s="59">
        <v>1742</v>
      </c>
      <c r="E8408" s="59">
        <v>16</v>
      </c>
      <c r="F8408" s="58">
        <v>4.7254483178145748</v>
      </c>
      <c r="G8408" s="59" t="s">
        <v>444</v>
      </c>
      <c r="H8408" s="59" t="s">
        <v>472</v>
      </c>
      <c r="I8408" s="59">
        <v>39562</v>
      </c>
      <c r="J8408" s="59">
        <v>1047</v>
      </c>
      <c r="K8408" s="59">
        <v>17</v>
      </c>
      <c r="L8408" s="60">
        <v>1.6236867239732569E-2</v>
      </c>
      <c r="M8408" s="59" t="s">
        <v>476</v>
      </c>
      <c r="N8408" s="63">
        <v>4329.1013401578775</v>
      </c>
      <c r="O8408" s="165">
        <v>44350</v>
      </c>
      <c r="P8408" s="165">
        <f t="shared" si="351"/>
        <v>44332</v>
      </c>
      <c r="Q8408" s="165">
        <f t="shared" si="352"/>
        <v>44345</v>
      </c>
    </row>
    <row r="8409" spans="1:17" x14ac:dyDescent="0.3">
      <c r="A8409" s="48" t="s">
        <v>632</v>
      </c>
      <c r="B8409" s="59" t="s">
        <v>458</v>
      </c>
      <c r="C8409" s="57">
        <v>5442.3214995143799</v>
      </c>
      <c r="D8409" s="59">
        <v>242</v>
      </c>
      <c r="E8409" s="59">
        <v>0</v>
      </c>
      <c r="F8409" s="58">
        <v>0</v>
      </c>
      <c r="G8409" s="59" t="s">
        <v>446</v>
      </c>
      <c r="H8409" s="59" t="s">
        <v>472</v>
      </c>
      <c r="I8409" s="59">
        <v>7291</v>
      </c>
      <c r="J8409" s="59">
        <v>196</v>
      </c>
      <c r="K8409" s="59">
        <v>0</v>
      </c>
      <c r="L8409" s="60">
        <v>0</v>
      </c>
      <c r="M8409" s="59" t="s">
        <v>1067</v>
      </c>
      <c r="N8409" s="63">
        <v>3601.4042907514586</v>
      </c>
      <c r="O8409" s="165">
        <v>44350</v>
      </c>
      <c r="P8409" s="165">
        <f t="shared" si="351"/>
        <v>44332</v>
      </c>
      <c r="Q8409" s="165">
        <f t="shared" si="352"/>
        <v>44345</v>
      </c>
    </row>
    <row r="8410" spans="1:17" x14ac:dyDescent="0.3">
      <c r="A8410" s="48" t="s">
        <v>631</v>
      </c>
      <c r="B8410" s="59" t="s">
        <v>466</v>
      </c>
      <c r="C8410" s="57">
        <v>733.94211218720091</v>
      </c>
      <c r="D8410" s="59">
        <v>19</v>
      </c>
      <c r="E8410" s="59">
        <v>0</v>
      </c>
      <c r="F8410" s="58">
        <v>0</v>
      </c>
      <c r="G8410" s="59" t="s">
        <v>446</v>
      </c>
      <c r="H8410" s="59" t="s">
        <v>476</v>
      </c>
      <c r="I8410" s="59">
        <v>1265</v>
      </c>
      <c r="J8410" s="59">
        <v>31</v>
      </c>
      <c r="K8410" s="59">
        <v>0</v>
      </c>
      <c r="L8410" s="60">
        <v>0</v>
      </c>
      <c r="M8410" s="59" t="s">
        <v>476</v>
      </c>
      <c r="N8410" s="63">
        <v>4223.7663550355146</v>
      </c>
      <c r="O8410" s="165">
        <v>44350</v>
      </c>
      <c r="P8410" s="165">
        <f t="shared" si="351"/>
        <v>44332</v>
      </c>
      <c r="Q8410" s="165">
        <f t="shared" si="352"/>
        <v>44345</v>
      </c>
    </row>
    <row r="8411" spans="1:17" x14ac:dyDescent="0.3">
      <c r="A8411" s="48" t="s">
        <v>630</v>
      </c>
      <c r="B8411" s="59" t="s">
        <v>470</v>
      </c>
      <c r="C8411" s="57">
        <v>445.14881003177402</v>
      </c>
      <c r="D8411" s="59">
        <v>9</v>
      </c>
      <c r="E8411" s="59">
        <v>0</v>
      </c>
      <c r="F8411" s="58">
        <v>0</v>
      </c>
      <c r="G8411" s="59" t="s">
        <v>446</v>
      </c>
      <c r="H8411" s="59" t="s">
        <v>476</v>
      </c>
      <c r="I8411" s="59">
        <v>670</v>
      </c>
      <c r="J8411" s="59">
        <v>7</v>
      </c>
      <c r="K8411" s="59">
        <v>0</v>
      </c>
      <c r="L8411" s="60">
        <v>0</v>
      </c>
      <c r="M8411" s="59" t="s">
        <v>476</v>
      </c>
      <c r="N8411" s="63">
        <v>1572.5078540590396</v>
      </c>
      <c r="O8411" s="165">
        <v>44350</v>
      </c>
      <c r="P8411" s="165">
        <f t="shared" si="351"/>
        <v>44332</v>
      </c>
      <c r="Q8411" s="165">
        <f t="shared" si="352"/>
        <v>44345</v>
      </c>
    </row>
    <row r="8412" spans="1:17" x14ac:dyDescent="0.3">
      <c r="A8412" s="48" t="s">
        <v>629</v>
      </c>
      <c r="B8412" s="59" t="s">
        <v>463</v>
      </c>
      <c r="C8412" s="57">
        <v>33036.741371399599</v>
      </c>
      <c r="D8412" s="59">
        <v>2341</v>
      </c>
      <c r="E8412" s="59">
        <v>11</v>
      </c>
      <c r="F8412" s="58">
        <v>2.378304436509862</v>
      </c>
      <c r="G8412" s="59" t="s">
        <v>444</v>
      </c>
      <c r="H8412" s="59" t="s">
        <v>472</v>
      </c>
      <c r="I8412" s="59">
        <v>117112</v>
      </c>
      <c r="J8412" s="59">
        <v>3294</v>
      </c>
      <c r="K8412" s="59">
        <v>12</v>
      </c>
      <c r="L8412" s="60">
        <v>3.6429872495446266E-3</v>
      </c>
      <c r="M8412" s="59" t="s">
        <v>476</v>
      </c>
      <c r="N8412" s="63">
        <v>9970.7170358262538</v>
      </c>
      <c r="O8412" s="165">
        <v>44350</v>
      </c>
      <c r="P8412" s="165">
        <f t="shared" si="351"/>
        <v>44332</v>
      </c>
      <c r="Q8412" s="165">
        <f t="shared" si="352"/>
        <v>44345</v>
      </c>
    </row>
    <row r="8413" spans="1:17" x14ac:dyDescent="0.3">
      <c r="A8413" s="48" t="s">
        <v>628</v>
      </c>
      <c r="B8413" s="59" t="s">
        <v>463</v>
      </c>
      <c r="C8413" s="57">
        <v>13217.562427383</v>
      </c>
      <c r="D8413" s="59">
        <v>633</v>
      </c>
      <c r="E8413" s="59" t="s">
        <v>504</v>
      </c>
      <c r="F8413" s="58">
        <v>1.0808130745891831</v>
      </c>
      <c r="G8413" s="59" t="s">
        <v>446</v>
      </c>
      <c r="H8413" s="59" t="s">
        <v>472</v>
      </c>
      <c r="I8413" s="59">
        <v>42219</v>
      </c>
      <c r="J8413" s="59">
        <v>1226</v>
      </c>
      <c r="K8413" s="59">
        <v>4</v>
      </c>
      <c r="L8413" s="60">
        <v>3.2626427406199023E-3</v>
      </c>
      <c r="M8413" s="59" t="s">
        <v>1067</v>
      </c>
      <c r="N8413" s="63">
        <v>9275.5378061243682</v>
      </c>
      <c r="O8413" s="165">
        <v>44350</v>
      </c>
      <c r="P8413" s="165">
        <f t="shared" si="351"/>
        <v>44332</v>
      </c>
      <c r="Q8413" s="165">
        <f t="shared" si="352"/>
        <v>44345</v>
      </c>
    </row>
    <row r="8414" spans="1:17" x14ac:dyDescent="0.3">
      <c r="A8414" s="48" t="s">
        <v>627</v>
      </c>
      <c r="B8414" s="59" t="s">
        <v>458</v>
      </c>
      <c r="C8414" s="57">
        <v>17180.900653549099</v>
      </c>
      <c r="D8414" s="59">
        <v>1894</v>
      </c>
      <c r="E8414" s="59">
        <v>12</v>
      </c>
      <c r="F8414" s="58">
        <v>4.9889285458722155</v>
      </c>
      <c r="G8414" s="59" t="s">
        <v>444</v>
      </c>
      <c r="H8414" s="59" t="s">
        <v>472</v>
      </c>
      <c r="I8414" s="59">
        <v>44872</v>
      </c>
      <c r="J8414" s="59">
        <v>1271</v>
      </c>
      <c r="K8414" s="59">
        <v>18</v>
      </c>
      <c r="L8414" s="60">
        <v>1.4162077104642014E-2</v>
      </c>
      <c r="M8414" s="59" t="s">
        <v>1067</v>
      </c>
      <c r="N8414" s="63">
        <v>7397.7495454375185</v>
      </c>
      <c r="O8414" s="165">
        <v>44350</v>
      </c>
      <c r="P8414" s="165">
        <f t="shared" si="351"/>
        <v>44332</v>
      </c>
      <c r="Q8414" s="165">
        <f t="shared" si="352"/>
        <v>44345</v>
      </c>
    </row>
    <row r="8415" spans="1:17" x14ac:dyDescent="0.3">
      <c r="A8415" s="48" t="s">
        <v>626</v>
      </c>
      <c r="B8415" s="59" t="s">
        <v>461</v>
      </c>
      <c r="C8415" s="57">
        <v>29713.051998029401</v>
      </c>
      <c r="D8415" s="59">
        <v>1356</v>
      </c>
      <c r="E8415" s="59" t="s">
        <v>504</v>
      </c>
      <c r="F8415" s="58">
        <v>0.72118378919784454</v>
      </c>
      <c r="G8415" s="59" t="s">
        <v>446</v>
      </c>
      <c r="H8415" s="59" t="s">
        <v>491</v>
      </c>
      <c r="I8415" s="59">
        <v>215856</v>
      </c>
      <c r="J8415" s="59">
        <v>6144</v>
      </c>
      <c r="K8415" s="59">
        <v>4</v>
      </c>
      <c r="L8415" s="60">
        <v>6.5104166666666663E-4</v>
      </c>
      <c r="M8415" s="59" t="s">
        <v>476</v>
      </c>
      <c r="N8415" s="63">
        <v>20677.781603880598</v>
      </c>
      <c r="O8415" s="165">
        <v>44350</v>
      </c>
      <c r="P8415" s="165">
        <f t="shared" si="351"/>
        <v>44332</v>
      </c>
      <c r="Q8415" s="165">
        <f t="shared" si="352"/>
        <v>44345</v>
      </c>
    </row>
    <row r="8416" spans="1:17" x14ac:dyDescent="0.3">
      <c r="A8416" s="48" t="s">
        <v>625</v>
      </c>
      <c r="B8416" s="59" t="s">
        <v>471</v>
      </c>
      <c r="C8416" s="57">
        <v>2759.83426324726</v>
      </c>
      <c r="D8416" s="59">
        <v>79</v>
      </c>
      <c r="E8416" s="59" t="s">
        <v>504</v>
      </c>
      <c r="F8416" s="58">
        <v>2.5881471354923886</v>
      </c>
      <c r="G8416" s="59" t="s">
        <v>446</v>
      </c>
      <c r="H8416" s="59" t="s">
        <v>472</v>
      </c>
      <c r="I8416" s="59">
        <v>3603</v>
      </c>
      <c r="J8416" s="59">
        <v>65</v>
      </c>
      <c r="K8416" s="59">
        <v>1</v>
      </c>
      <c r="L8416" s="60">
        <v>1.5384615384615385E-2</v>
      </c>
      <c r="M8416" s="59" t="s">
        <v>1067</v>
      </c>
      <c r="N8416" s="63">
        <v>2355.2138932980738</v>
      </c>
      <c r="O8416" s="165">
        <v>44350</v>
      </c>
      <c r="P8416" s="165">
        <f t="shared" si="351"/>
        <v>44332</v>
      </c>
      <c r="Q8416" s="165">
        <f t="shared" si="352"/>
        <v>44345</v>
      </c>
    </row>
    <row r="8417" spans="1:17" x14ac:dyDescent="0.3">
      <c r="A8417" s="48" t="s">
        <v>624</v>
      </c>
      <c r="B8417" s="59" t="s">
        <v>466</v>
      </c>
      <c r="C8417" s="57">
        <v>709.250407043618</v>
      </c>
      <c r="D8417" s="59">
        <v>11</v>
      </c>
      <c r="E8417" s="59">
        <v>0</v>
      </c>
      <c r="F8417" s="58">
        <v>0</v>
      </c>
      <c r="G8417" s="59" t="s">
        <v>446</v>
      </c>
      <c r="H8417" s="59" t="s">
        <v>476</v>
      </c>
      <c r="I8417" s="59">
        <v>1812</v>
      </c>
      <c r="J8417" s="59">
        <v>76</v>
      </c>
      <c r="K8417" s="59">
        <v>0</v>
      </c>
      <c r="L8417" s="60">
        <v>0</v>
      </c>
      <c r="M8417" s="59" t="s">
        <v>476</v>
      </c>
      <c r="N8417" s="63">
        <v>10715.538439631251</v>
      </c>
      <c r="O8417" s="165">
        <v>44350</v>
      </c>
      <c r="P8417" s="165">
        <f t="shared" si="351"/>
        <v>44332</v>
      </c>
      <c r="Q8417" s="165">
        <f t="shared" si="352"/>
        <v>44345</v>
      </c>
    </row>
    <row r="8418" spans="1:17" x14ac:dyDescent="0.3">
      <c r="A8418" s="48" t="s">
        <v>623</v>
      </c>
      <c r="B8418" s="59" t="s">
        <v>467</v>
      </c>
      <c r="C8418" s="57">
        <v>5203.1237660323704</v>
      </c>
      <c r="D8418" s="59">
        <v>294</v>
      </c>
      <c r="E8418" s="59">
        <v>0</v>
      </c>
      <c r="F8418" s="58">
        <v>0</v>
      </c>
      <c r="G8418" s="59" t="s">
        <v>446</v>
      </c>
      <c r="H8418" s="59" t="s">
        <v>472</v>
      </c>
      <c r="I8418" s="59">
        <v>16565</v>
      </c>
      <c r="J8418" s="59">
        <v>181</v>
      </c>
      <c r="K8418" s="59">
        <v>0</v>
      </c>
      <c r="L8418" s="60">
        <v>0</v>
      </c>
      <c r="M8418" s="59" t="s">
        <v>1067</v>
      </c>
      <c r="N8418" s="63">
        <v>3478.6795036786352</v>
      </c>
      <c r="O8418" s="165">
        <v>44350</v>
      </c>
      <c r="P8418" s="165">
        <f t="shared" si="351"/>
        <v>44332</v>
      </c>
      <c r="Q8418" s="165">
        <f t="shared" si="352"/>
        <v>44345</v>
      </c>
    </row>
    <row r="8419" spans="1:17" x14ac:dyDescent="0.3">
      <c r="A8419" s="48" t="s">
        <v>622</v>
      </c>
      <c r="B8419" s="59" t="s">
        <v>458</v>
      </c>
      <c r="C8419" s="57">
        <v>7840.6389864339299</v>
      </c>
      <c r="D8419" s="59">
        <v>645</v>
      </c>
      <c r="E8419" s="59" t="s">
        <v>504</v>
      </c>
      <c r="F8419" s="58">
        <v>1.8220089345309467</v>
      </c>
      <c r="G8419" s="59" t="s">
        <v>446</v>
      </c>
      <c r="H8419" s="59" t="s">
        <v>472</v>
      </c>
      <c r="I8419" s="59">
        <v>17090</v>
      </c>
      <c r="J8419" s="59">
        <v>407</v>
      </c>
      <c r="K8419" s="59">
        <v>3</v>
      </c>
      <c r="L8419" s="60">
        <v>7.3710073710073713E-3</v>
      </c>
      <c r="M8419" s="59" t="s">
        <v>1067</v>
      </c>
      <c r="N8419" s="63">
        <v>5190.9034544786664</v>
      </c>
      <c r="O8419" s="165">
        <v>44350</v>
      </c>
      <c r="P8419" s="165">
        <f t="shared" ref="P8419:P8449" si="353">O8419-18</f>
        <v>44332</v>
      </c>
      <c r="Q8419" s="165">
        <f t="shared" ref="Q8419:Q8449" si="354">O8419-5</f>
        <v>44345</v>
      </c>
    </row>
    <row r="8420" spans="1:17" x14ac:dyDescent="0.3">
      <c r="A8420" s="48" t="s">
        <v>621</v>
      </c>
      <c r="B8420" s="59" t="s">
        <v>460</v>
      </c>
      <c r="C8420" s="57">
        <v>7285.8220530817907</v>
      </c>
      <c r="D8420" s="59">
        <v>867</v>
      </c>
      <c r="E8420" s="59">
        <v>16</v>
      </c>
      <c r="F8420" s="58">
        <v>15.686042488146304</v>
      </c>
      <c r="G8420" s="59" t="s">
        <v>440</v>
      </c>
      <c r="H8420" s="59" t="s">
        <v>491</v>
      </c>
      <c r="I8420" s="59">
        <v>19735</v>
      </c>
      <c r="J8420" s="59">
        <v>476</v>
      </c>
      <c r="K8420" s="59">
        <v>18</v>
      </c>
      <c r="L8420" s="60">
        <v>3.7815126050420166E-2</v>
      </c>
      <c r="M8420" s="59" t="s">
        <v>491</v>
      </c>
      <c r="N8420" s="63">
        <v>6533.2366963129343</v>
      </c>
      <c r="O8420" s="165">
        <v>44350</v>
      </c>
      <c r="P8420" s="165">
        <f t="shared" si="353"/>
        <v>44332</v>
      </c>
      <c r="Q8420" s="165">
        <f t="shared" si="354"/>
        <v>44345</v>
      </c>
    </row>
    <row r="8421" spans="1:17" x14ac:dyDescent="0.3">
      <c r="A8421" s="48" t="s">
        <v>620</v>
      </c>
      <c r="B8421" s="59" t="s">
        <v>458</v>
      </c>
      <c r="C8421" s="57">
        <v>3703.8770272844695</v>
      </c>
      <c r="D8421" s="59">
        <v>285</v>
      </c>
      <c r="E8421" s="59" t="s">
        <v>504</v>
      </c>
      <c r="F8421" s="58">
        <v>3.856962361460468</v>
      </c>
      <c r="G8421" s="59" t="s">
        <v>446</v>
      </c>
      <c r="H8421" s="59" t="s">
        <v>472</v>
      </c>
      <c r="I8421" s="59">
        <v>8972</v>
      </c>
      <c r="J8421" s="59">
        <v>221</v>
      </c>
      <c r="K8421" s="59">
        <v>2</v>
      </c>
      <c r="L8421" s="60">
        <v>9.0497737556561094E-3</v>
      </c>
      <c r="M8421" s="59" t="s">
        <v>1067</v>
      </c>
      <c r="N8421" s="63">
        <v>5966.7207731793442</v>
      </c>
      <c r="O8421" s="165">
        <v>44350</v>
      </c>
      <c r="P8421" s="165">
        <f t="shared" si="353"/>
        <v>44332</v>
      </c>
      <c r="Q8421" s="165">
        <f t="shared" si="354"/>
        <v>44345</v>
      </c>
    </row>
    <row r="8422" spans="1:17" x14ac:dyDescent="0.3">
      <c r="A8422" s="48" t="s">
        <v>619</v>
      </c>
      <c r="B8422" s="59" t="s">
        <v>467</v>
      </c>
      <c r="C8422" s="57">
        <v>4036.3842504603494</v>
      </c>
      <c r="D8422" s="59">
        <v>191</v>
      </c>
      <c r="E8422" s="59">
        <v>0</v>
      </c>
      <c r="F8422" s="58">
        <v>0</v>
      </c>
      <c r="G8422" s="59" t="s">
        <v>446</v>
      </c>
      <c r="H8422" s="59" t="s">
        <v>476</v>
      </c>
      <c r="I8422" s="59">
        <v>8244</v>
      </c>
      <c r="J8422" s="59">
        <v>192</v>
      </c>
      <c r="K8422" s="59">
        <v>0</v>
      </c>
      <c r="L8422" s="60">
        <v>0</v>
      </c>
      <c r="M8422" s="59" t="s">
        <v>476</v>
      </c>
      <c r="N8422" s="63">
        <v>4756.7324636672638</v>
      </c>
      <c r="O8422" s="165">
        <v>44350</v>
      </c>
      <c r="P8422" s="165">
        <f t="shared" si="353"/>
        <v>44332</v>
      </c>
      <c r="Q8422" s="165">
        <f t="shared" si="354"/>
        <v>44345</v>
      </c>
    </row>
    <row r="8423" spans="1:17" x14ac:dyDescent="0.3">
      <c r="A8423" s="48" t="s">
        <v>618</v>
      </c>
      <c r="B8423" s="59" t="s">
        <v>465</v>
      </c>
      <c r="C8423" s="57">
        <v>29347.864073528101</v>
      </c>
      <c r="D8423" s="59">
        <v>2911</v>
      </c>
      <c r="E8423" s="59">
        <v>13</v>
      </c>
      <c r="F8423" s="58">
        <v>3.1640170686527198</v>
      </c>
      <c r="G8423" s="59" t="s">
        <v>444</v>
      </c>
      <c r="H8423" s="59" t="s">
        <v>472</v>
      </c>
      <c r="I8423" s="59">
        <v>62233</v>
      </c>
      <c r="J8423" s="59">
        <v>1577</v>
      </c>
      <c r="K8423" s="59">
        <v>18</v>
      </c>
      <c r="L8423" s="60">
        <v>1.1414077362079899E-2</v>
      </c>
      <c r="M8423" s="59" t="s">
        <v>1067</v>
      </c>
      <c r="N8423" s="63">
        <v>5373.4745262857496</v>
      </c>
      <c r="O8423" s="165">
        <v>44350</v>
      </c>
      <c r="P8423" s="165">
        <f t="shared" si="353"/>
        <v>44332</v>
      </c>
      <c r="Q8423" s="165">
        <f t="shared" si="354"/>
        <v>44345</v>
      </c>
    </row>
    <row r="8424" spans="1:17" x14ac:dyDescent="0.3">
      <c r="A8424" s="48" t="s">
        <v>617</v>
      </c>
      <c r="B8424" s="59" t="s">
        <v>470</v>
      </c>
      <c r="C8424" s="57">
        <v>1175.1166229483399</v>
      </c>
      <c r="D8424" s="59">
        <v>41</v>
      </c>
      <c r="E8424" s="59">
        <v>0</v>
      </c>
      <c r="F8424" s="58">
        <v>0</v>
      </c>
      <c r="G8424" s="59" t="s">
        <v>446</v>
      </c>
      <c r="H8424" s="59" t="s">
        <v>472</v>
      </c>
      <c r="I8424" s="59">
        <v>2691</v>
      </c>
      <c r="J8424" s="59">
        <v>54</v>
      </c>
      <c r="K8424" s="59">
        <v>0</v>
      </c>
      <c r="L8424" s="60">
        <v>0</v>
      </c>
      <c r="M8424" s="59" t="s">
        <v>1067</v>
      </c>
      <c r="N8424" s="63">
        <v>4595.288582040077</v>
      </c>
      <c r="O8424" s="165">
        <v>44350</v>
      </c>
      <c r="P8424" s="165">
        <f t="shared" si="353"/>
        <v>44332</v>
      </c>
      <c r="Q8424" s="165">
        <f t="shared" si="354"/>
        <v>44345</v>
      </c>
    </row>
    <row r="8425" spans="1:17" x14ac:dyDescent="0.3">
      <c r="A8425" s="48" t="s">
        <v>616</v>
      </c>
      <c r="B8425" s="59" t="s">
        <v>468</v>
      </c>
      <c r="C8425" s="57">
        <v>2871.29045841678</v>
      </c>
      <c r="D8425" s="59">
        <v>147</v>
      </c>
      <c r="E8425" s="59">
        <v>6</v>
      </c>
      <c r="F8425" s="58">
        <v>14.926091065260652</v>
      </c>
      <c r="G8425" s="59" t="s">
        <v>446</v>
      </c>
      <c r="H8425" s="59" t="s">
        <v>472</v>
      </c>
      <c r="I8425" s="59">
        <v>5997</v>
      </c>
      <c r="J8425" s="59">
        <v>105</v>
      </c>
      <c r="K8425" s="59">
        <v>6</v>
      </c>
      <c r="L8425" s="60">
        <v>5.7142857142857141E-2</v>
      </c>
      <c r="M8425" s="59" t="s">
        <v>1067</v>
      </c>
      <c r="N8425" s="63">
        <v>3656.8923109888597</v>
      </c>
      <c r="O8425" s="165">
        <v>44350</v>
      </c>
      <c r="P8425" s="165">
        <f t="shared" si="353"/>
        <v>44332</v>
      </c>
      <c r="Q8425" s="165">
        <f t="shared" si="354"/>
        <v>44345</v>
      </c>
    </row>
    <row r="8426" spans="1:17" x14ac:dyDescent="0.3">
      <c r="A8426" s="48" t="s">
        <v>615</v>
      </c>
      <c r="B8426" s="59" t="s">
        <v>458</v>
      </c>
      <c r="C8426" s="57">
        <v>18711.126473274999</v>
      </c>
      <c r="D8426" s="59">
        <v>1585</v>
      </c>
      <c r="E8426" s="59" t="s">
        <v>504</v>
      </c>
      <c r="F8426" s="58">
        <v>1.1452314995132837</v>
      </c>
      <c r="G8426" s="59" t="s">
        <v>446</v>
      </c>
      <c r="H8426" s="59" t="s">
        <v>472</v>
      </c>
      <c r="I8426" s="59">
        <v>54343</v>
      </c>
      <c r="J8426" s="59">
        <v>1301</v>
      </c>
      <c r="K8426" s="59">
        <v>7</v>
      </c>
      <c r="L8426" s="60">
        <v>5.3804765564950041E-3</v>
      </c>
      <c r="M8426" s="59" t="s">
        <v>1067</v>
      </c>
      <c r="N8426" s="63">
        <v>6953.0821773783173</v>
      </c>
      <c r="O8426" s="165">
        <v>44350</v>
      </c>
      <c r="P8426" s="165">
        <f t="shared" si="353"/>
        <v>44332</v>
      </c>
      <c r="Q8426" s="165">
        <f t="shared" si="354"/>
        <v>44345</v>
      </c>
    </row>
    <row r="8427" spans="1:17" x14ac:dyDescent="0.3">
      <c r="A8427" s="48" t="s">
        <v>614</v>
      </c>
      <c r="B8427" s="59" t="s">
        <v>465</v>
      </c>
      <c r="C8427" s="57">
        <v>41355.060735064602</v>
      </c>
      <c r="D8427" s="59">
        <v>3141</v>
      </c>
      <c r="E8427" s="59">
        <v>17</v>
      </c>
      <c r="F8427" s="58">
        <v>2.936244543478888</v>
      </c>
      <c r="G8427" s="59" t="s">
        <v>444</v>
      </c>
      <c r="H8427" s="59" t="s">
        <v>472</v>
      </c>
      <c r="I8427" s="59">
        <v>82152</v>
      </c>
      <c r="J8427" s="59">
        <v>1975</v>
      </c>
      <c r="K8427" s="59">
        <v>22</v>
      </c>
      <c r="L8427" s="60">
        <v>1.1139240506329114E-2</v>
      </c>
      <c r="M8427" s="59" t="s">
        <v>1067</v>
      </c>
      <c r="N8427" s="63">
        <v>4775.7153898347788</v>
      </c>
      <c r="O8427" s="165">
        <v>44350</v>
      </c>
      <c r="P8427" s="165">
        <f t="shared" si="353"/>
        <v>44332</v>
      </c>
      <c r="Q8427" s="165">
        <f t="shared" si="354"/>
        <v>44345</v>
      </c>
    </row>
    <row r="8428" spans="1:17" x14ac:dyDescent="0.3">
      <c r="A8428" s="48" t="s">
        <v>613</v>
      </c>
      <c r="B8428" s="59" t="s">
        <v>463</v>
      </c>
      <c r="C8428" s="57">
        <v>23089.216116875701</v>
      </c>
      <c r="D8428" s="59">
        <v>1346</v>
      </c>
      <c r="E8428" s="59">
        <v>6</v>
      </c>
      <c r="F8428" s="58">
        <v>1.8561540868344577</v>
      </c>
      <c r="G8428" s="59" t="s">
        <v>446</v>
      </c>
      <c r="H8428" s="59" t="s">
        <v>472</v>
      </c>
      <c r="I8428" s="59">
        <v>44377</v>
      </c>
      <c r="J8428" s="59">
        <v>1177</v>
      </c>
      <c r="K8428" s="59">
        <v>6</v>
      </c>
      <c r="L8428" s="60">
        <v>5.0977060322854716E-3</v>
      </c>
      <c r="M8428" s="59" t="s">
        <v>1067</v>
      </c>
      <c r="N8428" s="63">
        <v>5097.617840476365</v>
      </c>
      <c r="O8428" s="165">
        <v>44350</v>
      </c>
      <c r="P8428" s="165">
        <f t="shared" si="353"/>
        <v>44332</v>
      </c>
      <c r="Q8428" s="165">
        <f t="shared" si="354"/>
        <v>44345</v>
      </c>
    </row>
    <row r="8429" spans="1:17" x14ac:dyDescent="0.3">
      <c r="A8429" s="48" t="s">
        <v>612</v>
      </c>
      <c r="B8429" s="59" t="s">
        <v>464</v>
      </c>
      <c r="C8429" s="57">
        <v>1711.2133241641</v>
      </c>
      <c r="D8429" s="59">
        <v>70</v>
      </c>
      <c r="E8429" s="59">
        <v>0</v>
      </c>
      <c r="F8429" s="58">
        <v>0</v>
      </c>
      <c r="G8429" s="59" t="s">
        <v>446</v>
      </c>
      <c r="H8429" s="59" t="s">
        <v>472</v>
      </c>
      <c r="I8429" s="59">
        <v>1855</v>
      </c>
      <c r="J8429" s="59">
        <v>48</v>
      </c>
      <c r="K8429" s="59">
        <v>0</v>
      </c>
      <c r="L8429" s="60">
        <v>0</v>
      </c>
      <c r="M8429" s="59" t="s">
        <v>1067</v>
      </c>
      <c r="N8429" s="63">
        <v>2805.0272471696198</v>
      </c>
      <c r="O8429" s="165">
        <v>44350</v>
      </c>
      <c r="P8429" s="165">
        <f t="shared" si="353"/>
        <v>44332</v>
      </c>
      <c r="Q8429" s="165">
        <f t="shared" si="354"/>
        <v>44345</v>
      </c>
    </row>
    <row r="8430" spans="1:17" x14ac:dyDescent="0.3">
      <c r="A8430" s="48" t="s">
        <v>611</v>
      </c>
      <c r="B8430" s="59" t="s">
        <v>458</v>
      </c>
      <c r="C8430" s="57">
        <v>7315.6481145470188</v>
      </c>
      <c r="D8430" s="59">
        <v>551</v>
      </c>
      <c r="E8430" s="59" t="s">
        <v>504</v>
      </c>
      <c r="F8430" s="58">
        <v>0.97638063381612294</v>
      </c>
      <c r="G8430" s="59" t="s">
        <v>446</v>
      </c>
      <c r="H8430" s="59" t="s">
        <v>472</v>
      </c>
      <c r="I8430" s="59">
        <v>14486</v>
      </c>
      <c r="J8430" s="59">
        <v>311</v>
      </c>
      <c r="K8430" s="59">
        <v>1</v>
      </c>
      <c r="L8430" s="60">
        <v>3.2154340836012861E-3</v>
      </c>
      <c r="M8430" s="59" t="s">
        <v>1067</v>
      </c>
      <c r="N8430" s="63">
        <v>4251.1612796353993</v>
      </c>
      <c r="O8430" s="165">
        <v>44350</v>
      </c>
      <c r="P8430" s="165">
        <f t="shared" si="353"/>
        <v>44332</v>
      </c>
      <c r="Q8430" s="165">
        <f t="shared" si="354"/>
        <v>44345</v>
      </c>
    </row>
    <row r="8431" spans="1:17" x14ac:dyDescent="0.3">
      <c r="A8431" s="48" t="s">
        <v>610</v>
      </c>
      <c r="B8431" s="59" t="s">
        <v>463</v>
      </c>
      <c r="C8431" s="57">
        <v>10981.723636578799</v>
      </c>
      <c r="D8431" s="59">
        <v>542</v>
      </c>
      <c r="E8431" s="59" t="s">
        <v>504</v>
      </c>
      <c r="F8431" s="58">
        <v>0.65043133293439881</v>
      </c>
      <c r="G8431" s="59" t="s">
        <v>446</v>
      </c>
      <c r="H8431" s="59" t="s">
        <v>476</v>
      </c>
      <c r="I8431" s="59">
        <v>52553</v>
      </c>
      <c r="J8431" s="59">
        <v>1087</v>
      </c>
      <c r="K8431" s="59">
        <v>2</v>
      </c>
      <c r="L8431" s="60">
        <v>1.8399264029438822E-3</v>
      </c>
      <c r="M8431" s="59" t="s">
        <v>476</v>
      </c>
      <c r="N8431" s="63">
        <v>9898.2640245956827</v>
      </c>
      <c r="O8431" s="165">
        <v>44350</v>
      </c>
      <c r="P8431" s="165">
        <f t="shared" si="353"/>
        <v>44332</v>
      </c>
      <c r="Q8431" s="165">
        <f t="shared" si="354"/>
        <v>44345</v>
      </c>
    </row>
    <row r="8432" spans="1:17" x14ac:dyDescent="0.3">
      <c r="A8432" s="48" t="s">
        <v>609</v>
      </c>
      <c r="B8432" s="59" t="s">
        <v>469</v>
      </c>
      <c r="C8432" s="57">
        <v>16752.226867065601</v>
      </c>
      <c r="D8432" s="59">
        <v>1608</v>
      </c>
      <c r="E8432" s="59">
        <v>7</v>
      </c>
      <c r="F8432" s="58">
        <v>2.9846778220451742</v>
      </c>
      <c r="G8432" s="59" t="s">
        <v>446</v>
      </c>
      <c r="H8432" s="59" t="s">
        <v>472</v>
      </c>
      <c r="I8432" s="59">
        <v>30451</v>
      </c>
      <c r="J8432" s="59">
        <v>592</v>
      </c>
      <c r="K8432" s="59">
        <v>10</v>
      </c>
      <c r="L8432" s="60">
        <v>1.6891891891891893E-2</v>
      </c>
      <c r="M8432" s="59" t="s">
        <v>491</v>
      </c>
      <c r="N8432" s="63">
        <v>3533.8585413014857</v>
      </c>
      <c r="O8432" s="165">
        <v>44350</v>
      </c>
      <c r="P8432" s="165">
        <f t="shared" si="353"/>
        <v>44332</v>
      </c>
      <c r="Q8432" s="165">
        <f t="shared" si="354"/>
        <v>44345</v>
      </c>
    </row>
    <row r="8433" spans="1:17" x14ac:dyDescent="0.3">
      <c r="A8433" s="48" t="s">
        <v>608</v>
      </c>
      <c r="B8433" s="59" t="s">
        <v>461</v>
      </c>
      <c r="C8433" s="57">
        <v>14695.182980035201</v>
      </c>
      <c r="D8433" s="59">
        <v>1087</v>
      </c>
      <c r="E8433" s="59">
        <v>7</v>
      </c>
      <c r="F8433" s="58">
        <v>3.4024754960812493</v>
      </c>
      <c r="G8433" s="59" t="s">
        <v>446</v>
      </c>
      <c r="H8433" s="59" t="s">
        <v>472</v>
      </c>
      <c r="I8433" s="59">
        <v>41174</v>
      </c>
      <c r="J8433" s="59">
        <v>990</v>
      </c>
      <c r="K8433" s="59">
        <v>7</v>
      </c>
      <c r="L8433" s="60">
        <v>7.0707070707070711E-3</v>
      </c>
      <c r="M8433" s="59" t="s">
        <v>1067</v>
      </c>
      <c r="N8433" s="63">
        <v>6736.9014822408726</v>
      </c>
      <c r="O8433" s="165">
        <v>44350</v>
      </c>
      <c r="P8433" s="165">
        <f t="shared" si="353"/>
        <v>44332</v>
      </c>
      <c r="Q8433" s="165">
        <f t="shared" si="354"/>
        <v>44345</v>
      </c>
    </row>
    <row r="8434" spans="1:17" x14ac:dyDescent="0.3">
      <c r="A8434" s="48" t="s">
        <v>607</v>
      </c>
      <c r="B8434" s="59" t="s">
        <v>461</v>
      </c>
      <c r="C8434" s="57">
        <v>56177.316442514697</v>
      </c>
      <c r="D8434" s="59">
        <v>5238</v>
      </c>
      <c r="E8434" s="59">
        <v>26</v>
      </c>
      <c r="F8434" s="58">
        <v>3.3058589743125948</v>
      </c>
      <c r="G8434" s="59" t="s">
        <v>444</v>
      </c>
      <c r="H8434" s="59" t="s">
        <v>472</v>
      </c>
      <c r="I8434" s="59">
        <v>120095</v>
      </c>
      <c r="J8434" s="59">
        <v>3650</v>
      </c>
      <c r="K8434" s="59">
        <v>30</v>
      </c>
      <c r="L8434" s="60">
        <v>8.21917808219178E-3</v>
      </c>
      <c r="M8434" s="59" t="s">
        <v>1067</v>
      </c>
      <c r="N8434" s="63">
        <v>6497.2843687451386</v>
      </c>
      <c r="O8434" s="165">
        <v>44350</v>
      </c>
      <c r="P8434" s="165">
        <f t="shared" si="353"/>
        <v>44332</v>
      </c>
      <c r="Q8434" s="165">
        <f t="shared" si="354"/>
        <v>44345</v>
      </c>
    </row>
    <row r="8435" spans="1:17" x14ac:dyDescent="0.3">
      <c r="A8435" s="48" t="s">
        <v>606</v>
      </c>
      <c r="B8435" s="59" t="s">
        <v>466</v>
      </c>
      <c r="C8435" s="57">
        <v>1451.48737987204</v>
      </c>
      <c r="D8435" s="59">
        <v>67</v>
      </c>
      <c r="E8435" s="59">
        <v>0</v>
      </c>
      <c r="F8435" s="58">
        <v>0</v>
      </c>
      <c r="G8435" s="59" t="s">
        <v>446</v>
      </c>
      <c r="H8435" s="59" t="s">
        <v>472</v>
      </c>
      <c r="I8435" s="59">
        <v>2260</v>
      </c>
      <c r="J8435" s="59">
        <v>75</v>
      </c>
      <c r="K8435" s="59">
        <v>0</v>
      </c>
      <c r="L8435" s="60">
        <v>0</v>
      </c>
      <c r="M8435" s="59" t="s">
        <v>1067</v>
      </c>
      <c r="N8435" s="63">
        <v>5167.1134754621044</v>
      </c>
      <c r="O8435" s="165">
        <v>44350</v>
      </c>
      <c r="P8435" s="165">
        <f t="shared" si="353"/>
        <v>44332</v>
      </c>
      <c r="Q8435" s="165">
        <f t="shared" si="354"/>
        <v>44345</v>
      </c>
    </row>
    <row r="8436" spans="1:17" x14ac:dyDescent="0.3">
      <c r="A8436" s="48" t="s">
        <v>605</v>
      </c>
      <c r="B8436" s="59" t="s">
        <v>460</v>
      </c>
      <c r="C8436" s="57">
        <v>15539.121805317</v>
      </c>
      <c r="D8436" s="59">
        <v>1345</v>
      </c>
      <c r="E8436" s="59">
        <v>8</v>
      </c>
      <c r="F8436" s="58">
        <v>3.6773543485130959</v>
      </c>
      <c r="G8436" s="59" t="s">
        <v>446</v>
      </c>
      <c r="H8436" s="59" t="s">
        <v>472</v>
      </c>
      <c r="I8436" s="59">
        <v>27709</v>
      </c>
      <c r="J8436" s="59">
        <v>714</v>
      </c>
      <c r="K8436" s="59">
        <v>11</v>
      </c>
      <c r="L8436" s="60">
        <v>1.5406162464985995E-2</v>
      </c>
      <c r="M8436" s="59" t="s">
        <v>476</v>
      </c>
      <c r="N8436" s="63">
        <v>4594.8542584671141</v>
      </c>
      <c r="O8436" s="165">
        <v>44350</v>
      </c>
      <c r="P8436" s="165">
        <f t="shared" si="353"/>
        <v>44332</v>
      </c>
      <c r="Q8436" s="165">
        <f t="shared" si="354"/>
        <v>44345</v>
      </c>
    </row>
    <row r="8437" spans="1:17" x14ac:dyDescent="0.3">
      <c r="A8437" s="48" t="s">
        <v>604</v>
      </c>
      <c r="B8437" s="59" t="s">
        <v>465</v>
      </c>
      <c r="C8437" s="57">
        <v>14533.4559376543</v>
      </c>
      <c r="D8437" s="59">
        <v>1337</v>
      </c>
      <c r="E8437" s="59">
        <v>5</v>
      </c>
      <c r="F8437" s="58">
        <v>2.4573842496576899</v>
      </c>
      <c r="G8437" s="59" t="s">
        <v>446</v>
      </c>
      <c r="H8437" s="59" t="s">
        <v>472</v>
      </c>
      <c r="I8437" s="59">
        <v>49043</v>
      </c>
      <c r="J8437" s="59">
        <v>1157</v>
      </c>
      <c r="K8437" s="59">
        <v>6</v>
      </c>
      <c r="L8437" s="60">
        <v>5.1858254105445114E-3</v>
      </c>
      <c r="M8437" s="59" t="s">
        <v>1067</v>
      </c>
      <c r="N8437" s="63">
        <v>7960.9420151910526</v>
      </c>
      <c r="O8437" s="165">
        <v>44350</v>
      </c>
      <c r="P8437" s="165">
        <f t="shared" si="353"/>
        <v>44332</v>
      </c>
      <c r="Q8437" s="165">
        <f t="shared" si="354"/>
        <v>44345</v>
      </c>
    </row>
    <row r="8438" spans="1:17" x14ac:dyDescent="0.3">
      <c r="A8438" s="48" t="s">
        <v>603</v>
      </c>
      <c r="B8438" s="59" t="s">
        <v>464</v>
      </c>
      <c r="C8438" s="57">
        <v>2458.2722255157701</v>
      </c>
      <c r="D8438" s="59">
        <v>81</v>
      </c>
      <c r="E8438" s="59" t="s">
        <v>504</v>
      </c>
      <c r="F8438" s="58">
        <v>2.9056412340006403</v>
      </c>
      <c r="G8438" s="59" t="s">
        <v>446</v>
      </c>
      <c r="H8438" s="59" t="s">
        <v>476</v>
      </c>
      <c r="I8438" s="59">
        <v>8570</v>
      </c>
      <c r="J8438" s="59">
        <v>254</v>
      </c>
      <c r="K8438" s="59">
        <v>1</v>
      </c>
      <c r="L8438" s="60">
        <v>3.937007874015748E-3</v>
      </c>
      <c r="M8438" s="59" t="s">
        <v>476</v>
      </c>
      <c r="N8438" s="63">
        <v>10332.460228106278</v>
      </c>
      <c r="O8438" s="165">
        <v>44350</v>
      </c>
      <c r="P8438" s="165">
        <f t="shared" si="353"/>
        <v>44332</v>
      </c>
      <c r="Q8438" s="165">
        <f t="shared" si="354"/>
        <v>44345</v>
      </c>
    </row>
    <row r="8439" spans="1:17" x14ac:dyDescent="0.3">
      <c r="A8439" s="48" t="s">
        <v>602</v>
      </c>
      <c r="B8439" s="59" t="s">
        <v>470</v>
      </c>
      <c r="C8439" s="57">
        <v>7178.4740239266202</v>
      </c>
      <c r="D8439" s="59">
        <v>297</v>
      </c>
      <c r="E8439" s="59" t="s">
        <v>504</v>
      </c>
      <c r="F8439" s="58">
        <v>0.99503837710483267</v>
      </c>
      <c r="G8439" s="59" t="s">
        <v>446</v>
      </c>
      <c r="H8439" s="59" t="s">
        <v>472</v>
      </c>
      <c r="I8439" s="59">
        <v>105818</v>
      </c>
      <c r="J8439" s="59">
        <v>5042</v>
      </c>
      <c r="K8439" s="59">
        <v>1</v>
      </c>
      <c r="L8439" s="60">
        <v>1.9833399444664816E-4</v>
      </c>
      <c r="M8439" s="59" t="s">
        <v>476</v>
      </c>
      <c r="N8439" s="63">
        <v>70237.768963075941</v>
      </c>
      <c r="O8439" s="165">
        <v>44350</v>
      </c>
      <c r="P8439" s="165">
        <f t="shared" si="353"/>
        <v>44332</v>
      </c>
      <c r="Q8439" s="165">
        <f t="shared" si="354"/>
        <v>44345</v>
      </c>
    </row>
    <row r="8440" spans="1:17" x14ac:dyDescent="0.3">
      <c r="A8440" s="48" t="s">
        <v>601</v>
      </c>
      <c r="B8440" s="59" t="s">
        <v>463</v>
      </c>
      <c r="C8440" s="57">
        <v>24460.265400539301</v>
      </c>
      <c r="D8440" s="59">
        <v>2220</v>
      </c>
      <c r="E8440" s="59">
        <v>9</v>
      </c>
      <c r="F8440" s="58">
        <v>2.6281691238025942</v>
      </c>
      <c r="G8440" s="59" t="s">
        <v>446</v>
      </c>
      <c r="H8440" s="59" t="s">
        <v>472</v>
      </c>
      <c r="I8440" s="59">
        <v>51564</v>
      </c>
      <c r="J8440" s="59">
        <v>1283</v>
      </c>
      <c r="K8440" s="59">
        <v>11</v>
      </c>
      <c r="L8440" s="60">
        <v>8.5736554949337497E-3</v>
      </c>
      <c r="M8440" s="59" t="s">
        <v>491</v>
      </c>
      <c r="N8440" s="63">
        <v>5245.2415335269106</v>
      </c>
      <c r="O8440" s="165">
        <v>44350</v>
      </c>
      <c r="P8440" s="165">
        <f t="shared" si="353"/>
        <v>44332</v>
      </c>
      <c r="Q8440" s="165">
        <f t="shared" si="354"/>
        <v>44345</v>
      </c>
    </row>
    <row r="8441" spans="1:17" x14ac:dyDescent="0.3">
      <c r="A8441" s="48" t="s">
        <v>600</v>
      </c>
      <c r="B8441" s="59" t="s">
        <v>458</v>
      </c>
      <c r="C8441" s="57">
        <v>10765.112077551599</v>
      </c>
      <c r="D8441" s="59">
        <v>760</v>
      </c>
      <c r="E8441" s="59">
        <v>7</v>
      </c>
      <c r="F8441" s="58">
        <v>4.6446334826615123</v>
      </c>
      <c r="G8441" s="59" t="s">
        <v>446</v>
      </c>
      <c r="H8441" s="59" t="s">
        <v>472</v>
      </c>
      <c r="I8441" s="59">
        <v>18671</v>
      </c>
      <c r="J8441" s="59">
        <v>514</v>
      </c>
      <c r="K8441" s="59">
        <v>7</v>
      </c>
      <c r="L8441" s="60">
        <v>1.3618677042801557E-2</v>
      </c>
      <c r="M8441" s="59" t="s">
        <v>491</v>
      </c>
      <c r="N8441" s="63">
        <v>4774.6832201760353</v>
      </c>
      <c r="O8441" s="165">
        <v>44350</v>
      </c>
      <c r="P8441" s="165">
        <f t="shared" si="353"/>
        <v>44332</v>
      </c>
      <c r="Q8441" s="165">
        <f t="shared" si="354"/>
        <v>44345</v>
      </c>
    </row>
    <row r="8442" spans="1:17" x14ac:dyDescent="0.3">
      <c r="A8442" s="48" t="s">
        <v>599</v>
      </c>
      <c r="B8442" s="59" t="s">
        <v>463</v>
      </c>
      <c r="C8442" s="57">
        <v>22284.2851538703</v>
      </c>
      <c r="D8442" s="59">
        <v>1306</v>
      </c>
      <c r="E8442" s="59">
        <v>0</v>
      </c>
      <c r="F8442" s="58">
        <v>0</v>
      </c>
      <c r="G8442" s="59" t="s">
        <v>446</v>
      </c>
      <c r="H8442" s="59" t="s">
        <v>472</v>
      </c>
      <c r="I8442" s="59">
        <v>77237</v>
      </c>
      <c r="J8442" s="59">
        <v>1776</v>
      </c>
      <c r="K8442" s="59">
        <v>1</v>
      </c>
      <c r="L8442" s="60">
        <v>5.6306306306306306E-4</v>
      </c>
      <c r="M8442" s="59" t="s">
        <v>1067</v>
      </c>
      <c r="N8442" s="63">
        <v>7969.7418505324913</v>
      </c>
      <c r="O8442" s="165">
        <v>44350</v>
      </c>
      <c r="P8442" s="165">
        <f t="shared" si="353"/>
        <v>44332</v>
      </c>
      <c r="Q8442" s="165">
        <f t="shared" si="354"/>
        <v>44345</v>
      </c>
    </row>
    <row r="8443" spans="1:17" x14ac:dyDescent="0.3">
      <c r="A8443" s="48" t="s">
        <v>598</v>
      </c>
      <c r="B8443" s="59" t="s">
        <v>470</v>
      </c>
      <c r="C8443" s="57">
        <v>845.307934845815</v>
      </c>
      <c r="D8443" s="59">
        <v>25</v>
      </c>
      <c r="E8443" s="59">
        <v>0</v>
      </c>
      <c r="F8443" s="58">
        <v>0</v>
      </c>
      <c r="G8443" s="59" t="s">
        <v>446</v>
      </c>
      <c r="H8443" s="59" t="s">
        <v>476</v>
      </c>
      <c r="I8443" s="59">
        <v>1140</v>
      </c>
      <c r="J8443" s="59">
        <v>27</v>
      </c>
      <c r="K8443" s="59">
        <v>0</v>
      </c>
      <c r="L8443" s="60">
        <v>0</v>
      </c>
      <c r="M8443" s="59" t="s">
        <v>476</v>
      </c>
      <c r="N8443" s="63">
        <v>3194.1022776421505</v>
      </c>
      <c r="O8443" s="165">
        <v>44350</v>
      </c>
      <c r="P8443" s="165">
        <f t="shared" si="353"/>
        <v>44332</v>
      </c>
      <c r="Q8443" s="165">
        <f t="shared" si="354"/>
        <v>44345</v>
      </c>
    </row>
    <row r="8444" spans="1:17" x14ac:dyDescent="0.3">
      <c r="A8444" s="48" t="s">
        <v>597</v>
      </c>
      <c r="B8444" s="59" t="s">
        <v>459</v>
      </c>
      <c r="C8444" s="57">
        <v>18868.1392219843</v>
      </c>
      <c r="D8444" s="59">
        <v>2403</v>
      </c>
      <c r="E8444" s="59">
        <v>7</v>
      </c>
      <c r="F8444" s="58">
        <v>2.6499698466154133</v>
      </c>
      <c r="G8444" s="59" t="s">
        <v>446</v>
      </c>
      <c r="H8444" s="59" t="s">
        <v>472</v>
      </c>
      <c r="I8444" s="59">
        <v>75812</v>
      </c>
      <c r="J8444" s="59">
        <v>1444</v>
      </c>
      <c r="K8444" s="59">
        <v>11</v>
      </c>
      <c r="L8444" s="60">
        <v>7.6177285318559558E-3</v>
      </c>
      <c r="M8444" s="59" t="s">
        <v>1067</v>
      </c>
      <c r="N8444" s="63">
        <v>7653.1129170253134</v>
      </c>
      <c r="O8444" s="165">
        <v>44350</v>
      </c>
      <c r="P8444" s="165">
        <f t="shared" si="353"/>
        <v>44332</v>
      </c>
      <c r="Q8444" s="165">
        <f t="shared" si="354"/>
        <v>44345</v>
      </c>
    </row>
    <row r="8445" spans="1:17" x14ac:dyDescent="0.3">
      <c r="A8445" s="48" t="s">
        <v>596</v>
      </c>
      <c r="B8445" s="59" t="s">
        <v>463</v>
      </c>
      <c r="C8445" s="57">
        <v>41525.030739602102</v>
      </c>
      <c r="D8445" s="59">
        <v>4305</v>
      </c>
      <c r="E8445" s="59">
        <v>17</v>
      </c>
      <c r="F8445" s="58">
        <v>2.9242259250819997</v>
      </c>
      <c r="G8445" s="59" t="s">
        <v>444</v>
      </c>
      <c r="H8445" s="59" t="s">
        <v>472</v>
      </c>
      <c r="I8445" s="59">
        <v>107715</v>
      </c>
      <c r="J8445" s="59">
        <v>2579</v>
      </c>
      <c r="K8445" s="59">
        <v>25</v>
      </c>
      <c r="L8445" s="60">
        <v>9.6936797208220238E-3</v>
      </c>
      <c r="M8445" s="59" t="s">
        <v>1067</v>
      </c>
      <c r="N8445" s="63">
        <v>6210.7118382947465</v>
      </c>
      <c r="O8445" s="165">
        <v>44350</v>
      </c>
      <c r="P8445" s="165">
        <f t="shared" si="353"/>
        <v>44332</v>
      </c>
      <c r="Q8445" s="165">
        <f t="shared" si="354"/>
        <v>44345</v>
      </c>
    </row>
    <row r="8446" spans="1:17" x14ac:dyDescent="0.3">
      <c r="A8446" s="48" t="s">
        <v>458</v>
      </c>
      <c r="B8446" s="59" t="s">
        <v>458</v>
      </c>
      <c r="C8446" s="57">
        <v>191574.677370558</v>
      </c>
      <c r="D8446" s="59">
        <v>23737</v>
      </c>
      <c r="E8446" s="59">
        <v>119</v>
      </c>
      <c r="F8446" s="58">
        <v>4.4369120787079117</v>
      </c>
      <c r="G8446" s="59" t="s">
        <v>444</v>
      </c>
      <c r="H8446" s="59" t="s">
        <v>472</v>
      </c>
      <c r="I8446" s="59">
        <v>931247</v>
      </c>
      <c r="J8446" s="59">
        <v>25408</v>
      </c>
      <c r="K8446" s="59">
        <v>141</v>
      </c>
      <c r="L8446" s="60">
        <v>5.5494332493702773E-3</v>
      </c>
      <c r="M8446" s="59" t="s">
        <v>476</v>
      </c>
      <c r="N8446" s="63">
        <v>13262.713187742425</v>
      </c>
      <c r="O8446" s="165">
        <v>44350</v>
      </c>
      <c r="P8446" s="165">
        <f t="shared" si="353"/>
        <v>44332</v>
      </c>
      <c r="Q8446" s="165">
        <f t="shared" si="354"/>
        <v>44345</v>
      </c>
    </row>
    <row r="8447" spans="1:17" x14ac:dyDescent="0.3">
      <c r="A8447" s="48" t="s">
        <v>595</v>
      </c>
      <c r="B8447" s="59" t="s">
        <v>464</v>
      </c>
      <c r="C8447" s="57">
        <v>1046.7288034764699</v>
      </c>
      <c r="D8447" s="59">
        <v>36</v>
      </c>
      <c r="E8447" s="59">
        <v>0</v>
      </c>
      <c r="F8447" s="58">
        <v>0</v>
      </c>
      <c r="G8447" s="59" t="s">
        <v>446</v>
      </c>
      <c r="H8447" s="59" t="s">
        <v>476</v>
      </c>
      <c r="I8447" s="59">
        <v>2133</v>
      </c>
      <c r="J8447" s="59">
        <v>47</v>
      </c>
      <c r="K8447" s="59">
        <v>0</v>
      </c>
      <c r="L8447" s="60">
        <v>0</v>
      </c>
      <c r="M8447" s="59" t="s">
        <v>1067</v>
      </c>
      <c r="N8447" s="63">
        <v>4490.1792941877848</v>
      </c>
      <c r="O8447" s="165">
        <v>44350</v>
      </c>
      <c r="P8447" s="165">
        <f t="shared" si="353"/>
        <v>44332</v>
      </c>
      <c r="Q8447" s="165">
        <f t="shared" si="354"/>
        <v>44345</v>
      </c>
    </row>
    <row r="8448" spans="1:17" x14ac:dyDescent="0.3">
      <c r="A8448" s="48" t="s">
        <v>594</v>
      </c>
      <c r="B8448" s="59" t="s">
        <v>461</v>
      </c>
      <c r="C8448" s="57">
        <v>11271.338775648501</v>
      </c>
      <c r="D8448" s="59">
        <v>1073</v>
      </c>
      <c r="E8448" s="59">
        <v>5</v>
      </c>
      <c r="F8448" s="58">
        <v>3.1685930504942061</v>
      </c>
      <c r="G8448" s="59" t="s">
        <v>446</v>
      </c>
      <c r="H8448" s="59" t="s">
        <v>472</v>
      </c>
      <c r="I8448" s="59">
        <v>31882</v>
      </c>
      <c r="J8448" s="59">
        <v>672</v>
      </c>
      <c r="K8448" s="59">
        <v>10</v>
      </c>
      <c r="L8448" s="60">
        <v>1.488095238095238E-2</v>
      </c>
      <c r="M8448" s="59" t="s">
        <v>1067</v>
      </c>
      <c r="N8448" s="63">
        <v>5962.0246838098983</v>
      </c>
      <c r="O8448" s="165">
        <v>44350</v>
      </c>
      <c r="P8448" s="165">
        <f t="shared" si="353"/>
        <v>44332</v>
      </c>
      <c r="Q8448" s="165">
        <f t="shared" si="354"/>
        <v>44345</v>
      </c>
    </row>
    <row r="8449" spans="1:17" x14ac:dyDescent="0.3">
      <c r="A8449" s="48" t="s">
        <v>593</v>
      </c>
      <c r="B8449" s="59" t="s">
        <v>471</v>
      </c>
      <c r="C8449" s="57">
        <v>24061.696973528105</v>
      </c>
      <c r="D8449" s="59">
        <v>1604</v>
      </c>
      <c r="E8449" s="59">
        <v>5</v>
      </c>
      <c r="F8449" s="58">
        <v>1.4842795898218404</v>
      </c>
      <c r="G8449" s="59" t="s">
        <v>446</v>
      </c>
      <c r="H8449" s="59" t="s">
        <v>472</v>
      </c>
      <c r="I8449" s="59">
        <v>42781</v>
      </c>
      <c r="J8449" s="59">
        <v>760</v>
      </c>
      <c r="K8449" s="59">
        <v>5</v>
      </c>
      <c r="L8449" s="60">
        <v>6.5789473684210523E-3</v>
      </c>
      <c r="M8449" s="59" t="s">
        <v>1067</v>
      </c>
      <c r="N8449" s="63">
        <v>3158.5469671408759</v>
      </c>
      <c r="O8449" s="165">
        <v>44350</v>
      </c>
      <c r="P8449" s="165">
        <f t="shared" si="353"/>
        <v>44332</v>
      </c>
      <c r="Q8449" s="165">
        <f t="shared" si="354"/>
        <v>44345</v>
      </c>
    </row>
    <row r="8450" spans="1:17" x14ac:dyDescent="0.3">
      <c r="A8450" s="48" t="s">
        <v>935</v>
      </c>
      <c r="B8450" s="59" t="s">
        <v>460</v>
      </c>
      <c r="C8450" s="57">
        <v>18224.238036758699</v>
      </c>
      <c r="D8450" s="59">
        <v>1703</v>
      </c>
      <c r="E8450" s="59" t="s">
        <v>504</v>
      </c>
      <c r="F8450" s="58">
        <v>1.5677708178415666</v>
      </c>
      <c r="G8450" s="59" t="s">
        <v>446</v>
      </c>
      <c r="H8450" s="59" t="s">
        <v>476</v>
      </c>
      <c r="I8450" s="59">
        <v>33244</v>
      </c>
      <c r="J8450" s="59">
        <v>729</v>
      </c>
      <c r="K8450" s="59">
        <v>5</v>
      </c>
      <c r="L8450" s="60">
        <v>6.8587105624142658E-3</v>
      </c>
      <c r="M8450" s="59" t="s">
        <v>491</v>
      </c>
      <c r="N8450" s="63">
        <v>4000.1672417227574</v>
      </c>
      <c r="O8450" s="165">
        <v>44357</v>
      </c>
      <c r="P8450" s="165">
        <f t="shared" ref="P8450" si="355">O8450-18</f>
        <v>44339</v>
      </c>
      <c r="Q8450" s="165">
        <f t="shared" ref="Q8450" si="356">O8450-5</f>
        <v>44352</v>
      </c>
    </row>
    <row r="8451" spans="1:17" x14ac:dyDescent="0.3">
      <c r="A8451" s="48" t="s">
        <v>934</v>
      </c>
      <c r="B8451" s="59" t="s">
        <v>463</v>
      </c>
      <c r="C8451" s="57">
        <v>23727.780397963001</v>
      </c>
      <c r="D8451" s="59">
        <v>951</v>
      </c>
      <c r="E8451" s="59" t="s">
        <v>504</v>
      </c>
      <c r="F8451" s="58">
        <v>0.9031005458231165</v>
      </c>
      <c r="G8451" s="59" t="s">
        <v>446</v>
      </c>
      <c r="H8451" s="59" t="s">
        <v>491</v>
      </c>
      <c r="I8451" s="59">
        <v>48688</v>
      </c>
      <c r="J8451" s="59">
        <v>1124</v>
      </c>
      <c r="K8451" s="59">
        <v>3</v>
      </c>
      <c r="L8451" s="60">
        <v>2.6690391459074734E-3</v>
      </c>
      <c r="M8451" s="59" t="s">
        <v>491</v>
      </c>
      <c r="N8451" s="63">
        <v>4737.0633963575201</v>
      </c>
      <c r="O8451" s="165">
        <v>44357</v>
      </c>
      <c r="P8451" s="165">
        <f t="shared" ref="P8451:P8514" si="357">O8451-18</f>
        <v>44339</v>
      </c>
      <c r="Q8451" s="165">
        <f t="shared" ref="Q8451:Q8514" si="358">O8451-5</f>
        <v>44352</v>
      </c>
    </row>
    <row r="8452" spans="1:17" x14ac:dyDescent="0.3">
      <c r="A8452" s="48" t="s">
        <v>933</v>
      </c>
      <c r="B8452" s="59" t="s">
        <v>469</v>
      </c>
      <c r="C8452" s="57">
        <v>10449.281569213599</v>
      </c>
      <c r="D8452" s="59">
        <v>1344</v>
      </c>
      <c r="E8452" s="59">
        <v>6</v>
      </c>
      <c r="F8452" s="58">
        <v>4.1014439675366345</v>
      </c>
      <c r="G8452" s="59" t="s">
        <v>446</v>
      </c>
      <c r="H8452" s="59" t="s">
        <v>476</v>
      </c>
      <c r="I8452" s="59">
        <v>23509</v>
      </c>
      <c r="J8452" s="59">
        <v>398</v>
      </c>
      <c r="K8452" s="59">
        <v>6</v>
      </c>
      <c r="L8452" s="60">
        <v>1.507537688442211E-2</v>
      </c>
      <c r="M8452" s="59" t="s">
        <v>472</v>
      </c>
      <c r="N8452" s="63">
        <v>3808.8742978523551</v>
      </c>
      <c r="O8452" s="165">
        <v>44357</v>
      </c>
      <c r="P8452" s="165">
        <f t="shared" si="357"/>
        <v>44339</v>
      </c>
      <c r="Q8452" s="165">
        <f t="shared" si="358"/>
        <v>44352</v>
      </c>
    </row>
    <row r="8453" spans="1:17" x14ac:dyDescent="0.3">
      <c r="A8453" s="48" t="s">
        <v>932</v>
      </c>
      <c r="B8453" s="59" t="s">
        <v>470</v>
      </c>
      <c r="C8453" s="57">
        <v>8227.4352056835796</v>
      </c>
      <c r="D8453" s="59">
        <v>351</v>
      </c>
      <c r="E8453" s="59">
        <v>0</v>
      </c>
      <c r="F8453" s="58">
        <v>0</v>
      </c>
      <c r="G8453" s="59" t="s">
        <v>446</v>
      </c>
      <c r="H8453" s="59" t="s">
        <v>472</v>
      </c>
      <c r="I8453" s="59">
        <v>16051</v>
      </c>
      <c r="J8453" s="59">
        <v>450</v>
      </c>
      <c r="K8453" s="59">
        <v>0</v>
      </c>
      <c r="L8453" s="60">
        <v>0</v>
      </c>
      <c r="M8453" s="59" t="s">
        <v>472</v>
      </c>
      <c r="N8453" s="63">
        <v>5469.5052437378818</v>
      </c>
      <c r="O8453" s="165">
        <v>44357</v>
      </c>
      <c r="P8453" s="165">
        <f t="shared" si="357"/>
        <v>44339</v>
      </c>
      <c r="Q8453" s="165">
        <f t="shared" si="358"/>
        <v>44352</v>
      </c>
    </row>
    <row r="8454" spans="1:17" x14ac:dyDescent="0.3">
      <c r="A8454" s="48" t="s">
        <v>931</v>
      </c>
      <c r="B8454" s="59" t="s">
        <v>465</v>
      </c>
      <c r="C8454" s="57">
        <v>28496.164598917199</v>
      </c>
      <c r="D8454" s="59">
        <v>2649</v>
      </c>
      <c r="E8454" s="59">
        <v>8</v>
      </c>
      <c r="F8454" s="58">
        <v>2.0052823931620769</v>
      </c>
      <c r="G8454" s="59" t="s">
        <v>446</v>
      </c>
      <c r="H8454" s="59" t="s">
        <v>472</v>
      </c>
      <c r="I8454" s="59">
        <v>68960</v>
      </c>
      <c r="J8454" s="59">
        <v>1389</v>
      </c>
      <c r="K8454" s="59">
        <v>9</v>
      </c>
      <c r="L8454" s="60">
        <v>6.4794816414686825E-3</v>
      </c>
      <c r="M8454" s="59" t="s">
        <v>472</v>
      </c>
      <c r="N8454" s="63">
        <v>4874.3401771787185</v>
      </c>
      <c r="O8454" s="165">
        <v>44357</v>
      </c>
      <c r="P8454" s="165">
        <f t="shared" si="357"/>
        <v>44339</v>
      </c>
      <c r="Q8454" s="165">
        <f t="shared" si="358"/>
        <v>44352</v>
      </c>
    </row>
    <row r="8455" spans="1:17" x14ac:dyDescent="0.3">
      <c r="A8455" s="48" t="s">
        <v>930</v>
      </c>
      <c r="B8455" s="59" t="s">
        <v>470</v>
      </c>
      <c r="C8455" s="57">
        <v>462.23398096760798</v>
      </c>
      <c r="D8455" s="59" t="s">
        <v>504</v>
      </c>
      <c r="E8455" s="59">
        <v>0</v>
      </c>
      <c r="F8455" s="58">
        <v>0</v>
      </c>
      <c r="G8455" s="59" t="s">
        <v>446</v>
      </c>
      <c r="H8455" s="59" t="s">
        <v>476</v>
      </c>
      <c r="I8455" s="59">
        <v>251</v>
      </c>
      <c r="J8455" s="59">
        <v>7</v>
      </c>
      <c r="K8455" s="59">
        <v>0</v>
      </c>
      <c r="L8455" s="60">
        <v>0</v>
      </c>
      <c r="M8455" s="59" t="s">
        <v>476</v>
      </c>
      <c r="N8455" s="63">
        <v>1514.3845515958594</v>
      </c>
      <c r="O8455" s="165">
        <v>44357</v>
      </c>
      <c r="P8455" s="165">
        <f t="shared" si="357"/>
        <v>44339</v>
      </c>
      <c r="Q8455" s="165">
        <f t="shared" si="358"/>
        <v>44352</v>
      </c>
    </row>
    <row r="8456" spans="1:17" x14ac:dyDescent="0.3">
      <c r="A8456" s="48" t="s">
        <v>929</v>
      </c>
      <c r="B8456" s="59" t="s">
        <v>467</v>
      </c>
      <c r="C8456" s="57">
        <v>16598.0263143665</v>
      </c>
      <c r="D8456" s="59">
        <v>1092</v>
      </c>
      <c r="E8456" s="59" t="s">
        <v>504</v>
      </c>
      <c r="F8456" s="58">
        <v>1.2910312962947788</v>
      </c>
      <c r="G8456" s="59" t="s">
        <v>446</v>
      </c>
      <c r="H8456" s="59" t="s">
        <v>472</v>
      </c>
      <c r="I8456" s="59">
        <v>33452</v>
      </c>
      <c r="J8456" s="59">
        <v>603</v>
      </c>
      <c r="K8456" s="59">
        <v>3</v>
      </c>
      <c r="L8456" s="60">
        <v>4.9751243781094526E-3</v>
      </c>
      <c r="M8456" s="59" t="s">
        <v>472</v>
      </c>
      <c r="N8456" s="63">
        <v>3632.962067773507</v>
      </c>
      <c r="O8456" s="165">
        <v>44357</v>
      </c>
      <c r="P8456" s="165">
        <f t="shared" si="357"/>
        <v>44339</v>
      </c>
      <c r="Q8456" s="165">
        <f t="shared" si="358"/>
        <v>44352</v>
      </c>
    </row>
    <row r="8457" spans="1:17" x14ac:dyDescent="0.3">
      <c r="A8457" s="48" t="s">
        <v>928</v>
      </c>
      <c r="B8457" s="59" t="s">
        <v>464</v>
      </c>
      <c r="C8457" s="57">
        <v>40259.238105780198</v>
      </c>
      <c r="D8457" s="59">
        <v>2733</v>
      </c>
      <c r="E8457" s="59" t="s">
        <v>504</v>
      </c>
      <c r="F8457" s="58">
        <v>0.53226470337735565</v>
      </c>
      <c r="G8457" s="59" t="s">
        <v>446</v>
      </c>
      <c r="H8457" s="59" t="s">
        <v>472</v>
      </c>
      <c r="I8457" s="59">
        <v>487319</v>
      </c>
      <c r="J8457" s="59">
        <v>6741</v>
      </c>
      <c r="K8457" s="59">
        <v>4</v>
      </c>
      <c r="L8457" s="60">
        <v>5.933837709538644E-4</v>
      </c>
      <c r="M8457" s="59" t="s">
        <v>476</v>
      </c>
      <c r="N8457" s="63">
        <v>16743.983038844854</v>
      </c>
      <c r="O8457" s="165">
        <v>44357</v>
      </c>
      <c r="P8457" s="165">
        <f t="shared" si="357"/>
        <v>44339</v>
      </c>
      <c r="Q8457" s="165">
        <f t="shared" si="358"/>
        <v>44352</v>
      </c>
    </row>
    <row r="8458" spans="1:17" x14ac:dyDescent="0.3">
      <c r="A8458" s="48" t="s">
        <v>927</v>
      </c>
      <c r="B8458" s="59" t="s">
        <v>467</v>
      </c>
      <c r="C8458" s="57">
        <v>36064.049778037697</v>
      </c>
      <c r="D8458" s="59">
        <v>2789</v>
      </c>
      <c r="E8458" s="59">
        <v>6</v>
      </c>
      <c r="F8458" s="58">
        <v>1.1883619039157942</v>
      </c>
      <c r="G8458" s="59" t="s">
        <v>446</v>
      </c>
      <c r="H8458" s="59" t="s">
        <v>472</v>
      </c>
      <c r="I8458" s="59">
        <v>105148</v>
      </c>
      <c r="J8458" s="59">
        <v>1746</v>
      </c>
      <c r="K8458" s="59">
        <v>6</v>
      </c>
      <c r="L8458" s="60">
        <v>3.4364261168384879E-3</v>
      </c>
      <c r="M8458" s="59" t="s">
        <v>472</v>
      </c>
      <c r="N8458" s="63">
        <v>4841.3863965529463</v>
      </c>
      <c r="O8458" s="165">
        <v>44357</v>
      </c>
      <c r="P8458" s="165">
        <f t="shared" si="357"/>
        <v>44339</v>
      </c>
      <c r="Q8458" s="165">
        <f t="shared" si="358"/>
        <v>44352</v>
      </c>
    </row>
    <row r="8459" spans="1:17" x14ac:dyDescent="0.3">
      <c r="A8459" s="48" t="s">
        <v>926</v>
      </c>
      <c r="B8459" s="59" t="s">
        <v>468</v>
      </c>
      <c r="C8459" s="57">
        <v>260.803252500962</v>
      </c>
      <c r="D8459" s="59" t="s">
        <v>504</v>
      </c>
      <c r="E8459" s="59">
        <v>0</v>
      </c>
      <c r="F8459" s="58">
        <v>0</v>
      </c>
      <c r="G8459" s="59" t="s">
        <v>446</v>
      </c>
      <c r="H8459" s="59" t="s">
        <v>476</v>
      </c>
      <c r="I8459" s="59">
        <v>598</v>
      </c>
      <c r="J8459" s="59">
        <v>3</v>
      </c>
      <c r="K8459" s="59">
        <v>0</v>
      </c>
      <c r="L8459" s="60">
        <v>0</v>
      </c>
      <c r="M8459" s="59" t="s">
        <v>476</v>
      </c>
      <c r="N8459" s="63">
        <v>1150.2924028867064</v>
      </c>
      <c r="O8459" s="165">
        <v>44357</v>
      </c>
      <c r="P8459" s="165">
        <f t="shared" si="357"/>
        <v>44339</v>
      </c>
      <c r="Q8459" s="165">
        <f t="shared" si="358"/>
        <v>44352</v>
      </c>
    </row>
    <row r="8460" spans="1:17" x14ac:dyDescent="0.3">
      <c r="A8460" s="48" t="s">
        <v>925</v>
      </c>
      <c r="B8460" s="59" t="s">
        <v>463</v>
      </c>
      <c r="C8460" s="57">
        <v>45827.143129014403</v>
      </c>
      <c r="D8460" s="59">
        <v>1870</v>
      </c>
      <c r="E8460" s="59" t="s">
        <v>504</v>
      </c>
      <c r="F8460" s="58">
        <v>0.31173041368728949</v>
      </c>
      <c r="G8460" s="59" t="s">
        <v>446</v>
      </c>
      <c r="H8460" s="59" t="s">
        <v>472</v>
      </c>
      <c r="I8460" s="59">
        <v>131660</v>
      </c>
      <c r="J8460" s="59">
        <v>3458</v>
      </c>
      <c r="K8460" s="59">
        <v>6</v>
      </c>
      <c r="L8460" s="60">
        <v>1.735106998264893E-3</v>
      </c>
      <c r="M8460" s="59" t="s">
        <v>472</v>
      </c>
      <c r="N8460" s="63">
        <v>7545.7463937145294</v>
      </c>
      <c r="O8460" s="165">
        <v>44357</v>
      </c>
      <c r="P8460" s="165">
        <f t="shared" si="357"/>
        <v>44339</v>
      </c>
      <c r="Q8460" s="165">
        <f t="shared" si="358"/>
        <v>44352</v>
      </c>
    </row>
    <row r="8461" spans="1:17" x14ac:dyDescent="0.3">
      <c r="A8461" s="48" t="s">
        <v>924</v>
      </c>
      <c r="B8461" s="59" t="s">
        <v>458</v>
      </c>
      <c r="C8461" s="57">
        <v>6286.5177862111304</v>
      </c>
      <c r="D8461" s="59">
        <v>421</v>
      </c>
      <c r="E8461" s="59">
        <v>5</v>
      </c>
      <c r="F8461" s="58">
        <v>5.6810919699649229</v>
      </c>
      <c r="G8461" s="59" t="s">
        <v>446</v>
      </c>
      <c r="H8461" s="59" t="s">
        <v>472</v>
      </c>
      <c r="I8461" s="59">
        <v>15894</v>
      </c>
      <c r="J8461" s="59">
        <v>250</v>
      </c>
      <c r="K8461" s="59">
        <v>9</v>
      </c>
      <c r="L8461" s="60">
        <v>3.5999999999999997E-2</v>
      </c>
      <c r="M8461" s="59" t="s">
        <v>491</v>
      </c>
      <c r="N8461" s="63">
        <v>3976.7643789754457</v>
      </c>
      <c r="O8461" s="165">
        <v>44357</v>
      </c>
      <c r="P8461" s="165">
        <f t="shared" si="357"/>
        <v>44339</v>
      </c>
      <c r="Q8461" s="165">
        <f t="shared" si="358"/>
        <v>44352</v>
      </c>
    </row>
    <row r="8462" spans="1:17" x14ac:dyDescent="0.3">
      <c r="A8462" s="48" t="s">
        <v>923</v>
      </c>
      <c r="B8462" s="59" t="s">
        <v>463</v>
      </c>
      <c r="C8462" s="57">
        <v>3488.02577394533</v>
      </c>
      <c r="D8462" s="59">
        <v>177</v>
      </c>
      <c r="E8462" s="59" t="s">
        <v>504</v>
      </c>
      <c r="F8462" s="58">
        <v>2.0478223516043021</v>
      </c>
      <c r="G8462" s="59" t="s">
        <v>446</v>
      </c>
      <c r="H8462" s="59" t="s">
        <v>476</v>
      </c>
      <c r="I8462" s="59">
        <v>4756</v>
      </c>
      <c r="J8462" s="59">
        <v>98</v>
      </c>
      <c r="K8462" s="59">
        <v>2</v>
      </c>
      <c r="L8462" s="60">
        <v>2.0408163265306121E-2</v>
      </c>
      <c r="M8462" s="59" t="s">
        <v>472</v>
      </c>
      <c r="N8462" s="63">
        <v>2809.6122664011032</v>
      </c>
      <c r="O8462" s="165">
        <v>44357</v>
      </c>
      <c r="P8462" s="165">
        <f t="shared" si="357"/>
        <v>44339</v>
      </c>
      <c r="Q8462" s="165">
        <f t="shared" si="358"/>
        <v>44352</v>
      </c>
    </row>
    <row r="8463" spans="1:17" x14ac:dyDescent="0.3">
      <c r="A8463" s="48" t="s">
        <v>922</v>
      </c>
      <c r="B8463" s="59" t="s">
        <v>466</v>
      </c>
      <c r="C8463" s="57">
        <v>1695.3715782397301</v>
      </c>
      <c r="D8463" s="59">
        <v>29</v>
      </c>
      <c r="E8463" s="59">
        <v>0</v>
      </c>
      <c r="F8463" s="58">
        <v>0</v>
      </c>
      <c r="G8463" s="59" t="s">
        <v>446</v>
      </c>
      <c r="H8463" s="59" t="s">
        <v>476</v>
      </c>
      <c r="I8463" s="59">
        <v>2878</v>
      </c>
      <c r="J8463" s="59">
        <v>69</v>
      </c>
      <c r="K8463" s="59">
        <v>0</v>
      </c>
      <c r="L8463" s="60">
        <v>0</v>
      </c>
      <c r="M8463" s="59" t="s">
        <v>476</v>
      </c>
      <c r="N8463" s="63">
        <v>4069.904254950487</v>
      </c>
      <c r="O8463" s="165">
        <v>44357</v>
      </c>
      <c r="P8463" s="165">
        <f t="shared" si="357"/>
        <v>44339</v>
      </c>
      <c r="Q8463" s="165">
        <f t="shared" si="358"/>
        <v>44352</v>
      </c>
    </row>
    <row r="8464" spans="1:17" x14ac:dyDescent="0.3">
      <c r="A8464" s="48" t="s">
        <v>921</v>
      </c>
      <c r="B8464" s="59" t="s">
        <v>463</v>
      </c>
      <c r="C8464" s="57">
        <v>19700.450804414999</v>
      </c>
      <c r="D8464" s="59">
        <v>1563</v>
      </c>
      <c r="E8464" s="59">
        <v>14</v>
      </c>
      <c r="F8464" s="58">
        <v>5.0760259748771501</v>
      </c>
      <c r="G8464" s="59" t="s">
        <v>444</v>
      </c>
      <c r="H8464" s="59" t="s">
        <v>491</v>
      </c>
      <c r="I8464" s="59">
        <v>47728</v>
      </c>
      <c r="J8464" s="59">
        <v>1065</v>
      </c>
      <c r="K8464" s="59">
        <v>15</v>
      </c>
      <c r="L8464" s="60">
        <v>1.4084507042253521E-2</v>
      </c>
      <c r="M8464" s="59" t="s">
        <v>491</v>
      </c>
      <c r="N8464" s="63">
        <v>5405.967663244166</v>
      </c>
      <c r="O8464" s="165">
        <v>44357</v>
      </c>
      <c r="P8464" s="165">
        <f t="shared" si="357"/>
        <v>44339</v>
      </c>
      <c r="Q8464" s="165">
        <f t="shared" si="358"/>
        <v>44352</v>
      </c>
    </row>
    <row r="8465" spans="1:17" x14ac:dyDescent="0.3">
      <c r="A8465" s="48" t="s">
        <v>920</v>
      </c>
      <c r="B8465" s="59" t="s">
        <v>458</v>
      </c>
      <c r="C8465" s="57">
        <v>11981.336652870101</v>
      </c>
      <c r="D8465" s="59">
        <v>803</v>
      </c>
      <c r="E8465" s="59" t="s">
        <v>504</v>
      </c>
      <c r="F8465" s="58">
        <v>1.7884958956927619</v>
      </c>
      <c r="G8465" s="59" t="s">
        <v>446</v>
      </c>
      <c r="H8465" s="59" t="s">
        <v>476</v>
      </c>
      <c r="I8465" s="59">
        <v>25319</v>
      </c>
      <c r="J8465" s="59">
        <v>565</v>
      </c>
      <c r="K8465" s="59">
        <v>3</v>
      </c>
      <c r="L8465" s="60">
        <v>5.3097345132743362E-3</v>
      </c>
      <c r="M8465" s="59" t="s">
        <v>472</v>
      </c>
      <c r="N8465" s="63">
        <v>4715.6675116432489</v>
      </c>
      <c r="O8465" s="165">
        <v>44357</v>
      </c>
      <c r="P8465" s="165">
        <f t="shared" si="357"/>
        <v>44339</v>
      </c>
      <c r="Q8465" s="165">
        <f t="shared" si="358"/>
        <v>44352</v>
      </c>
    </row>
    <row r="8466" spans="1:17" x14ac:dyDescent="0.3">
      <c r="A8466" s="48" t="s">
        <v>919</v>
      </c>
      <c r="B8466" s="59" t="s">
        <v>469</v>
      </c>
      <c r="C8466" s="57">
        <v>46517.435301401703</v>
      </c>
      <c r="D8466" s="59">
        <v>4277</v>
      </c>
      <c r="E8466" s="59">
        <v>7</v>
      </c>
      <c r="F8466" s="58">
        <v>1.0748657933532579</v>
      </c>
      <c r="G8466" s="59" t="s">
        <v>446</v>
      </c>
      <c r="H8466" s="59" t="s">
        <v>472</v>
      </c>
      <c r="I8466" s="59">
        <v>87707</v>
      </c>
      <c r="J8466" s="59">
        <v>2132</v>
      </c>
      <c r="K8466" s="59">
        <v>9</v>
      </c>
      <c r="L8466" s="60">
        <v>4.2213883677298314E-3</v>
      </c>
      <c r="M8466" s="59" t="s">
        <v>472</v>
      </c>
      <c r="N8466" s="63">
        <v>4583.2277428582929</v>
      </c>
      <c r="O8466" s="165">
        <v>44357</v>
      </c>
      <c r="P8466" s="165">
        <f t="shared" si="357"/>
        <v>44339</v>
      </c>
      <c r="Q8466" s="165">
        <f t="shared" si="358"/>
        <v>44352</v>
      </c>
    </row>
    <row r="8467" spans="1:17" x14ac:dyDescent="0.3">
      <c r="A8467" s="48" t="s">
        <v>918</v>
      </c>
      <c r="B8467" s="59" t="s">
        <v>458</v>
      </c>
      <c r="C8467" s="57">
        <v>16484.126202190801</v>
      </c>
      <c r="D8467" s="59">
        <v>1590</v>
      </c>
      <c r="E8467" s="59" t="s">
        <v>504</v>
      </c>
      <c r="F8467" s="58">
        <v>0.86663461019945731</v>
      </c>
      <c r="G8467" s="59" t="s">
        <v>446</v>
      </c>
      <c r="H8467" s="59" t="s">
        <v>472</v>
      </c>
      <c r="I8467" s="59">
        <v>42596</v>
      </c>
      <c r="J8467" s="59">
        <v>1029</v>
      </c>
      <c r="K8467" s="59">
        <v>3</v>
      </c>
      <c r="L8467" s="60">
        <v>2.9154518950437317E-3</v>
      </c>
      <c r="M8467" s="59" t="s">
        <v>472</v>
      </c>
      <c r="N8467" s="63">
        <v>6242.3690972666918</v>
      </c>
      <c r="O8467" s="165">
        <v>44357</v>
      </c>
      <c r="P8467" s="165">
        <f t="shared" si="357"/>
        <v>44339</v>
      </c>
      <c r="Q8467" s="165">
        <f t="shared" si="358"/>
        <v>44352</v>
      </c>
    </row>
    <row r="8468" spans="1:17" x14ac:dyDescent="0.3">
      <c r="A8468" s="48" t="s">
        <v>917</v>
      </c>
      <c r="B8468" s="59" t="s">
        <v>461</v>
      </c>
      <c r="C8468" s="57">
        <v>4376.1911247030603</v>
      </c>
      <c r="D8468" s="59">
        <v>518</v>
      </c>
      <c r="E8468" s="59" t="s">
        <v>504</v>
      </c>
      <c r="F8468" s="58">
        <v>4.8966260425898174</v>
      </c>
      <c r="G8468" s="59" t="s">
        <v>446</v>
      </c>
      <c r="H8468" s="59" t="s">
        <v>476</v>
      </c>
      <c r="I8468" s="59">
        <v>9556</v>
      </c>
      <c r="J8468" s="59">
        <v>231</v>
      </c>
      <c r="K8468" s="59">
        <v>3</v>
      </c>
      <c r="L8468" s="60">
        <v>1.2987012987012988E-2</v>
      </c>
      <c r="M8468" s="59" t="s">
        <v>472</v>
      </c>
      <c r="N8468" s="63">
        <v>5278.5628739118229</v>
      </c>
      <c r="O8468" s="165">
        <v>44357</v>
      </c>
      <c r="P8468" s="165">
        <f t="shared" si="357"/>
        <v>44339</v>
      </c>
      <c r="Q8468" s="165">
        <f t="shared" si="358"/>
        <v>44352</v>
      </c>
    </row>
    <row r="8469" spans="1:17" x14ac:dyDescent="0.3">
      <c r="A8469" s="48" t="s">
        <v>916</v>
      </c>
      <c r="B8469" s="59" t="s">
        <v>463</v>
      </c>
      <c r="C8469" s="57">
        <v>8098.2221370774687</v>
      </c>
      <c r="D8469" s="59">
        <v>875</v>
      </c>
      <c r="E8469" s="59" t="s">
        <v>504</v>
      </c>
      <c r="F8469" s="58">
        <v>2.646083432369847</v>
      </c>
      <c r="G8469" s="59" t="s">
        <v>446</v>
      </c>
      <c r="H8469" s="59" t="s">
        <v>472</v>
      </c>
      <c r="I8469" s="59">
        <v>23836</v>
      </c>
      <c r="J8469" s="59">
        <v>838</v>
      </c>
      <c r="K8469" s="59">
        <v>3</v>
      </c>
      <c r="L8469" s="60">
        <v>3.5799522673031028E-3</v>
      </c>
      <c r="M8469" s="59" t="s">
        <v>472</v>
      </c>
      <c r="N8469" s="63">
        <v>10347.950276187683</v>
      </c>
      <c r="O8469" s="165">
        <v>44357</v>
      </c>
      <c r="P8469" s="165">
        <f t="shared" si="357"/>
        <v>44339</v>
      </c>
      <c r="Q8469" s="165">
        <f t="shared" si="358"/>
        <v>44352</v>
      </c>
    </row>
    <row r="8470" spans="1:17" x14ac:dyDescent="0.3">
      <c r="A8470" s="48" t="s">
        <v>471</v>
      </c>
      <c r="B8470" s="59" t="s">
        <v>471</v>
      </c>
      <c r="C8470" s="57">
        <v>44772.5204478296</v>
      </c>
      <c r="D8470" s="59">
        <v>4220</v>
      </c>
      <c r="E8470" s="59">
        <v>21</v>
      </c>
      <c r="F8470" s="58">
        <v>3.3502692834723224</v>
      </c>
      <c r="G8470" s="59" t="s">
        <v>444</v>
      </c>
      <c r="H8470" s="59" t="s">
        <v>472</v>
      </c>
      <c r="I8470" s="59">
        <v>84417</v>
      </c>
      <c r="J8470" s="59">
        <v>1542</v>
      </c>
      <c r="K8470" s="59">
        <v>22</v>
      </c>
      <c r="L8470" s="60">
        <v>1.4267185473411154E-2</v>
      </c>
      <c r="M8470" s="59" t="s">
        <v>472</v>
      </c>
      <c r="N8470" s="63">
        <v>3444.0768234095481</v>
      </c>
      <c r="O8470" s="165">
        <v>44357</v>
      </c>
      <c r="P8470" s="165">
        <f t="shared" si="357"/>
        <v>44339</v>
      </c>
      <c r="Q8470" s="165">
        <f t="shared" si="358"/>
        <v>44352</v>
      </c>
    </row>
    <row r="8471" spans="1:17" x14ac:dyDescent="0.3">
      <c r="A8471" s="48" t="s">
        <v>915</v>
      </c>
      <c r="B8471" s="59" t="s">
        <v>458</v>
      </c>
      <c r="C8471" s="57">
        <v>5560.1288200980598</v>
      </c>
      <c r="D8471" s="59">
        <v>319</v>
      </c>
      <c r="E8471" s="59" t="s">
        <v>504</v>
      </c>
      <c r="F8471" s="58">
        <v>1.284656772166507</v>
      </c>
      <c r="G8471" s="59" t="s">
        <v>446</v>
      </c>
      <c r="H8471" s="59" t="s">
        <v>476</v>
      </c>
      <c r="I8471" s="59">
        <v>9462</v>
      </c>
      <c r="J8471" s="59">
        <v>225</v>
      </c>
      <c r="K8471" s="59">
        <v>1</v>
      </c>
      <c r="L8471" s="60">
        <v>4.4444444444444444E-3</v>
      </c>
      <c r="M8471" s="59" t="s">
        <v>476</v>
      </c>
      <c r="N8471" s="63">
        <v>4046.6688323244971</v>
      </c>
      <c r="O8471" s="165">
        <v>44357</v>
      </c>
      <c r="P8471" s="165">
        <f t="shared" si="357"/>
        <v>44339</v>
      </c>
      <c r="Q8471" s="165">
        <f t="shared" si="358"/>
        <v>44352</v>
      </c>
    </row>
    <row r="8472" spans="1:17" x14ac:dyDescent="0.3">
      <c r="A8472" s="48" t="s">
        <v>914</v>
      </c>
      <c r="B8472" s="59" t="s">
        <v>470</v>
      </c>
      <c r="C8472" s="57">
        <v>1795.3967800267301</v>
      </c>
      <c r="D8472" s="59">
        <v>69</v>
      </c>
      <c r="E8472" s="59">
        <v>0</v>
      </c>
      <c r="F8472" s="58">
        <v>0</v>
      </c>
      <c r="G8472" s="59" t="s">
        <v>446</v>
      </c>
      <c r="H8472" s="59" t="s">
        <v>476</v>
      </c>
      <c r="I8472" s="59">
        <v>3290</v>
      </c>
      <c r="J8472" s="59">
        <v>94</v>
      </c>
      <c r="K8472" s="59">
        <v>0</v>
      </c>
      <c r="L8472" s="60">
        <v>0</v>
      </c>
      <c r="M8472" s="59" t="s">
        <v>476</v>
      </c>
      <c r="N8472" s="63">
        <v>5235.6114840865712</v>
      </c>
      <c r="O8472" s="165">
        <v>44357</v>
      </c>
      <c r="P8472" s="165">
        <f t="shared" si="357"/>
        <v>44339</v>
      </c>
      <c r="Q8472" s="165">
        <f t="shared" si="358"/>
        <v>44352</v>
      </c>
    </row>
    <row r="8473" spans="1:17" x14ac:dyDescent="0.3">
      <c r="A8473" s="48" t="s">
        <v>913</v>
      </c>
      <c r="B8473" s="59" t="s">
        <v>463</v>
      </c>
      <c r="C8473" s="57">
        <v>14994.700089288801</v>
      </c>
      <c r="D8473" s="59">
        <v>888</v>
      </c>
      <c r="E8473" s="59" t="s">
        <v>504</v>
      </c>
      <c r="F8473" s="58">
        <v>0.95271757358581877</v>
      </c>
      <c r="G8473" s="59" t="s">
        <v>446</v>
      </c>
      <c r="H8473" s="59" t="s">
        <v>472</v>
      </c>
      <c r="I8473" s="59">
        <v>48648</v>
      </c>
      <c r="J8473" s="59">
        <v>1495</v>
      </c>
      <c r="K8473" s="59">
        <v>4</v>
      </c>
      <c r="L8473" s="60">
        <v>2.6755852842809363E-3</v>
      </c>
      <c r="M8473" s="59" t="s">
        <v>472</v>
      </c>
      <c r="N8473" s="63">
        <v>9970.1894075755936</v>
      </c>
      <c r="O8473" s="165">
        <v>44357</v>
      </c>
      <c r="P8473" s="165">
        <f t="shared" si="357"/>
        <v>44339</v>
      </c>
      <c r="Q8473" s="165">
        <f t="shared" si="358"/>
        <v>44352</v>
      </c>
    </row>
    <row r="8474" spans="1:17" x14ac:dyDescent="0.3">
      <c r="A8474" s="48" t="s">
        <v>912</v>
      </c>
      <c r="B8474" s="59" t="s">
        <v>464</v>
      </c>
      <c r="C8474" s="57">
        <v>16054.358189729401</v>
      </c>
      <c r="D8474" s="59">
        <v>887</v>
      </c>
      <c r="E8474" s="59" t="s">
        <v>504</v>
      </c>
      <c r="F8474" s="58">
        <v>0.4449170162047778</v>
      </c>
      <c r="G8474" s="59" t="s">
        <v>446</v>
      </c>
      <c r="H8474" s="59" t="s">
        <v>476</v>
      </c>
      <c r="I8474" s="59">
        <v>41198</v>
      </c>
      <c r="J8474" s="59">
        <v>1011</v>
      </c>
      <c r="K8474" s="59">
        <v>1</v>
      </c>
      <c r="L8474" s="60">
        <v>9.8911968348170125E-4</v>
      </c>
      <c r="M8474" s="59" t="s">
        <v>476</v>
      </c>
      <c r="N8474" s="63">
        <v>6297.3554473624254</v>
      </c>
      <c r="O8474" s="165">
        <v>44357</v>
      </c>
      <c r="P8474" s="165">
        <f t="shared" si="357"/>
        <v>44339</v>
      </c>
      <c r="Q8474" s="165">
        <f t="shared" si="358"/>
        <v>44352</v>
      </c>
    </row>
    <row r="8475" spans="1:17" x14ac:dyDescent="0.3">
      <c r="A8475" s="48" t="s">
        <v>911</v>
      </c>
      <c r="B8475" s="59" t="s">
        <v>461</v>
      </c>
      <c r="C8475" s="57">
        <v>18017.1246620739</v>
      </c>
      <c r="D8475" s="59">
        <v>1231</v>
      </c>
      <c r="E8475" s="59">
        <v>12</v>
      </c>
      <c r="F8475" s="58">
        <v>4.7573787339505147</v>
      </c>
      <c r="G8475" s="59" t="s">
        <v>444</v>
      </c>
      <c r="H8475" s="59" t="s">
        <v>472</v>
      </c>
      <c r="I8475" s="59">
        <v>28044</v>
      </c>
      <c r="J8475" s="59">
        <v>631</v>
      </c>
      <c r="K8475" s="59">
        <v>13</v>
      </c>
      <c r="L8475" s="60">
        <v>2.0602218700475437E-2</v>
      </c>
      <c r="M8475" s="59" t="s">
        <v>472</v>
      </c>
      <c r="N8475" s="63">
        <v>3502.2236446432366</v>
      </c>
      <c r="O8475" s="165">
        <v>44357</v>
      </c>
      <c r="P8475" s="165">
        <f t="shared" si="357"/>
        <v>44339</v>
      </c>
      <c r="Q8475" s="165">
        <f t="shared" si="358"/>
        <v>44352</v>
      </c>
    </row>
    <row r="8476" spans="1:17" x14ac:dyDescent="0.3">
      <c r="A8476" s="48" t="s">
        <v>910</v>
      </c>
      <c r="B8476" s="59" t="s">
        <v>463</v>
      </c>
      <c r="C8476" s="57">
        <v>27408.591693709299</v>
      </c>
      <c r="D8476" s="59">
        <v>1152</v>
      </c>
      <c r="E8476" s="59">
        <v>6</v>
      </c>
      <c r="F8476" s="58">
        <v>1.5636389981678354</v>
      </c>
      <c r="G8476" s="59" t="s">
        <v>446</v>
      </c>
      <c r="H8476" s="59" t="s">
        <v>472</v>
      </c>
      <c r="I8476" s="59">
        <v>81259</v>
      </c>
      <c r="J8476" s="59">
        <v>2218</v>
      </c>
      <c r="K8476" s="59">
        <v>6</v>
      </c>
      <c r="L8476" s="60">
        <v>2.7051397655545538E-3</v>
      </c>
      <c r="M8476" s="59" t="s">
        <v>472</v>
      </c>
      <c r="N8476" s="63">
        <v>8092.3530285179359</v>
      </c>
      <c r="O8476" s="165">
        <v>44357</v>
      </c>
      <c r="P8476" s="165">
        <f t="shared" si="357"/>
        <v>44339</v>
      </c>
      <c r="Q8476" s="165">
        <f t="shared" si="358"/>
        <v>44352</v>
      </c>
    </row>
    <row r="8477" spans="1:17" x14ac:dyDescent="0.3">
      <c r="A8477" s="48" t="s">
        <v>909</v>
      </c>
      <c r="B8477" s="59" t="s">
        <v>469</v>
      </c>
      <c r="C8477" s="57">
        <v>6815.0684702353301</v>
      </c>
      <c r="D8477" s="59">
        <v>726</v>
      </c>
      <c r="E8477" s="59">
        <v>0</v>
      </c>
      <c r="F8477" s="58">
        <v>0</v>
      </c>
      <c r="G8477" s="59" t="s">
        <v>446</v>
      </c>
      <c r="H8477" s="59" t="s">
        <v>472</v>
      </c>
      <c r="I8477" s="59">
        <v>13017</v>
      </c>
      <c r="J8477" s="59">
        <v>238</v>
      </c>
      <c r="K8477" s="59">
        <v>0</v>
      </c>
      <c r="L8477" s="60">
        <v>0</v>
      </c>
      <c r="M8477" s="59" t="s">
        <v>472</v>
      </c>
      <c r="N8477" s="63">
        <v>3492.261318275232</v>
      </c>
      <c r="O8477" s="165">
        <v>44357</v>
      </c>
      <c r="P8477" s="165">
        <f t="shared" si="357"/>
        <v>44339</v>
      </c>
      <c r="Q8477" s="165">
        <f t="shared" si="358"/>
        <v>44352</v>
      </c>
    </row>
    <row r="8478" spans="1:17" x14ac:dyDescent="0.3">
      <c r="A8478" s="48" t="s">
        <v>908</v>
      </c>
      <c r="B8478" s="59" t="s">
        <v>458</v>
      </c>
      <c r="C8478" s="57">
        <v>3227.2105007745699</v>
      </c>
      <c r="D8478" s="59">
        <v>198</v>
      </c>
      <c r="E8478" s="59">
        <v>0</v>
      </c>
      <c r="F8478" s="58">
        <v>0</v>
      </c>
      <c r="G8478" s="59" t="s">
        <v>446</v>
      </c>
      <c r="H8478" s="59" t="s">
        <v>476</v>
      </c>
      <c r="I8478" s="59">
        <v>7030</v>
      </c>
      <c r="J8478" s="59">
        <v>141</v>
      </c>
      <c r="K8478" s="59">
        <v>0</v>
      </c>
      <c r="L8478" s="60">
        <v>0</v>
      </c>
      <c r="M8478" s="59" t="s">
        <v>476</v>
      </c>
      <c r="N8478" s="63">
        <v>4369.098327058563</v>
      </c>
      <c r="O8478" s="165">
        <v>44357</v>
      </c>
      <c r="P8478" s="165">
        <f t="shared" si="357"/>
        <v>44339</v>
      </c>
      <c r="Q8478" s="165">
        <f t="shared" si="358"/>
        <v>44352</v>
      </c>
    </row>
    <row r="8479" spans="1:17" x14ac:dyDescent="0.3">
      <c r="A8479" s="48" t="s">
        <v>907</v>
      </c>
      <c r="B8479" s="59" t="s">
        <v>466</v>
      </c>
      <c r="C8479" s="57">
        <v>2072.5449926586398</v>
      </c>
      <c r="D8479" s="59">
        <v>50</v>
      </c>
      <c r="E8479" s="59">
        <v>0</v>
      </c>
      <c r="F8479" s="58">
        <v>0</v>
      </c>
      <c r="G8479" s="59" t="s">
        <v>446</v>
      </c>
      <c r="H8479" s="59" t="s">
        <v>476</v>
      </c>
      <c r="I8479" s="59">
        <v>4849</v>
      </c>
      <c r="J8479" s="59">
        <v>100</v>
      </c>
      <c r="K8479" s="59">
        <v>0</v>
      </c>
      <c r="L8479" s="60">
        <v>0</v>
      </c>
      <c r="M8479" s="59" t="s">
        <v>476</v>
      </c>
      <c r="N8479" s="63">
        <v>4824.9857230708903</v>
      </c>
      <c r="O8479" s="165">
        <v>44357</v>
      </c>
      <c r="P8479" s="165">
        <f t="shared" si="357"/>
        <v>44339</v>
      </c>
      <c r="Q8479" s="165">
        <f t="shared" si="358"/>
        <v>44352</v>
      </c>
    </row>
    <row r="8480" spans="1:17" x14ac:dyDescent="0.3">
      <c r="A8480" s="48" t="s">
        <v>906</v>
      </c>
      <c r="B8480" s="59" t="s">
        <v>467</v>
      </c>
      <c r="C8480" s="57">
        <v>41070.9163256869</v>
      </c>
      <c r="D8480" s="59">
        <v>3697</v>
      </c>
      <c r="E8480" s="59">
        <v>7</v>
      </c>
      <c r="F8480" s="58">
        <v>1.2174064879270448</v>
      </c>
      <c r="G8480" s="59" t="s">
        <v>446</v>
      </c>
      <c r="H8480" s="59" t="s">
        <v>472</v>
      </c>
      <c r="I8480" s="59">
        <v>179758</v>
      </c>
      <c r="J8480" s="59">
        <v>1987</v>
      </c>
      <c r="K8480" s="59">
        <v>9</v>
      </c>
      <c r="L8480" s="60">
        <v>4.5294413688978363E-3</v>
      </c>
      <c r="M8480" s="59" t="s">
        <v>472</v>
      </c>
      <c r="N8480" s="63">
        <v>4837.9733830220748</v>
      </c>
      <c r="O8480" s="165">
        <v>44357</v>
      </c>
      <c r="P8480" s="165">
        <f t="shared" si="357"/>
        <v>44339</v>
      </c>
      <c r="Q8480" s="165">
        <f t="shared" si="358"/>
        <v>44352</v>
      </c>
    </row>
    <row r="8481" spans="1:17" x14ac:dyDescent="0.3">
      <c r="A8481" s="48" t="s">
        <v>905</v>
      </c>
      <c r="B8481" s="59" t="s">
        <v>463</v>
      </c>
      <c r="C8481" s="57">
        <v>43672.597856087901</v>
      </c>
      <c r="D8481" s="59">
        <v>3909</v>
      </c>
      <c r="E8481" s="59">
        <v>10</v>
      </c>
      <c r="F8481" s="58">
        <v>1.6355466570581942</v>
      </c>
      <c r="G8481" s="59" t="s">
        <v>446</v>
      </c>
      <c r="H8481" s="59" t="s">
        <v>472</v>
      </c>
      <c r="I8481" s="59">
        <v>91187</v>
      </c>
      <c r="J8481" s="59">
        <v>1988</v>
      </c>
      <c r="K8481" s="59">
        <v>10</v>
      </c>
      <c r="L8481" s="60">
        <v>5.0301810865191147E-3</v>
      </c>
      <c r="M8481" s="59" t="s">
        <v>476</v>
      </c>
      <c r="N8481" s="63">
        <v>4552.0534559243661</v>
      </c>
      <c r="O8481" s="165">
        <v>44357</v>
      </c>
      <c r="P8481" s="165">
        <f t="shared" si="357"/>
        <v>44339</v>
      </c>
      <c r="Q8481" s="165">
        <f t="shared" si="358"/>
        <v>44352</v>
      </c>
    </row>
    <row r="8482" spans="1:17" x14ac:dyDescent="0.3">
      <c r="A8482" s="48" t="s">
        <v>904</v>
      </c>
      <c r="B8482" s="59" t="s">
        <v>458</v>
      </c>
      <c r="C8482" s="57">
        <v>9025.9672012139599</v>
      </c>
      <c r="D8482" s="59">
        <v>636</v>
      </c>
      <c r="E8482" s="59" t="s">
        <v>504</v>
      </c>
      <c r="F8482" s="58">
        <v>1.5827350096943527</v>
      </c>
      <c r="G8482" s="59" t="s">
        <v>446</v>
      </c>
      <c r="H8482" s="59" t="s">
        <v>491</v>
      </c>
      <c r="I8482" s="59">
        <v>15018</v>
      </c>
      <c r="J8482" s="59">
        <v>336</v>
      </c>
      <c r="K8482" s="59">
        <v>2</v>
      </c>
      <c r="L8482" s="60">
        <v>5.9523809523809521E-3</v>
      </c>
      <c r="M8482" s="59" t="s">
        <v>491</v>
      </c>
      <c r="N8482" s="63">
        <v>3722.5927428011173</v>
      </c>
      <c r="O8482" s="165">
        <v>44357</v>
      </c>
      <c r="P8482" s="165">
        <f t="shared" si="357"/>
        <v>44339</v>
      </c>
      <c r="Q8482" s="165">
        <f t="shared" si="358"/>
        <v>44352</v>
      </c>
    </row>
    <row r="8483" spans="1:17" x14ac:dyDescent="0.3">
      <c r="A8483" s="48" t="s">
        <v>903</v>
      </c>
      <c r="B8483" s="59" t="s">
        <v>465</v>
      </c>
      <c r="C8483" s="57">
        <v>1208.9750880147301</v>
      </c>
      <c r="D8483" s="59">
        <v>57</v>
      </c>
      <c r="E8483" s="59">
        <v>0</v>
      </c>
      <c r="F8483" s="58">
        <v>0</v>
      </c>
      <c r="G8483" s="59" t="s">
        <v>446</v>
      </c>
      <c r="H8483" s="59" t="s">
        <v>476</v>
      </c>
      <c r="I8483" s="59">
        <v>1816</v>
      </c>
      <c r="J8483" s="59">
        <v>51</v>
      </c>
      <c r="K8483" s="59">
        <v>0</v>
      </c>
      <c r="L8483" s="60">
        <v>0</v>
      </c>
      <c r="M8483" s="59" t="s">
        <v>476</v>
      </c>
      <c r="N8483" s="63">
        <v>4218.4492059094118</v>
      </c>
      <c r="O8483" s="165">
        <v>44357</v>
      </c>
      <c r="P8483" s="165">
        <f t="shared" si="357"/>
        <v>44339</v>
      </c>
      <c r="Q8483" s="165">
        <f t="shared" si="358"/>
        <v>44352</v>
      </c>
    </row>
    <row r="8484" spans="1:17" x14ac:dyDescent="0.3">
      <c r="A8484" s="48" t="s">
        <v>902</v>
      </c>
      <c r="B8484" s="59" t="s">
        <v>458</v>
      </c>
      <c r="C8484" s="57">
        <v>5055.24299668805</v>
      </c>
      <c r="D8484" s="59">
        <v>223</v>
      </c>
      <c r="E8484" s="59">
        <v>0</v>
      </c>
      <c r="F8484" s="58">
        <v>0</v>
      </c>
      <c r="G8484" s="59" t="s">
        <v>446</v>
      </c>
      <c r="H8484" s="59" t="s">
        <v>472</v>
      </c>
      <c r="I8484" s="59">
        <v>12331</v>
      </c>
      <c r="J8484" s="59">
        <v>245</v>
      </c>
      <c r="K8484" s="59">
        <v>0</v>
      </c>
      <c r="L8484" s="60">
        <v>0</v>
      </c>
      <c r="M8484" s="59" t="s">
        <v>472</v>
      </c>
      <c r="N8484" s="63">
        <v>4846.453477320717</v>
      </c>
      <c r="O8484" s="165">
        <v>44357</v>
      </c>
      <c r="P8484" s="165">
        <f t="shared" si="357"/>
        <v>44339</v>
      </c>
      <c r="Q8484" s="165">
        <f t="shared" si="358"/>
        <v>44352</v>
      </c>
    </row>
    <row r="8485" spans="1:17" x14ac:dyDescent="0.3">
      <c r="A8485" s="48" t="s">
        <v>901</v>
      </c>
      <c r="B8485" s="59" t="s">
        <v>459</v>
      </c>
      <c r="C8485" s="57">
        <v>692958.26281431701</v>
      </c>
      <c r="D8485" s="59">
        <v>70869</v>
      </c>
      <c r="E8485" s="59">
        <v>287</v>
      </c>
      <c r="F8485" s="58">
        <v>2.9583311290269032</v>
      </c>
      <c r="G8485" s="59" t="s">
        <v>444</v>
      </c>
      <c r="H8485" s="59" t="s">
        <v>472</v>
      </c>
      <c r="I8485" s="59">
        <v>3995284</v>
      </c>
      <c r="J8485" s="59">
        <v>75095</v>
      </c>
      <c r="K8485" s="59">
        <v>355</v>
      </c>
      <c r="L8485" s="60">
        <v>4.7273453625407821E-3</v>
      </c>
      <c r="M8485" s="59" t="s">
        <v>476</v>
      </c>
      <c r="N8485" s="63">
        <v>10836.872006550015</v>
      </c>
      <c r="O8485" s="165">
        <v>44357</v>
      </c>
      <c r="P8485" s="165">
        <f t="shared" si="357"/>
        <v>44339</v>
      </c>
      <c r="Q8485" s="165">
        <f t="shared" si="358"/>
        <v>44352</v>
      </c>
    </row>
    <row r="8486" spans="1:17" x14ac:dyDescent="0.3">
      <c r="A8486" s="48" t="s">
        <v>900</v>
      </c>
      <c r="B8486" s="59" t="s">
        <v>471</v>
      </c>
      <c r="C8486" s="57">
        <v>21025.5302833235</v>
      </c>
      <c r="D8486" s="59">
        <v>1294</v>
      </c>
      <c r="E8486" s="59" t="s">
        <v>504</v>
      </c>
      <c r="F8486" s="58">
        <v>1.3588921747238945</v>
      </c>
      <c r="G8486" s="59" t="s">
        <v>446</v>
      </c>
      <c r="H8486" s="59" t="s">
        <v>472</v>
      </c>
      <c r="I8486" s="59">
        <v>50972</v>
      </c>
      <c r="J8486" s="59">
        <v>1167</v>
      </c>
      <c r="K8486" s="59">
        <v>8</v>
      </c>
      <c r="L8486" s="60">
        <v>6.8551842330762643E-3</v>
      </c>
      <c r="M8486" s="59" t="s">
        <v>476</v>
      </c>
      <c r="N8486" s="63">
        <v>5550.3950876597473</v>
      </c>
      <c r="O8486" s="165">
        <v>44357</v>
      </c>
      <c r="P8486" s="165">
        <f t="shared" si="357"/>
        <v>44339</v>
      </c>
      <c r="Q8486" s="165">
        <f t="shared" si="358"/>
        <v>44352</v>
      </c>
    </row>
    <row r="8487" spans="1:17" x14ac:dyDescent="0.3">
      <c r="A8487" s="48" t="s">
        <v>899</v>
      </c>
      <c r="B8487" s="59" t="s">
        <v>463</v>
      </c>
      <c r="C8487" s="57">
        <v>5073.1152154421097</v>
      </c>
      <c r="D8487" s="59">
        <v>199</v>
      </c>
      <c r="E8487" s="59">
        <v>0</v>
      </c>
      <c r="F8487" s="58">
        <v>0</v>
      </c>
      <c r="G8487" s="59" t="s">
        <v>446</v>
      </c>
      <c r="H8487" s="59" t="s">
        <v>476</v>
      </c>
      <c r="I8487" s="59">
        <v>10173</v>
      </c>
      <c r="J8487" s="59">
        <v>280</v>
      </c>
      <c r="K8487" s="59">
        <v>0</v>
      </c>
      <c r="L8487" s="60">
        <v>0</v>
      </c>
      <c r="M8487" s="59" t="s">
        <v>476</v>
      </c>
      <c r="N8487" s="63">
        <v>5519.2911674409643</v>
      </c>
      <c r="O8487" s="165">
        <v>44357</v>
      </c>
      <c r="P8487" s="165">
        <f t="shared" si="357"/>
        <v>44339</v>
      </c>
      <c r="Q8487" s="165">
        <f t="shared" si="358"/>
        <v>44352</v>
      </c>
    </row>
    <row r="8488" spans="1:17" x14ac:dyDescent="0.3">
      <c r="A8488" s="48" t="s">
        <v>898</v>
      </c>
      <c r="B8488" s="59" t="s">
        <v>467</v>
      </c>
      <c r="C8488" s="57">
        <v>7640.4843218528404</v>
      </c>
      <c r="D8488" s="59">
        <v>548</v>
      </c>
      <c r="E8488" s="59">
        <v>0</v>
      </c>
      <c r="F8488" s="58">
        <v>0</v>
      </c>
      <c r="G8488" s="59" t="s">
        <v>446</v>
      </c>
      <c r="H8488" s="59" t="s">
        <v>472</v>
      </c>
      <c r="I8488" s="59">
        <v>19373</v>
      </c>
      <c r="J8488" s="59">
        <v>416</v>
      </c>
      <c r="K8488" s="59">
        <v>1</v>
      </c>
      <c r="L8488" s="60">
        <v>2.403846153846154E-3</v>
      </c>
      <c r="M8488" s="59" t="s">
        <v>472</v>
      </c>
      <c r="N8488" s="63">
        <v>5444.6810238217822</v>
      </c>
      <c r="O8488" s="165">
        <v>44357</v>
      </c>
      <c r="P8488" s="165">
        <f t="shared" si="357"/>
        <v>44339</v>
      </c>
      <c r="Q8488" s="165">
        <f t="shared" si="358"/>
        <v>44352</v>
      </c>
    </row>
    <row r="8489" spans="1:17" x14ac:dyDescent="0.3">
      <c r="A8489" s="48" t="s">
        <v>897</v>
      </c>
      <c r="B8489" s="59" t="s">
        <v>458</v>
      </c>
      <c r="C8489" s="57">
        <v>4489.38887213825</v>
      </c>
      <c r="D8489" s="59">
        <v>309</v>
      </c>
      <c r="E8489" s="59" t="s">
        <v>504</v>
      </c>
      <c r="F8489" s="58">
        <v>1.5910533362762742</v>
      </c>
      <c r="G8489" s="59" t="s">
        <v>446</v>
      </c>
      <c r="H8489" s="59" t="s">
        <v>476</v>
      </c>
      <c r="I8489" s="59">
        <v>10982</v>
      </c>
      <c r="J8489" s="59">
        <v>218</v>
      </c>
      <c r="K8489" s="59">
        <v>1</v>
      </c>
      <c r="L8489" s="60">
        <v>4.5871559633027525E-3</v>
      </c>
      <c r="M8489" s="59" t="s">
        <v>476</v>
      </c>
      <c r="N8489" s="63">
        <v>4855.8947823151893</v>
      </c>
      <c r="O8489" s="165">
        <v>44357</v>
      </c>
      <c r="P8489" s="165">
        <f t="shared" si="357"/>
        <v>44339</v>
      </c>
      <c r="Q8489" s="165">
        <f t="shared" si="358"/>
        <v>44352</v>
      </c>
    </row>
    <row r="8490" spans="1:17" x14ac:dyDescent="0.3">
      <c r="A8490" s="48" t="s">
        <v>896</v>
      </c>
      <c r="B8490" s="59" t="s">
        <v>461</v>
      </c>
      <c r="C8490" s="57">
        <v>39657.353717883198</v>
      </c>
      <c r="D8490" s="59">
        <v>4084</v>
      </c>
      <c r="E8490" s="59">
        <v>17</v>
      </c>
      <c r="F8490" s="58">
        <v>3.0619433735391701</v>
      </c>
      <c r="G8490" s="59" t="s">
        <v>444</v>
      </c>
      <c r="H8490" s="59" t="s">
        <v>472</v>
      </c>
      <c r="I8490" s="59">
        <v>102657</v>
      </c>
      <c r="J8490" s="59">
        <v>2297</v>
      </c>
      <c r="K8490" s="59">
        <v>26</v>
      </c>
      <c r="L8490" s="60">
        <v>1.1319111885067479E-2</v>
      </c>
      <c r="M8490" s="59" t="s">
        <v>472</v>
      </c>
      <c r="N8490" s="63">
        <v>5792.1161768395668</v>
      </c>
      <c r="O8490" s="165">
        <v>44357</v>
      </c>
      <c r="P8490" s="165">
        <f t="shared" si="357"/>
        <v>44339</v>
      </c>
      <c r="Q8490" s="165">
        <f t="shared" si="358"/>
        <v>44352</v>
      </c>
    </row>
    <row r="8491" spans="1:17" x14ac:dyDescent="0.3">
      <c r="A8491" s="48" t="s">
        <v>895</v>
      </c>
      <c r="B8491" s="59" t="s">
        <v>471</v>
      </c>
      <c r="C8491" s="57">
        <v>9926.4673993127308</v>
      </c>
      <c r="D8491" s="59">
        <v>518</v>
      </c>
      <c r="E8491" s="59" t="s">
        <v>504</v>
      </c>
      <c r="F8491" s="58">
        <v>0.71957695074399641</v>
      </c>
      <c r="G8491" s="59" t="s">
        <v>446</v>
      </c>
      <c r="H8491" s="59" t="s">
        <v>472</v>
      </c>
      <c r="I8491" s="59">
        <v>20683</v>
      </c>
      <c r="J8491" s="59">
        <v>287</v>
      </c>
      <c r="K8491" s="59">
        <v>1</v>
      </c>
      <c r="L8491" s="60">
        <v>3.4843205574912892E-3</v>
      </c>
      <c r="M8491" s="59" t="s">
        <v>472</v>
      </c>
      <c r="N8491" s="63">
        <v>2891.2601880893776</v>
      </c>
      <c r="O8491" s="165">
        <v>44357</v>
      </c>
      <c r="P8491" s="165">
        <f t="shared" si="357"/>
        <v>44339</v>
      </c>
      <c r="Q8491" s="165">
        <f t="shared" si="358"/>
        <v>44352</v>
      </c>
    </row>
    <row r="8492" spans="1:17" x14ac:dyDescent="0.3">
      <c r="A8492" s="48" t="s">
        <v>894</v>
      </c>
      <c r="B8492" s="59" t="s">
        <v>460</v>
      </c>
      <c r="C8492" s="57">
        <v>28615.425420800198</v>
      </c>
      <c r="D8492" s="59">
        <v>2889</v>
      </c>
      <c r="E8492" s="59">
        <v>10</v>
      </c>
      <c r="F8492" s="58">
        <v>2.4961561947162556</v>
      </c>
      <c r="G8492" s="59" t="s">
        <v>446</v>
      </c>
      <c r="H8492" s="59" t="s">
        <v>476</v>
      </c>
      <c r="I8492" s="59">
        <v>78675</v>
      </c>
      <c r="J8492" s="59">
        <v>1256</v>
      </c>
      <c r="K8492" s="59">
        <v>10</v>
      </c>
      <c r="L8492" s="60">
        <v>7.9617834394904458E-3</v>
      </c>
      <c r="M8492" s="59" t="s">
        <v>476</v>
      </c>
      <c r="N8492" s="63">
        <v>4389.2410527890643</v>
      </c>
      <c r="O8492" s="165">
        <v>44357</v>
      </c>
      <c r="P8492" s="165">
        <f t="shared" si="357"/>
        <v>44339</v>
      </c>
      <c r="Q8492" s="165">
        <f t="shared" si="358"/>
        <v>44352</v>
      </c>
    </row>
    <row r="8493" spans="1:17" x14ac:dyDescent="0.3">
      <c r="A8493" s="48" t="s">
        <v>893</v>
      </c>
      <c r="B8493" s="59" t="s">
        <v>465</v>
      </c>
      <c r="C8493" s="57">
        <v>3727.2357787096198</v>
      </c>
      <c r="D8493" s="59">
        <v>211</v>
      </c>
      <c r="E8493" s="59" t="s">
        <v>504</v>
      </c>
      <c r="F8493" s="58">
        <v>1.9163953039026744</v>
      </c>
      <c r="G8493" s="59" t="s">
        <v>446</v>
      </c>
      <c r="H8493" s="59" t="s">
        <v>472</v>
      </c>
      <c r="I8493" s="59">
        <v>6285</v>
      </c>
      <c r="J8493" s="59">
        <v>166</v>
      </c>
      <c r="K8493" s="59">
        <v>1</v>
      </c>
      <c r="L8493" s="60">
        <v>6.024096385542169E-3</v>
      </c>
      <c r="M8493" s="59" t="s">
        <v>472</v>
      </c>
      <c r="N8493" s="63">
        <v>4453.7026862698149</v>
      </c>
      <c r="O8493" s="165">
        <v>44357</v>
      </c>
      <c r="P8493" s="165">
        <f t="shared" si="357"/>
        <v>44339</v>
      </c>
      <c r="Q8493" s="165">
        <f t="shared" si="358"/>
        <v>44352</v>
      </c>
    </row>
    <row r="8494" spans="1:17" x14ac:dyDescent="0.3">
      <c r="A8494" s="48" t="s">
        <v>892</v>
      </c>
      <c r="B8494" s="59" t="s">
        <v>460</v>
      </c>
      <c r="C8494" s="57">
        <v>99226.362872711004</v>
      </c>
      <c r="D8494" s="59">
        <v>14162</v>
      </c>
      <c r="E8494" s="59">
        <v>81</v>
      </c>
      <c r="F8494" s="58">
        <v>5.8308237027051799</v>
      </c>
      <c r="G8494" s="59" t="s">
        <v>444</v>
      </c>
      <c r="H8494" s="59" t="s">
        <v>472</v>
      </c>
      <c r="I8494" s="59">
        <v>239544</v>
      </c>
      <c r="J8494" s="59">
        <v>6229</v>
      </c>
      <c r="K8494" s="59">
        <v>98</v>
      </c>
      <c r="L8494" s="60">
        <v>1.573286241772355E-2</v>
      </c>
      <c r="M8494" s="59" t="s">
        <v>472</v>
      </c>
      <c r="N8494" s="63">
        <v>6277.5655780013321</v>
      </c>
      <c r="O8494" s="165">
        <v>44357</v>
      </c>
      <c r="P8494" s="165">
        <f t="shared" si="357"/>
        <v>44339</v>
      </c>
      <c r="Q8494" s="165">
        <f t="shared" si="358"/>
        <v>44352</v>
      </c>
    </row>
    <row r="8495" spans="1:17" x14ac:dyDescent="0.3">
      <c r="A8495" s="48" t="s">
        <v>891</v>
      </c>
      <c r="B8495" s="59" t="s">
        <v>458</v>
      </c>
      <c r="C8495" s="57">
        <v>3688.3663500984599</v>
      </c>
      <c r="D8495" s="59">
        <v>217</v>
      </c>
      <c r="E8495" s="59" t="s">
        <v>504</v>
      </c>
      <c r="F8495" s="58">
        <v>1.9365910175019536</v>
      </c>
      <c r="G8495" s="59" t="s">
        <v>446</v>
      </c>
      <c r="H8495" s="59" t="s">
        <v>476</v>
      </c>
      <c r="I8495" s="59">
        <v>6339</v>
      </c>
      <c r="J8495" s="59">
        <v>137</v>
      </c>
      <c r="K8495" s="59">
        <v>1</v>
      </c>
      <c r="L8495" s="60">
        <v>7.2992700729927005E-3</v>
      </c>
      <c r="M8495" s="59" t="s">
        <v>476</v>
      </c>
      <c r="N8495" s="63">
        <v>3714.3815715687469</v>
      </c>
      <c r="O8495" s="165">
        <v>44357</v>
      </c>
      <c r="P8495" s="165">
        <f t="shared" si="357"/>
        <v>44339</v>
      </c>
      <c r="Q8495" s="165">
        <f t="shared" si="358"/>
        <v>44352</v>
      </c>
    </row>
    <row r="8496" spans="1:17" x14ac:dyDescent="0.3">
      <c r="A8496" s="48" t="s">
        <v>890</v>
      </c>
      <c r="B8496" s="59" t="s">
        <v>461</v>
      </c>
      <c r="C8496" s="57">
        <v>64727.380689706901</v>
      </c>
      <c r="D8496" s="59">
        <v>2285</v>
      </c>
      <c r="E8496" s="59">
        <v>8</v>
      </c>
      <c r="F8496" s="58">
        <v>0.88282356761493574</v>
      </c>
      <c r="G8496" s="59" t="s">
        <v>446</v>
      </c>
      <c r="H8496" s="59" t="s">
        <v>472</v>
      </c>
      <c r="I8496" s="59">
        <v>242775</v>
      </c>
      <c r="J8496" s="59">
        <v>5711</v>
      </c>
      <c r="K8496" s="59">
        <v>17</v>
      </c>
      <c r="L8496" s="60">
        <v>2.9767116091752757E-3</v>
      </c>
      <c r="M8496" s="59" t="s">
        <v>472</v>
      </c>
      <c r="N8496" s="63">
        <v>8823.1594406355707</v>
      </c>
      <c r="O8496" s="165">
        <v>44357</v>
      </c>
      <c r="P8496" s="165">
        <f t="shared" si="357"/>
        <v>44339</v>
      </c>
      <c r="Q8496" s="165">
        <f t="shared" si="358"/>
        <v>44352</v>
      </c>
    </row>
    <row r="8497" spans="1:17" x14ac:dyDescent="0.3">
      <c r="A8497" s="48" t="s">
        <v>889</v>
      </c>
      <c r="B8497" s="59" t="s">
        <v>466</v>
      </c>
      <c r="C8497" s="57">
        <v>1838.08536362777</v>
      </c>
      <c r="D8497" s="59">
        <v>41</v>
      </c>
      <c r="E8497" s="59">
        <v>0</v>
      </c>
      <c r="F8497" s="58">
        <v>0</v>
      </c>
      <c r="G8497" s="59" t="s">
        <v>446</v>
      </c>
      <c r="H8497" s="59" t="s">
        <v>476</v>
      </c>
      <c r="I8497" s="59">
        <v>606</v>
      </c>
      <c r="J8497" s="59">
        <v>24</v>
      </c>
      <c r="K8497" s="59">
        <v>0</v>
      </c>
      <c r="L8497" s="60">
        <v>0</v>
      </c>
      <c r="M8497" s="59" t="s">
        <v>476</v>
      </c>
      <c r="N8497" s="63">
        <v>1305.7064962767547</v>
      </c>
      <c r="O8497" s="165">
        <v>44357</v>
      </c>
      <c r="P8497" s="165">
        <f t="shared" si="357"/>
        <v>44339</v>
      </c>
      <c r="Q8497" s="165">
        <f t="shared" si="358"/>
        <v>44352</v>
      </c>
    </row>
    <row r="8498" spans="1:17" x14ac:dyDescent="0.3">
      <c r="A8498" s="48" t="s">
        <v>888</v>
      </c>
      <c r="B8498" s="59" t="s">
        <v>463</v>
      </c>
      <c r="C8498" s="57">
        <v>27818.816168915801</v>
      </c>
      <c r="D8498" s="59">
        <v>2035</v>
      </c>
      <c r="E8498" s="59" t="s">
        <v>504</v>
      </c>
      <c r="F8498" s="58">
        <v>1.0270540772814669</v>
      </c>
      <c r="G8498" s="59" t="s">
        <v>446</v>
      </c>
      <c r="H8498" s="59" t="s">
        <v>472</v>
      </c>
      <c r="I8498" s="59">
        <v>61003</v>
      </c>
      <c r="J8498" s="59">
        <v>1448</v>
      </c>
      <c r="K8498" s="59">
        <v>8</v>
      </c>
      <c r="L8498" s="60">
        <v>5.5248618784530384E-3</v>
      </c>
      <c r="M8498" s="59" t="s">
        <v>472</v>
      </c>
      <c r="N8498" s="63">
        <v>5205.1100636624751</v>
      </c>
      <c r="O8498" s="165">
        <v>44357</v>
      </c>
      <c r="P8498" s="165">
        <f t="shared" si="357"/>
        <v>44339</v>
      </c>
      <c r="Q8498" s="165">
        <f t="shared" si="358"/>
        <v>44352</v>
      </c>
    </row>
    <row r="8499" spans="1:17" x14ac:dyDescent="0.3">
      <c r="A8499" s="48" t="s">
        <v>887</v>
      </c>
      <c r="B8499" s="59" t="s">
        <v>463</v>
      </c>
      <c r="C8499" s="57">
        <v>111989.024087531</v>
      </c>
      <c r="D8499" s="59">
        <v>5758</v>
      </c>
      <c r="E8499" s="59">
        <v>27</v>
      </c>
      <c r="F8499" s="58">
        <v>1.7221075407033195</v>
      </c>
      <c r="G8499" s="59" t="s">
        <v>444</v>
      </c>
      <c r="H8499" s="59" t="s">
        <v>472</v>
      </c>
      <c r="I8499" s="59">
        <v>1063577</v>
      </c>
      <c r="J8499" s="59">
        <v>33174</v>
      </c>
      <c r="K8499" s="59">
        <v>31</v>
      </c>
      <c r="L8499" s="60">
        <v>9.3446675107011518E-4</v>
      </c>
      <c r="M8499" s="59" t="s">
        <v>476</v>
      </c>
      <c r="N8499" s="63">
        <v>29622.545843484706</v>
      </c>
      <c r="O8499" s="165">
        <v>44357</v>
      </c>
      <c r="P8499" s="165">
        <f t="shared" si="357"/>
        <v>44339</v>
      </c>
      <c r="Q8499" s="165">
        <f t="shared" si="358"/>
        <v>44352</v>
      </c>
    </row>
    <row r="8500" spans="1:17" x14ac:dyDescent="0.3">
      <c r="A8500" s="48" t="s">
        <v>886</v>
      </c>
      <c r="B8500" s="59" t="s">
        <v>461</v>
      </c>
      <c r="C8500" s="57">
        <v>23172.8895591976</v>
      </c>
      <c r="D8500" s="59">
        <v>2026</v>
      </c>
      <c r="E8500" s="59">
        <v>9</v>
      </c>
      <c r="F8500" s="58">
        <v>2.7741777356462012</v>
      </c>
      <c r="G8500" s="59" t="s">
        <v>446</v>
      </c>
      <c r="H8500" s="59" t="s">
        <v>472</v>
      </c>
      <c r="I8500" s="59">
        <v>64952</v>
      </c>
      <c r="J8500" s="59">
        <v>1417</v>
      </c>
      <c r="K8500" s="59">
        <v>11</v>
      </c>
      <c r="L8500" s="60">
        <v>7.7628793225123505E-3</v>
      </c>
      <c r="M8500" s="59" t="s">
        <v>472</v>
      </c>
      <c r="N8500" s="63">
        <v>6114.9042133054809</v>
      </c>
      <c r="O8500" s="165">
        <v>44357</v>
      </c>
      <c r="P8500" s="165">
        <f t="shared" si="357"/>
        <v>44339</v>
      </c>
      <c r="Q8500" s="165">
        <f t="shared" si="358"/>
        <v>44352</v>
      </c>
    </row>
    <row r="8501" spans="1:17" x14ac:dyDescent="0.3">
      <c r="A8501" s="48" t="s">
        <v>885</v>
      </c>
      <c r="B8501" s="59" t="s">
        <v>463</v>
      </c>
      <c r="C8501" s="57">
        <v>4723.0019559667198</v>
      </c>
      <c r="D8501" s="59">
        <v>191</v>
      </c>
      <c r="E8501" s="59">
        <v>0</v>
      </c>
      <c r="F8501" s="58">
        <v>0</v>
      </c>
      <c r="G8501" s="59" t="s">
        <v>446</v>
      </c>
      <c r="H8501" s="59" t="s">
        <v>472</v>
      </c>
      <c r="I8501" s="59">
        <v>11459</v>
      </c>
      <c r="J8501" s="59">
        <v>295</v>
      </c>
      <c r="K8501" s="59">
        <v>0</v>
      </c>
      <c r="L8501" s="60">
        <v>0</v>
      </c>
      <c r="M8501" s="59" t="s">
        <v>472</v>
      </c>
      <c r="N8501" s="63">
        <v>6246.0274789282494</v>
      </c>
      <c r="O8501" s="165">
        <v>44357</v>
      </c>
      <c r="P8501" s="165">
        <f t="shared" si="357"/>
        <v>44339</v>
      </c>
      <c r="Q8501" s="165">
        <f t="shared" si="358"/>
        <v>44352</v>
      </c>
    </row>
    <row r="8502" spans="1:17" x14ac:dyDescent="0.3">
      <c r="A8502" s="48" t="s">
        <v>884</v>
      </c>
      <c r="B8502" s="59" t="s">
        <v>460</v>
      </c>
      <c r="C8502" s="57">
        <v>12248.3187771581</v>
      </c>
      <c r="D8502" s="59">
        <v>766</v>
      </c>
      <c r="E8502" s="59" t="s">
        <v>504</v>
      </c>
      <c r="F8502" s="58">
        <v>1.7495112446398433</v>
      </c>
      <c r="G8502" s="59" t="s">
        <v>446</v>
      </c>
      <c r="H8502" s="59" t="s">
        <v>476</v>
      </c>
      <c r="I8502" s="59">
        <v>18274</v>
      </c>
      <c r="J8502" s="59">
        <v>402</v>
      </c>
      <c r="K8502" s="59">
        <v>3</v>
      </c>
      <c r="L8502" s="60">
        <v>7.462686567164179E-3</v>
      </c>
      <c r="M8502" s="59" t="s">
        <v>476</v>
      </c>
      <c r="N8502" s="63">
        <v>3282.0830949443457</v>
      </c>
      <c r="O8502" s="165">
        <v>44357</v>
      </c>
      <c r="P8502" s="165">
        <f t="shared" si="357"/>
        <v>44339</v>
      </c>
      <c r="Q8502" s="165">
        <f t="shared" si="358"/>
        <v>44352</v>
      </c>
    </row>
    <row r="8503" spans="1:17" x14ac:dyDescent="0.3">
      <c r="A8503" s="48" t="s">
        <v>883</v>
      </c>
      <c r="B8503" s="59" t="s">
        <v>466</v>
      </c>
      <c r="C8503" s="57">
        <v>1174.1958259012499</v>
      </c>
      <c r="D8503" s="59">
        <v>18</v>
      </c>
      <c r="E8503" s="59">
        <v>0</v>
      </c>
      <c r="F8503" s="58">
        <v>0</v>
      </c>
      <c r="G8503" s="59" t="s">
        <v>446</v>
      </c>
      <c r="H8503" s="59" t="s">
        <v>476</v>
      </c>
      <c r="I8503" s="59">
        <v>2395</v>
      </c>
      <c r="J8503" s="59">
        <v>60</v>
      </c>
      <c r="K8503" s="59">
        <v>0</v>
      </c>
      <c r="L8503" s="60">
        <v>0</v>
      </c>
      <c r="M8503" s="59" t="s">
        <v>476</v>
      </c>
      <c r="N8503" s="63">
        <v>5109.8801985560804</v>
      </c>
      <c r="O8503" s="165">
        <v>44357</v>
      </c>
      <c r="P8503" s="165">
        <f t="shared" si="357"/>
        <v>44339</v>
      </c>
      <c r="Q8503" s="165">
        <f t="shared" si="358"/>
        <v>44352</v>
      </c>
    </row>
    <row r="8504" spans="1:17" x14ac:dyDescent="0.3">
      <c r="A8504" s="48" t="s">
        <v>882</v>
      </c>
      <c r="B8504" s="59" t="s">
        <v>458</v>
      </c>
      <c r="C8504" s="57">
        <v>14163.6711170745</v>
      </c>
      <c r="D8504" s="59">
        <v>1002</v>
      </c>
      <c r="E8504" s="59">
        <v>7</v>
      </c>
      <c r="F8504" s="58">
        <v>3.5301582186361498</v>
      </c>
      <c r="G8504" s="59" t="s">
        <v>446</v>
      </c>
      <c r="H8504" s="59" t="s">
        <v>472</v>
      </c>
      <c r="I8504" s="59">
        <v>31575</v>
      </c>
      <c r="J8504" s="59">
        <v>556</v>
      </c>
      <c r="K8504" s="59">
        <v>7</v>
      </c>
      <c r="L8504" s="60">
        <v>1.2589928057553957E-2</v>
      </c>
      <c r="M8504" s="59" t="s">
        <v>472</v>
      </c>
      <c r="N8504" s="63">
        <v>3925.5359391233987</v>
      </c>
      <c r="O8504" s="165">
        <v>44357</v>
      </c>
      <c r="P8504" s="165">
        <f t="shared" si="357"/>
        <v>44339</v>
      </c>
      <c r="Q8504" s="165">
        <f t="shared" si="358"/>
        <v>44352</v>
      </c>
    </row>
    <row r="8505" spans="1:17" x14ac:dyDescent="0.3">
      <c r="A8505" s="48" t="s">
        <v>881</v>
      </c>
      <c r="B8505" s="59" t="s">
        <v>471</v>
      </c>
      <c r="C8505" s="57">
        <v>5829.5344790318404</v>
      </c>
      <c r="D8505" s="59">
        <v>326</v>
      </c>
      <c r="E8505" s="59">
        <v>0</v>
      </c>
      <c r="F8505" s="58">
        <v>0</v>
      </c>
      <c r="G8505" s="59" t="s">
        <v>446</v>
      </c>
      <c r="H8505" s="59" t="s">
        <v>472</v>
      </c>
      <c r="I8505" s="59">
        <v>9902</v>
      </c>
      <c r="J8505" s="59">
        <v>150</v>
      </c>
      <c r="K8505" s="59">
        <v>0</v>
      </c>
      <c r="L8505" s="60">
        <v>0</v>
      </c>
      <c r="M8505" s="59" t="s">
        <v>472</v>
      </c>
      <c r="N8505" s="63">
        <v>2573.1042596888756</v>
      </c>
      <c r="O8505" s="165">
        <v>44357</v>
      </c>
      <c r="P8505" s="165">
        <f t="shared" si="357"/>
        <v>44339</v>
      </c>
      <c r="Q8505" s="165">
        <f t="shared" si="358"/>
        <v>44352</v>
      </c>
    </row>
    <row r="8506" spans="1:17" x14ac:dyDescent="0.3">
      <c r="A8506" s="48" t="s">
        <v>880</v>
      </c>
      <c r="B8506" s="59" t="s">
        <v>463</v>
      </c>
      <c r="C8506" s="57">
        <v>35973.240681719501</v>
      </c>
      <c r="D8506" s="59">
        <v>2986</v>
      </c>
      <c r="E8506" s="59">
        <v>6</v>
      </c>
      <c r="F8506" s="58">
        <v>1.1913617468142521</v>
      </c>
      <c r="G8506" s="59" t="s">
        <v>446</v>
      </c>
      <c r="H8506" s="59" t="s">
        <v>472</v>
      </c>
      <c r="I8506" s="59">
        <v>77260</v>
      </c>
      <c r="J8506" s="59">
        <v>1811</v>
      </c>
      <c r="K8506" s="59">
        <v>8</v>
      </c>
      <c r="L8506" s="60">
        <v>4.4174489232468254E-3</v>
      </c>
      <c r="M8506" s="59" t="s">
        <v>472</v>
      </c>
      <c r="N8506" s="63">
        <v>5034.2976214547571</v>
      </c>
      <c r="O8506" s="165">
        <v>44357</v>
      </c>
      <c r="P8506" s="165">
        <f t="shared" si="357"/>
        <v>44339</v>
      </c>
      <c r="Q8506" s="165">
        <f t="shared" si="358"/>
        <v>44352</v>
      </c>
    </row>
    <row r="8507" spans="1:17" x14ac:dyDescent="0.3">
      <c r="A8507" s="48" t="s">
        <v>879</v>
      </c>
      <c r="B8507" s="59" t="s">
        <v>459</v>
      </c>
      <c r="C8507" s="57">
        <v>36918.336746757697</v>
      </c>
      <c r="D8507" s="59">
        <v>8883</v>
      </c>
      <c r="E8507" s="59">
        <v>20</v>
      </c>
      <c r="F8507" s="58">
        <v>3.8695443902870061</v>
      </c>
      <c r="G8507" s="59" t="s">
        <v>444</v>
      </c>
      <c r="H8507" s="59" t="s">
        <v>472</v>
      </c>
      <c r="I8507" s="59">
        <v>143168</v>
      </c>
      <c r="J8507" s="59">
        <v>3567</v>
      </c>
      <c r="K8507" s="59">
        <v>32</v>
      </c>
      <c r="L8507" s="60">
        <v>8.9711241940005609E-3</v>
      </c>
      <c r="M8507" s="59" t="s">
        <v>472</v>
      </c>
      <c r="N8507" s="63">
        <v>9661.8653881076243</v>
      </c>
      <c r="O8507" s="165">
        <v>44357</v>
      </c>
      <c r="P8507" s="165">
        <f t="shared" si="357"/>
        <v>44339</v>
      </c>
      <c r="Q8507" s="165">
        <f t="shared" si="358"/>
        <v>44352</v>
      </c>
    </row>
    <row r="8508" spans="1:17" x14ac:dyDescent="0.3">
      <c r="A8508" s="48" t="s">
        <v>878</v>
      </c>
      <c r="B8508" s="59" t="s">
        <v>470</v>
      </c>
      <c r="C8508" s="57">
        <v>2936.1193472292898</v>
      </c>
      <c r="D8508" s="59">
        <v>129</v>
      </c>
      <c r="E8508" s="59">
        <v>0</v>
      </c>
      <c r="F8508" s="58">
        <v>0</v>
      </c>
      <c r="G8508" s="59" t="s">
        <v>446</v>
      </c>
      <c r="H8508" s="59" t="s">
        <v>472</v>
      </c>
      <c r="I8508" s="59">
        <v>6092</v>
      </c>
      <c r="J8508" s="59">
        <v>154</v>
      </c>
      <c r="K8508" s="59">
        <v>0</v>
      </c>
      <c r="L8508" s="60">
        <v>0</v>
      </c>
      <c r="M8508" s="59" t="s">
        <v>472</v>
      </c>
      <c r="N8508" s="63">
        <v>5245.0183997228951</v>
      </c>
      <c r="O8508" s="165">
        <v>44357</v>
      </c>
      <c r="P8508" s="165">
        <f t="shared" si="357"/>
        <v>44339</v>
      </c>
      <c r="Q8508" s="165">
        <f t="shared" si="358"/>
        <v>44352</v>
      </c>
    </row>
    <row r="8509" spans="1:17" x14ac:dyDescent="0.3">
      <c r="A8509" s="48" t="s">
        <v>877</v>
      </c>
      <c r="B8509" s="59" t="s">
        <v>465</v>
      </c>
      <c r="C8509" s="57">
        <v>1357.7287896405801</v>
      </c>
      <c r="D8509" s="59">
        <v>67</v>
      </c>
      <c r="E8509" s="59">
        <v>0</v>
      </c>
      <c r="F8509" s="58">
        <v>0</v>
      </c>
      <c r="G8509" s="59" t="s">
        <v>446</v>
      </c>
      <c r="H8509" s="59" t="s">
        <v>472</v>
      </c>
      <c r="I8509" s="59">
        <v>1638</v>
      </c>
      <c r="J8509" s="59">
        <v>36</v>
      </c>
      <c r="K8509" s="59">
        <v>0</v>
      </c>
      <c r="L8509" s="60">
        <v>0</v>
      </c>
      <c r="M8509" s="59" t="s">
        <v>472</v>
      </c>
      <c r="N8509" s="63">
        <v>2651.4868267270058</v>
      </c>
      <c r="O8509" s="165">
        <v>44357</v>
      </c>
      <c r="P8509" s="165">
        <f t="shared" si="357"/>
        <v>44339</v>
      </c>
      <c r="Q8509" s="165">
        <f t="shared" si="358"/>
        <v>44352</v>
      </c>
    </row>
    <row r="8510" spans="1:17" x14ac:dyDescent="0.3">
      <c r="A8510" s="48" t="s">
        <v>876</v>
      </c>
      <c r="B8510" s="59" t="s">
        <v>464</v>
      </c>
      <c r="C8510" s="57">
        <v>1223.64361651632</v>
      </c>
      <c r="D8510" s="59">
        <v>32</v>
      </c>
      <c r="E8510" s="59">
        <v>0</v>
      </c>
      <c r="F8510" s="58">
        <v>0</v>
      </c>
      <c r="G8510" s="59" t="s">
        <v>446</v>
      </c>
      <c r="H8510" s="59" t="s">
        <v>476</v>
      </c>
      <c r="I8510" s="59">
        <v>1989</v>
      </c>
      <c r="J8510" s="59">
        <v>52</v>
      </c>
      <c r="K8510" s="59">
        <v>0</v>
      </c>
      <c r="L8510" s="60">
        <v>0</v>
      </c>
      <c r="M8510" s="59" t="s">
        <v>476</v>
      </c>
      <c r="N8510" s="63">
        <v>4249.6033402309231</v>
      </c>
      <c r="O8510" s="165">
        <v>44357</v>
      </c>
      <c r="P8510" s="165">
        <f t="shared" si="357"/>
        <v>44339</v>
      </c>
      <c r="Q8510" s="165">
        <f t="shared" si="358"/>
        <v>44352</v>
      </c>
    </row>
    <row r="8511" spans="1:17" x14ac:dyDescent="0.3">
      <c r="A8511" s="48" t="s">
        <v>875</v>
      </c>
      <c r="B8511" s="59" t="s">
        <v>465</v>
      </c>
      <c r="C8511" s="57">
        <v>56710.292083490698</v>
      </c>
      <c r="D8511" s="59">
        <v>5965</v>
      </c>
      <c r="E8511" s="59">
        <v>9</v>
      </c>
      <c r="F8511" s="58">
        <v>1.1335810824439208</v>
      </c>
      <c r="G8511" s="59" t="s">
        <v>446</v>
      </c>
      <c r="H8511" s="59" t="s">
        <v>472</v>
      </c>
      <c r="I8511" s="59">
        <v>126977</v>
      </c>
      <c r="J8511" s="59">
        <v>2927</v>
      </c>
      <c r="K8511" s="59">
        <v>19</v>
      </c>
      <c r="L8511" s="60">
        <v>6.4912880081995214E-3</v>
      </c>
      <c r="M8511" s="59" t="s">
        <v>472</v>
      </c>
      <c r="N8511" s="63">
        <v>5161.3206218207752</v>
      </c>
      <c r="O8511" s="165">
        <v>44357</v>
      </c>
      <c r="P8511" s="165">
        <f t="shared" si="357"/>
        <v>44339</v>
      </c>
      <c r="Q8511" s="165">
        <f t="shared" si="358"/>
        <v>44352</v>
      </c>
    </row>
    <row r="8512" spans="1:17" x14ac:dyDescent="0.3">
      <c r="A8512" s="48" t="s">
        <v>874</v>
      </c>
      <c r="B8512" s="59" t="s">
        <v>468</v>
      </c>
      <c r="C8512" s="57">
        <v>758.61581752920097</v>
      </c>
      <c r="D8512" s="59">
        <v>23</v>
      </c>
      <c r="E8512" s="59" t="s">
        <v>504</v>
      </c>
      <c r="F8512" s="58">
        <v>9.4156448861313091</v>
      </c>
      <c r="G8512" s="59" t="s">
        <v>446</v>
      </c>
      <c r="H8512" s="59" t="s">
        <v>476</v>
      </c>
      <c r="I8512" s="59">
        <v>4047</v>
      </c>
      <c r="J8512" s="59">
        <v>44</v>
      </c>
      <c r="K8512" s="59">
        <v>1</v>
      </c>
      <c r="L8512" s="60">
        <v>2.2727272727272728E-2</v>
      </c>
      <c r="M8512" s="59" t="s">
        <v>491</v>
      </c>
      <c r="N8512" s="63">
        <v>5800.0372498568859</v>
      </c>
      <c r="O8512" s="165">
        <v>44357</v>
      </c>
      <c r="P8512" s="165">
        <f t="shared" si="357"/>
        <v>44339</v>
      </c>
      <c r="Q8512" s="165">
        <f t="shared" si="358"/>
        <v>44352</v>
      </c>
    </row>
    <row r="8513" spans="1:17" x14ac:dyDescent="0.3">
      <c r="A8513" s="48" t="s">
        <v>873</v>
      </c>
      <c r="B8513" s="59" t="s">
        <v>470</v>
      </c>
      <c r="C8513" s="57">
        <v>1673.49740572871</v>
      </c>
      <c r="D8513" s="59">
        <v>44</v>
      </c>
      <c r="E8513" s="59">
        <v>0</v>
      </c>
      <c r="F8513" s="58">
        <v>0</v>
      </c>
      <c r="G8513" s="59" t="s">
        <v>446</v>
      </c>
      <c r="H8513" s="59" t="s">
        <v>476</v>
      </c>
      <c r="I8513" s="59">
        <v>2148</v>
      </c>
      <c r="J8513" s="59">
        <v>42</v>
      </c>
      <c r="K8513" s="59">
        <v>0</v>
      </c>
      <c r="L8513" s="60">
        <v>0</v>
      </c>
      <c r="M8513" s="59" t="s">
        <v>476</v>
      </c>
      <c r="N8513" s="63">
        <v>2509.7140788044103</v>
      </c>
      <c r="O8513" s="165">
        <v>44357</v>
      </c>
      <c r="P8513" s="165">
        <f t="shared" si="357"/>
        <v>44339</v>
      </c>
      <c r="Q8513" s="165">
        <f t="shared" si="358"/>
        <v>44352</v>
      </c>
    </row>
    <row r="8514" spans="1:17" x14ac:dyDescent="0.3">
      <c r="A8514" s="48" t="s">
        <v>872</v>
      </c>
      <c r="B8514" s="59" t="s">
        <v>458</v>
      </c>
      <c r="C8514" s="57">
        <v>14079.6128022015</v>
      </c>
      <c r="D8514" s="59">
        <v>1605</v>
      </c>
      <c r="E8514" s="59" t="s">
        <v>504</v>
      </c>
      <c r="F8514" s="58">
        <v>1.0146382920047743</v>
      </c>
      <c r="G8514" s="59" t="s">
        <v>446</v>
      </c>
      <c r="H8514" s="59" t="s">
        <v>472</v>
      </c>
      <c r="I8514" s="59">
        <v>28994</v>
      </c>
      <c r="J8514" s="59">
        <v>627</v>
      </c>
      <c r="K8514" s="59">
        <v>5</v>
      </c>
      <c r="L8514" s="60">
        <v>7.9744816586921844E-3</v>
      </c>
      <c r="M8514" s="59" t="s">
        <v>472</v>
      </c>
      <c r="N8514" s="63">
        <v>4453.2474636089555</v>
      </c>
      <c r="O8514" s="165">
        <v>44357</v>
      </c>
      <c r="P8514" s="165">
        <f t="shared" si="357"/>
        <v>44339</v>
      </c>
      <c r="Q8514" s="165">
        <f t="shared" si="358"/>
        <v>44352</v>
      </c>
    </row>
    <row r="8515" spans="1:17" x14ac:dyDescent="0.3">
      <c r="A8515" s="48" t="s">
        <v>871</v>
      </c>
      <c r="B8515" s="59" t="s">
        <v>461</v>
      </c>
      <c r="C8515" s="57">
        <v>7354.9427443027298</v>
      </c>
      <c r="D8515" s="59">
        <v>439</v>
      </c>
      <c r="E8515" s="59">
        <v>0</v>
      </c>
      <c r="F8515" s="58">
        <v>0</v>
      </c>
      <c r="G8515" s="59" t="s">
        <v>446</v>
      </c>
      <c r="H8515" s="59" t="s">
        <v>476</v>
      </c>
      <c r="I8515" s="59">
        <v>19796</v>
      </c>
      <c r="J8515" s="59">
        <v>345</v>
      </c>
      <c r="K8515" s="59">
        <v>0</v>
      </c>
      <c r="L8515" s="60">
        <v>0</v>
      </c>
      <c r="M8515" s="59" t="s">
        <v>476</v>
      </c>
      <c r="N8515" s="63">
        <v>4690.7231231302676</v>
      </c>
      <c r="O8515" s="165">
        <v>44357</v>
      </c>
      <c r="P8515" s="165">
        <f t="shared" ref="P8515:P8578" si="359">O8515-18</f>
        <v>44339</v>
      </c>
      <c r="Q8515" s="165">
        <f t="shared" ref="Q8515:Q8578" si="360">O8515-5</f>
        <v>44352</v>
      </c>
    </row>
    <row r="8516" spans="1:17" x14ac:dyDescent="0.3">
      <c r="A8516" s="48" t="s">
        <v>870</v>
      </c>
      <c r="B8516" s="59" t="s">
        <v>466</v>
      </c>
      <c r="C8516" s="57">
        <v>1582.42316470797</v>
      </c>
      <c r="D8516" s="59">
        <v>50</v>
      </c>
      <c r="E8516" s="59">
        <v>0</v>
      </c>
      <c r="F8516" s="58">
        <v>0</v>
      </c>
      <c r="G8516" s="59" t="s">
        <v>446</v>
      </c>
      <c r="H8516" s="59" t="s">
        <v>476</v>
      </c>
      <c r="I8516" s="59">
        <v>3038</v>
      </c>
      <c r="J8516" s="59">
        <v>63</v>
      </c>
      <c r="K8516" s="59">
        <v>0</v>
      </c>
      <c r="L8516" s="60">
        <v>0</v>
      </c>
      <c r="M8516" s="59" t="s">
        <v>476</v>
      </c>
      <c r="N8516" s="63">
        <v>3981.2359554042805</v>
      </c>
      <c r="O8516" s="165">
        <v>44357</v>
      </c>
      <c r="P8516" s="165">
        <f t="shared" si="359"/>
        <v>44339</v>
      </c>
      <c r="Q8516" s="165">
        <f t="shared" si="360"/>
        <v>44352</v>
      </c>
    </row>
    <row r="8517" spans="1:17" x14ac:dyDescent="0.3">
      <c r="A8517" s="48" t="s">
        <v>869</v>
      </c>
      <c r="B8517" s="59" t="s">
        <v>463</v>
      </c>
      <c r="C8517" s="57">
        <v>18730.958831312699</v>
      </c>
      <c r="D8517" s="59">
        <v>1096</v>
      </c>
      <c r="E8517" s="59">
        <v>0</v>
      </c>
      <c r="F8517" s="58">
        <v>0</v>
      </c>
      <c r="G8517" s="59" t="s">
        <v>446</v>
      </c>
      <c r="H8517" s="59" t="s">
        <v>472</v>
      </c>
      <c r="I8517" s="59">
        <v>68547</v>
      </c>
      <c r="J8517" s="59">
        <v>2690</v>
      </c>
      <c r="K8517" s="59">
        <v>1</v>
      </c>
      <c r="L8517" s="60">
        <v>3.7174721189591077E-4</v>
      </c>
      <c r="M8517" s="59" t="s">
        <v>476</v>
      </c>
      <c r="N8517" s="63">
        <v>14361.250933417807</v>
      </c>
      <c r="O8517" s="165">
        <v>44357</v>
      </c>
      <c r="P8517" s="165">
        <f t="shared" si="359"/>
        <v>44339</v>
      </c>
      <c r="Q8517" s="165">
        <f t="shared" si="360"/>
        <v>44352</v>
      </c>
    </row>
    <row r="8518" spans="1:17" x14ac:dyDescent="0.3">
      <c r="A8518" s="48" t="s">
        <v>868</v>
      </c>
      <c r="B8518" s="59" t="s">
        <v>466</v>
      </c>
      <c r="C8518" s="57">
        <v>1931.62596058402</v>
      </c>
      <c r="D8518" s="59">
        <v>32</v>
      </c>
      <c r="E8518" s="59" t="s">
        <v>504</v>
      </c>
      <c r="F8518" s="58">
        <v>3.697846937560068</v>
      </c>
      <c r="G8518" s="59" t="s">
        <v>446</v>
      </c>
      <c r="H8518" s="59" t="s">
        <v>476</v>
      </c>
      <c r="I8518" s="59">
        <v>3834</v>
      </c>
      <c r="J8518" s="59">
        <v>111</v>
      </c>
      <c r="K8518" s="59">
        <v>2</v>
      </c>
      <c r="L8518" s="60">
        <v>1.8018018018018018E-2</v>
      </c>
      <c r="M8518" s="59" t="s">
        <v>491</v>
      </c>
      <c r="N8518" s="63">
        <v>5746.4541409683452</v>
      </c>
      <c r="O8518" s="165">
        <v>44357</v>
      </c>
      <c r="P8518" s="165">
        <f t="shared" si="359"/>
        <v>44339</v>
      </c>
      <c r="Q8518" s="165">
        <f t="shared" si="360"/>
        <v>44352</v>
      </c>
    </row>
    <row r="8519" spans="1:17" x14ac:dyDescent="0.3">
      <c r="A8519" s="48" t="s">
        <v>867</v>
      </c>
      <c r="B8519" s="59" t="s">
        <v>464</v>
      </c>
      <c r="C8519" s="57">
        <v>784.07156341524001</v>
      </c>
      <c r="D8519" s="59">
        <v>28</v>
      </c>
      <c r="E8519" s="59">
        <v>0</v>
      </c>
      <c r="F8519" s="58">
        <v>0</v>
      </c>
      <c r="G8519" s="59" t="s">
        <v>446</v>
      </c>
      <c r="H8519" s="59" t="s">
        <v>476</v>
      </c>
      <c r="I8519" s="59">
        <v>1993</v>
      </c>
      <c r="J8519" s="59">
        <v>36</v>
      </c>
      <c r="K8519" s="59">
        <v>0</v>
      </c>
      <c r="L8519" s="60">
        <v>0</v>
      </c>
      <c r="M8519" s="59" t="s">
        <v>476</v>
      </c>
      <c r="N8519" s="63">
        <v>4591.4176307060625</v>
      </c>
      <c r="O8519" s="165">
        <v>44357</v>
      </c>
      <c r="P8519" s="165">
        <f t="shared" si="359"/>
        <v>44339</v>
      </c>
      <c r="Q8519" s="165">
        <f t="shared" si="360"/>
        <v>44352</v>
      </c>
    </row>
    <row r="8520" spans="1:17" x14ac:dyDescent="0.3">
      <c r="A8520" s="48" t="s">
        <v>866</v>
      </c>
      <c r="B8520" s="59" t="s">
        <v>470</v>
      </c>
      <c r="C8520" s="57">
        <v>6466.0125528356502</v>
      </c>
      <c r="D8520" s="59">
        <v>300</v>
      </c>
      <c r="E8520" s="59">
        <v>0</v>
      </c>
      <c r="F8520" s="58">
        <v>0</v>
      </c>
      <c r="G8520" s="59" t="s">
        <v>446</v>
      </c>
      <c r="H8520" s="59" t="s">
        <v>476</v>
      </c>
      <c r="I8520" s="59">
        <v>16060</v>
      </c>
      <c r="J8520" s="59">
        <v>294</v>
      </c>
      <c r="K8520" s="59">
        <v>0</v>
      </c>
      <c r="L8520" s="60">
        <v>0</v>
      </c>
      <c r="M8520" s="59" t="s">
        <v>476</v>
      </c>
      <c r="N8520" s="63">
        <v>4546.851674005291</v>
      </c>
      <c r="O8520" s="165">
        <v>44357</v>
      </c>
      <c r="P8520" s="165">
        <f t="shared" si="359"/>
        <v>44339</v>
      </c>
      <c r="Q8520" s="165">
        <f t="shared" si="360"/>
        <v>44352</v>
      </c>
    </row>
    <row r="8521" spans="1:17" x14ac:dyDescent="0.3">
      <c r="A8521" s="48" t="s">
        <v>865</v>
      </c>
      <c r="B8521" s="59" t="s">
        <v>467</v>
      </c>
      <c r="C8521" s="57">
        <v>28666.8719119466</v>
      </c>
      <c r="D8521" s="59">
        <v>3104</v>
      </c>
      <c r="E8521" s="59">
        <v>18</v>
      </c>
      <c r="F8521" s="58">
        <v>4.4850177224201371</v>
      </c>
      <c r="G8521" s="59" t="s">
        <v>444</v>
      </c>
      <c r="H8521" s="59" t="s">
        <v>472</v>
      </c>
      <c r="I8521" s="59">
        <v>82048</v>
      </c>
      <c r="J8521" s="59">
        <v>1728</v>
      </c>
      <c r="K8521" s="59">
        <v>25</v>
      </c>
      <c r="L8521" s="60">
        <v>1.4467592592592593E-2</v>
      </c>
      <c r="M8521" s="59" t="s">
        <v>472</v>
      </c>
      <c r="N8521" s="63">
        <v>6027.8638189326657</v>
      </c>
      <c r="O8521" s="165">
        <v>44357</v>
      </c>
      <c r="P8521" s="165">
        <f t="shared" si="359"/>
        <v>44339</v>
      </c>
      <c r="Q8521" s="165">
        <f t="shared" si="360"/>
        <v>44352</v>
      </c>
    </row>
    <row r="8522" spans="1:17" x14ac:dyDescent="0.3">
      <c r="A8522" s="48" t="s">
        <v>864</v>
      </c>
      <c r="B8522" s="59" t="s">
        <v>469</v>
      </c>
      <c r="C8522" s="57">
        <v>37104.373350893802</v>
      </c>
      <c r="D8522" s="59">
        <v>3815</v>
      </c>
      <c r="E8522" s="59">
        <v>11</v>
      </c>
      <c r="F8522" s="58">
        <v>2.1175786430452108</v>
      </c>
      <c r="G8522" s="59" t="s">
        <v>444</v>
      </c>
      <c r="H8522" s="59" t="s">
        <v>472</v>
      </c>
      <c r="I8522" s="59">
        <v>89729</v>
      </c>
      <c r="J8522" s="59">
        <v>1247</v>
      </c>
      <c r="K8522" s="59">
        <v>14</v>
      </c>
      <c r="L8522" s="60">
        <v>1.1226944667201283E-2</v>
      </c>
      <c r="M8522" s="59" t="s">
        <v>472</v>
      </c>
      <c r="N8522" s="63">
        <v>3360.789813662117</v>
      </c>
      <c r="O8522" s="165">
        <v>44357</v>
      </c>
      <c r="P8522" s="165">
        <f t="shared" si="359"/>
        <v>44339</v>
      </c>
      <c r="Q8522" s="165">
        <f t="shared" si="360"/>
        <v>44352</v>
      </c>
    </row>
    <row r="8523" spans="1:17" x14ac:dyDescent="0.3">
      <c r="A8523" s="48" t="s">
        <v>863</v>
      </c>
      <c r="B8523" s="59" t="s">
        <v>461</v>
      </c>
      <c r="C8523" s="57">
        <v>27391.508223539095</v>
      </c>
      <c r="D8523" s="59">
        <v>2457</v>
      </c>
      <c r="E8523" s="59">
        <v>5</v>
      </c>
      <c r="F8523" s="58">
        <v>1.3038451706574659</v>
      </c>
      <c r="G8523" s="59" t="s">
        <v>446</v>
      </c>
      <c r="H8523" s="59" t="s">
        <v>472</v>
      </c>
      <c r="I8523" s="59">
        <v>77107</v>
      </c>
      <c r="J8523" s="59">
        <v>1650</v>
      </c>
      <c r="K8523" s="59">
        <v>8</v>
      </c>
      <c r="L8523" s="60">
        <v>4.8484848484848485E-3</v>
      </c>
      <c r="M8523" s="59" t="s">
        <v>472</v>
      </c>
      <c r="N8523" s="63">
        <v>6023.7646884374926</v>
      </c>
      <c r="O8523" s="165">
        <v>44357</v>
      </c>
      <c r="P8523" s="165">
        <f t="shared" si="359"/>
        <v>44339</v>
      </c>
      <c r="Q8523" s="165">
        <f t="shared" si="360"/>
        <v>44352</v>
      </c>
    </row>
    <row r="8524" spans="1:17" x14ac:dyDescent="0.3">
      <c r="A8524" s="48" t="s">
        <v>862</v>
      </c>
      <c r="B8524" s="59" t="s">
        <v>466</v>
      </c>
      <c r="C8524" s="57">
        <v>5307.8849770148699</v>
      </c>
      <c r="D8524" s="59">
        <v>195</v>
      </c>
      <c r="E8524" s="59">
        <v>0</v>
      </c>
      <c r="F8524" s="58">
        <v>0</v>
      </c>
      <c r="G8524" s="59" t="s">
        <v>446</v>
      </c>
      <c r="H8524" s="59" t="s">
        <v>472</v>
      </c>
      <c r="I8524" s="59">
        <v>45794</v>
      </c>
      <c r="J8524" s="59">
        <v>693</v>
      </c>
      <c r="K8524" s="59">
        <v>1</v>
      </c>
      <c r="L8524" s="60">
        <v>1.443001443001443E-3</v>
      </c>
      <c r="M8524" s="59" t="s">
        <v>472</v>
      </c>
      <c r="N8524" s="63">
        <v>13056.047804369342</v>
      </c>
      <c r="O8524" s="165">
        <v>44357</v>
      </c>
      <c r="P8524" s="165">
        <f t="shared" si="359"/>
        <v>44339</v>
      </c>
      <c r="Q8524" s="165">
        <f t="shared" si="360"/>
        <v>44352</v>
      </c>
    </row>
    <row r="8525" spans="1:17" x14ac:dyDescent="0.3">
      <c r="A8525" s="48" t="s">
        <v>861</v>
      </c>
      <c r="B8525" s="59" t="s">
        <v>471</v>
      </c>
      <c r="C8525" s="57">
        <v>13087.712635498299</v>
      </c>
      <c r="D8525" s="59">
        <v>829</v>
      </c>
      <c r="E8525" s="59" t="s">
        <v>504</v>
      </c>
      <c r="F8525" s="58">
        <v>1.0915363657180708</v>
      </c>
      <c r="G8525" s="59" t="s">
        <v>446</v>
      </c>
      <c r="H8525" s="59" t="s">
        <v>472</v>
      </c>
      <c r="I8525" s="59">
        <v>21956</v>
      </c>
      <c r="J8525" s="59">
        <v>402</v>
      </c>
      <c r="K8525" s="59">
        <v>2</v>
      </c>
      <c r="L8525" s="60">
        <v>4.9751243781094526E-3</v>
      </c>
      <c r="M8525" s="59" t="s">
        <v>472</v>
      </c>
      <c r="N8525" s="63">
        <v>3071.5833331306508</v>
      </c>
      <c r="O8525" s="165">
        <v>44357</v>
      </c>
      <c r="P8525" s="165">
        <f t="shared" si="359"/>
        <v>44339</v>
      </c>
      <c r="Q8525" s="165">
        <f t="shared" si="360"/>
        <v>44352</v>
      </c>
    </row>
    <row r="8526" spans="1:17" x14ac:dyDescent="0.3">
      <c r="A8526" s="48" t="s">
        <v>860</v>
      </c>
      <c r="B8526" s="59" t="s">
        <v>469</v>
      </c>
      <c r="C8526" s="57">
        <v>7927.2612196189812</v>
      </c>
      <c r="D8526" s="59">
        <v>735</v>
      </c>
      <c r="E8526" s="59" t="s">
        <v>504</v>
      </c>
      <c r="F8526" s="58">
        <v>0.90104980080377106</v>
      </c>
      <c r="G8526" s="59" t="s">
        <v>446</v>
      </c>
      <c r="H8526" s="59" t="s">
        <v>472</v>
      </c>
      <c r="I8526" s="59">
        <v>14342</v>
      </c>
      <c r="J8526" s="59">
        <v>310</v>
      </c>
      <c r="K8526" s="59">
        <v>1</v>
      </c>
      <c r="L8526" s="60">
        <v>3.2258064516129032E-3</v>
      </c>
      <c r="M8526" s="59" t="s">
        <v>472</v>
      </c>
      <c r="N8526" s="63">
        <v>3910.5561354883666</v>
      </c>
      <c r="O8526" s="165">
        <v>44357</v>
      </c>
      <c r="P8526" s="165">
        <f t="shared" si="359"/>
        <v>44339</v>
      </c>
      <c r="Q8526" s="165">
        <f t="shared" si="360"/>
        <v>44352</v>
      </c>
    </row>
    <row r="8527" spans="1:17" x14ac:dyDescent="0.3">
      <c r="A8527" s="48" t="s">
        <v>859</v>
      </c>
      <c r="B8527" s="59" t="s">
        <v>458</v>
      </c>
      <c r="C8527" s="57">
        <v>9485.9761215318194</v>
      </c>
      <c r="D8527" s="59">
        <v>513</v>
      </c>
      <c r="E8527" s="59" t="s">
        <v>504</v>
      </c>
      <c r="F8527" s="58">
        <v>2.2589737897327842</v>
      </c>
      <c r="G8527" s="59" t="s">
        <v>446</v>
      </c>
      <c r="H8527" s="59" t="s">
        <v>491</v>
      </c>
      <c r="I8527" s="59">
        <v>14832</v>
      </c>
      <c r="J8527" s="59">
        <v>331</v>
      </c>
      <c r="K8527" s="59">
        <v>3</v>
      </c>
      <c r="L8527" s="60">
        <v>9.0634441087613302E-3</v>
      </c>
      <c r="M8527" s="59" t="s">
        <v>491</v>
      </c>
      <c r="N8527" s="63">
        <v>3489.3615138739065</v>
      </c>
      <c r="O8527" s="165">
        <v>44357</v>
      </c>
      <c r="P8527" s="165">
        <f t="shared" si="359"/>
        <v>44339</v>
      </c>
      <c r="Q8527" s="165">
        <f t="shared" si="360"/>
        <v>44352</v>
      </c>
    </row>
    <row r="8528" spans="1:17" x14ac:dyDescent="0.3">
      <c r="A8528" s="48" t="s">
        <v>858</v>
      </c>
      <c r="B8528" s="59" t="s">
        <v>461</v>
      </c>
      <c r="C8528" s="57">
        <v>5133.8205219983302</v>
      </c>
      <c r="D8528" s="59">
        <v>244</v>
      </c>
      <c r="E8528" s="59">
        <v>0</v>
      </c>
      <c r="F8528" s="58">
        <v>0</v>
      </c>
      <c r="G8528" s="59" t="s">
        <v>446</v>
      </c>
      <c r="H8528" s="59" t="s">
        <v>476</v>
      </c>
      <c r="I8528" s="59">
        <v>16747</v>
      </c>
      <c r="J8528" s="59">
        <v>375</v>
      </c>
      <c r="K8528" s="59">
        <v>0</v>
      </c>
      <c r="L8528" s="60">
        <v>0</v>
      </c>
      <c r="M8528" s="59" t="s">
        <v>476</v>
      </c>
      <c r="N8528" s="63">
        <v>7304.5015577216154</v>
      </c>
      <c r="O8528" s="165">
        <v>44357</v>
      </c>
      <c r="P8528" s="165">
        <f t="shared" si="359"/>
        <v>44339</v>
      </c>
      <c r="Q8528" s="165">
        <f t="shared" si="360"/>
        <v>44352</v>
      </c>
    </row>
    <row r="8529" spans="1:17" x14ac:dyDescent="0.3">
      <c r="A8529" s="48" t="s">
        <v>857</v>
      </c>
      <c r="B8529" s="59" t="s">
        <v>463</v>
      </c>
      <c r="C8529" s="57">
        <v>32414.524512956301</v>
      </c>
      <c r="D8529" s="59">
        <v>3875</v>
      </c>
      <c r="E8529" s="59">
        <v>7</v>
      </c>
      <c r="F8529" s="58">
        <v>1.542518384930023</v>
      </c>
      <c r="G8529" s="59" t="s">
        <v>446</v>
      </c>
      <c r="H8529" s="59" t="s">
        <v>472</v>
      </c>
      <c r="I8529" s="59">
        <v>70431</v>
      </c>
      <c r="J8529" s="59">
        <v>1488</v>
      </c>
      <c r="K8529" s="59">
        <v>10</v>
      </c>
      <c r="L8529" s="60">
        <v>6.7204301075268818E-3</v>
      </c>
      <c r="M8529" s="59" t="s">
        <v>472</v>
      </c>
      <c r="N8529" s="63">
        <v>4590.5347135517495</v>
      </c>
      <c r="O8529" s="165">
        <v>44357</v>
      </c>
      <c r="P8529" s="165">
        <f t="shared" si="359"/>
        <v>44339</v>
      </c>
      <c r="Q8529" s="165">
        <f t="shared" si="360"/>
        <v>44352</v>
      </c>
    </row>
    <row r="8530" spans="1:17" x14ac:dyDescent="0.3">
      <c r="A8530" s="48" t="s">
        <v>856</v>
      </c>
      <c r="B8530" s="59" t="s">
        <v>458</v>
      </c>
      <c r="C8530" s="57">
        <v>12469.6895953656</v>
      </c>
      <c r="D8530" s="59">
        <v>1056</v>
      </c>
      <c r="E8530" s="59">
        <v>7</v>
      </c>
      <c r="F8530" s="58">
        <v>4.009722905899971</v>
      </c>
      <c r="G8530" s="59" t="s">
        <v>446</v>
      </c>
      <c r="H8530" s="59" t="s">
        <v>472</v>
      </c>
      <c r="I8530" s="59">
        <v>57647</v>
      </c>
      <c r="J8530" s="59">
        <v>535</v>
      </c>
      <c r="K8530" s="59">
        <v>8</v>
      </c>
      <c r="L8530" s="60">
        <v>1.4953271028037384E-2</v>
      </c>
      <c r="M8530" s="59" t="s">
        <v>472</v>
      </c>
      <c r="N8530" s="63">
        <v>4290.4035093129696</v>
      </c>
      <c r="O8530" s="165">
        <v>44357</v>
      </c>
      <c r="P8530" s="165">
        <f t="shared" si="359"/>
        <v>44339</v>
      </c>
      <c r="Q8530" s="165">
        <f t="shared" si="360"/>
        <v>44352</v>
      </c>
    </row>
    <row r="8531" spans="1:17" x14ac:dyDescent="0.3">
      <c r="A8531" s="48" t="s">
        <v>855</v>
      </c>
      <c r="B8531" s="59" t="s">
        <v>463</v>
      </c>
      <c r="C8531" s="57">
        <v>3330.26120665499</v>
      </c>
      <c r="D8531" s="59">
        <v>182</v>
      </c>
      <c r="E8531" s="59">
        <v>0</v>
      </c>
      <c r="F8531" s="58">
        <v>0</v>
      </c>
      <c r="G8531" s="59" t="s">
        <v>446</v>
      </c>
      <c r="H8531" s="59" t="s">
        <v>472</v>
      </c>
      <c r="I8531" s="59">
        <v>5556</v>
      </c>
      <c r="J8531" s="59">
        <v>112</v>
      </c>
      <c r="K8531" s="59">
        <v>0</v>
      </c>
      <c r="L8531" s="60">
        <v>0</v>
      </c>
      <c r="M8531" s="59" t="s">
        <v>472</v>
      </c>
      <c r="N8531" s="63">
        <v>3363.099560364396</v>
      </c>
      <c r="O8531" s="165">
        <v>44357</v>
      </c>
      <c r="P8531" s="165">
        <f t="shared" si="359"/>
        <v>44339</v>
      </c>
      <c r="Q8531" s="165">
        <f t="shared" si="360"/>
        <v>44352</v>
      </c>
    </row>
    <row r="8532" spans="1:17" x14ac:dyDescent="0.3">
      <c r="A8532" s="48" t="s">
        <v>854</v>
      </c>
      <c r="B8532" s="59" t="s">
        <v>460</v>
      </c>
      <c r="C8532" s="57">
        <v>15120.384628985899</v>
      </c>
      <c r="D8532" s="59">
        <v>978</v>
      </c>
      <c r="E8532" s="59">
        <v>6</v>
      </c>
      <c r="F8532" s="58">
        <v>2.8343950176363486</v>
      </c>
      <c r="G8532" s="59" t="s">
        <v>446</v>
      </c>
      <c r="H8532" s="59" t="s">
        <v>491</v>
      </c>
      <c r="I8532" s="59">
        <v>34725</v>
      </c>
      <c r="J8532" s="59">
        <v>635</v>
      </c>
      <c r="K8532" s="59">
        <v>7</v>
      </c>
      <c r="L8532" s="60">
        <v>1.1023622047244094E-2</v>
      </c>
      <c r="M8532" s="59" t="s">
        <v>491</v>
      </c>
      <c r="N8532" s="63">
        <v>4199.6286177978564</v>
      </c>
      <c r="O8532" s="165">
        <v>44357</v>
      </c>
      <c r="P8532" s="165">
        <f t="shared" si="359"/>
        <v>44339</v>
      </c>
      <c r="Q8532" s="165">
        <f t="shared" si="360"/>
        <v>44352</v>
      </c>
    </row>
    <row r="8533" spans="1:17" x14ac:dyDescent="0.3">
      <c r="A8533" s="48" t="s">
        <v>853</v>
      </c>
      <c r="B8533" s="59" t="s">
        <v>460</v>
      </c>
      <c r="C8533" s="57">
        <v>14878.570537017</v>
      </c>
      <c r="D8533" s="59">
        <v>1278</v>
      </c>
      <c r="E8533" s="59">
        <v>6</v>
      </c>
      <c r="F8533" s="58">
        <v>2.8804610463429152</v>
      </c>
      <c r="G8533" s="59" t="s">
        <v>446</v>
      </c>
      <c r="H8533" s="59" t="s">
        <v>472</v>
      </c>
      <c r="I8533" s="59">
        <v>27494</v>
      </c>
      <c r="J8533" s="59">
        <v>731</v>
      </c>
      <c r="K8533" s="59">
        <v>7</v>
      </c>
      <c r="L8533" s="60">
        <v>9.575923392612859E-3</v>
      </c>
      <c r="M8533" s="59" t="s">
        <v>472</v>
      </c>
      <c r="N8533" s="63">
        <v>4913.1063913788994</v>
      </c>
      <c r="O8533" s="165">
        <v>44357</v>
      </c>
      <c r="P8533" s="165">
        <f t="shared" si="359"/>
        <v>44339</v>
      </c>
      <c r="Q8533" s="165">
        <f t="shared" si="360"/>
        <v>44352</v>
      </c>
    </row>
    <row r="8534" spans="1:17" x14ac:dyDescent="0.3">
      <c r="A8534" s="48" t="s">
        <v>852</v>
      </c>
      <c r="B8534" s="59" t="s">
        <v>458</v>
      </c>
      <c r="C8534" s="57">
        <v>2244.2586476452502</v>
      </c>
      <c r="D8534" s="59">
        <v>175</v>
      </c>
      <c r="E8534" s="59" t="s">
        <v>504</v>
      </c>
      <c r="F8534" s="58">
        <v>6.3654491431739952</v>
      </c>
      <c r="G8534" s="59" t="s">
        <v>446</v>
      </c>
      <c r="H8534" s="59" t="s">
        <v>491</v>
      </c>
      <c r="I8534" s="59">
        <v>3582</v>
      </c>
      <c r="J8534" s="59">
        <v>85</v>
      </c>
      <c r="K8534" s="59">
        <v>3</v>
      </c>
      <c r="L8534" s="60">
        <v>3.5294117647058823E-2</v>
      </c>
      <c r="M8534" s="59" t="s">
        <v>491</v>
      </c>
      <c r="N8534" s="63">
        <v>3787.4422401885267</v>
      </c>
      <c r="O8534" s="165">
        <v>44357</v>
      </c>
      <c r="P8534" s="165">
        <f t="shared" si="359"/>
        <v>44339</v>
      </c>
      <c r="Q8534" s="165">
        <f t="shared" si="360"/>
        <v>44352</v>
      </c>
    </row>
    <row r="8535" spans="1:17" x14ac:dyDescent="0.3">
      <c r="A8535" s="48" t="s">
        <v>851</v>
      </c>
      <c r="B8535" s="59" t="s">
        <v>465</v>
      </c>
      <c r="C8535" s="57">
        <v>17005.439503125901</v>
      </c>
      <c r="D8535" s="59">
        <v>1610</v>
      </c>
      <c r="E8535" s="59">
        <v>8</v>
      </c>
      <c r="F8535" s="58">
        <v>3.3602693498367548</v>
      </c>
      <c r="G8535" s="59" t="s">
        <v>446</v>
      </c>
      <c r="H8535" s="59" t="s">
        <v>491</v>
      </c>
      <c r="I8535" s="59">
        <v>42434</v>
      </c>
      <c r="J8535" s="59">
        <v>724</v>
      </c>
      <c r="K8535" s="59">
        <v>10</v>
      </c>
      <c r="L8535" s="60">
        <v>1.3812154696132596E-2</v>
      </c>
      <c r="M8535" s="59" t="s">
        <v>491</v>
      </c>
      <c r="N8535" s="63">
        <v>4257.4612662431682</v>
      </c>
      <c r="O8535" s="165">
        <v>44357</v>
      </c>
      <c r="P8535" s="165">
        <f t="shared" si="359"/>
        <v>44339</v>
      </c>
      <c r="Q8535" s="165">
        <f t="shared" si="360"/>
        <v>44352</v>
      </c>
    </row>
    <row r="8536" spans="1:17" x14ac:dyDescent="0.3">
      <c r="A8536" s="48" t="s">
        <v>850</v>
      </c>
      <c r="B8536" s="59" t="s">
        <v>471</v>
      </c>
      <c r="C8536" s="57">
        <v>4602.6150295043099</v>
      </c>
      <c r="D8536" s="59">
        <v>189</v>
      </c>
      <c r="E8536" s="59" t="s">
        <v>504</v>
      </c>
      <c r="F8536" s="58">
        <v>1.551912792416708</v>
      </c>
      <c r="G8536" s="59" t="s">
        <v>446</v>
      </c>
      <c r="H8536" s="59" t="s">
        <v>472</v>
      </c>
      <c r="I8536" s="59">
        <v>5904</v>
      </c>
      <c r="J8536" s="59">
        <v>147</v>
      </c>
      <c r="K8536" s="59">
        <v>1</v>
      </c>
      <c r="L8536" s="60">
        <v>6.8027210884353739E-3</v>
      </c>
      <c r="M8536" s="59" t="s">
        <v>472</v>
      </c>
      <c r="N8536" s="63">
        <v>3193.8365267935851</v>
      </c>
      <c r="O8536" s="165">
        <v>44357</v>
      </c>
      <c r="P8536" s="165">
        <f t="shared" si="359"/>
        <v>44339</v>
      </c>
      <c r="Q8536" s="165">
        <f t="shared" si="360"/>
        <v>44352</v>
      </c>
    </row>
    <row r="8537" spans="1:17" x14ac:dyDescent="0.3">
      <c r="A8537" s="48" t="s">
        <v>849</v>
      </c>
      <c r="B8537" s="59" t="s">
        <v>464</v>
      </c>
      <c r="C8537" s="57">
        <v>16194.1783185606</v>
      </c>
      <c r="D8537" s="59">
        <v>942</v>
      </c>
      <c r="E8537" s="59" t="s">
        <v>504</v>
      </c>
      <c r="F8537" s="58">
        <v>0.44107561386245298</v>
      </c>
      <c r="G8537" s="59" t="s">
        <v>446</v>
      </c>
      <c r="H8537" s="59" t="s">
        <v>476</v>
      </c>
      <c r="I8537" s="59">
        <v>64898</v>
      </c>
      <c r="J8537" s="59">
        <v>1160</v>
      </c>
      <c r="K8537" s="59">
        <v>1</v>
      </c>
      <c r="L8537" s="60">
        <v>8.6206896551724137E-4</v>
      </c>
      <c r="M8537" s="59" t="s">
        <v>476</v>
      </c>
      <c r="N8537" s="63">
        <v>7163.0679691262358</v>
      </c>
      <c r="O8537" s="165">
        <v>44357</v>
      </c>
      <c r="P8537" s="165">
        <f t="shared" si="359"/>
        <v>44339</v>
      </c>
      <c r="Q8537" s="165">
        <f t="shared" si="360"/>
        <v>44352</v>
      </c>
    </row>
    <row r="8538" spans="1:17" x14ac:dyDescent="0.3">
      <c r="A8538" s="48" t="s">
        <v>848</v>
      </c>
      <c r="B8538" s="59" t="s">
        <v>469</v>
      </c>
      <c r="C8538" s="57">
        <v>23741.067234681399</v>
      </c>
      <c r="D8538" s="59">
        <v>2189</v>
      </c>
      <c r="E8538" s="59">
        <v>14</v>
      </c>
      <c r="F8538" s="58">
        <v>4.2121105597948061</v>
      </c>
      <c r="G8538" s="59" t="s">
        <v>444</v>
      </c>
      <c r="H8538" s="59" t="s">
        <v>472</v>
      </c>
      <c r="I8538" s="59">
        <v>118584</v>
      </c>
      <c r="J8538" s="59">
        <v>1193</v>
      </c>
      <c r="K8538" s="59">
        <v>17</v>
      </c>
      <c r="L8538" s="60">
        <v>1.4249790444258172E-2</v>
      </c>
      <c r="M8538" s="59" t="s">
        <v>472</v>
      </c>
      <c r="N8538" s="63">
        <v>5025.0478978352039</v>
      </c>
      <c r="O8538" s="165">
        <v>44357</v>
      </c>
      <c r="P8538" s="165">
        <f t="shared" si="359"/>
        <v>44339</v>
      </c>
      <c r="Q8538" s="165">
        <f t="shared" si="360"/>
        <v>44352</v>
      </c>
    </row>
    <row r="8539" spans="1:17" x14ac:dyDescent="0.3">
      <c r="A8539" s="48" t="s">
        <v>847</v>
      </c>
      <c r="B8539" s="59" t="s">
        <v>468</v>
      </c>
      <c r="C8539" s="57">
        <v>4086.1741400712999</v>
      </c>
      <c r="D8539" s="59">
        <v>475</v>
      </c>
      <c r="E8539" s="59" t="s">
        <v>504</v>
      </c>
      <c r="F8539" s="58">
        <v>5.2441650047243256</v>
      </c>
      <c r="G8539" s="59" t="s">
        <v>446</v>
      </c>
      <c r="H8539" s="59" t="s">
        <v>472</v>
      </c>
      <c r="I8539" s="59">
        <v>14034</v>
      </c>
      <c r="J8539" s="59">
        <v>257</v>
      </c>
      <c r="K8539" s="59">
        <v>3</v>
      </c>
      <c r="L8539" s="60">
        <v>1.1673151750972763E-2</v>
      </c>
      <c r="M8539" s="59" t="s">
        <v>472</v>
      </c>
      <c r="N8539" s="63">
        <v>6289.5018956660415</v>
      </c>
      <c r="O8539" s="165">
        <v>44357</v>
      </c>
      <c r="P8539" s="165">
        <f t="shared" si="359"/>
        <v>44339</v>
      </c>
      <c r="Q8539" s="165">
        <f t="shared" si="360"/>
        <v>44352</v>
      </c>
    </row>
    <row r="8540" spans="1:17" x14ac:dyDescent="0.3">
      <c r="A8540" s="48" t="s">
        <v>846</v>
      </c>
      <c r="B8540" s="59" t="s">
        <v>470</v>
      </c>
      <c r="C8540" s="57">
        <v>1073.55719304948</v>
      </c>
      <c r="D8540" s="59">
        <v>16</v>
      </c>
      <c r="E8540" s="59">
        <v>0</v>
      </c>
      <c r="F8540" s="58">
        <v>0</v>
      </c>
      <c r="G8540" s="59" t="s">
        <v>446</v>
      </c>
      <c r="H8540" s="59" t="s">
        <v>476</v>
      </c>
      <c r="I8540" s="59">
        <v>1566</v>
      </c>
      <c r="J8540" s="59">
        <v>24</v>
      </c>
      <c r="K8540" s="59">
        <v>0</v>
      </c>
      <c r="L8540" s="60">
        <v>0</v>
      </c>
      <c r="M8540" s="59" t="s">
        <v>476</v>
      </c>
      <c r="N8540" s="63">
        <v>2235.5585855493255</v>
      </c>
      <c r="O8540" s="165">
        <v>44357</v>
      </c>
      <c r="P8540" s="165">
        <f t="shared" si="359"/>
        <v>44339</v>
      </c>
      <c r="Q8540" s="165">
        <f t="shared" si="360"/>
        <v>44352</v>
      </c>
    </row>
    <row r="8541" spans="1:17" x14ac:dyDescent="0.3">
      <c r="A8541" s="48" t="s">
        <v>845</v>
      </c>
      <c r="B8541" s="59" t="s">
        <v>466</v>
      </c>
      <c r="C8541" s="57">
        <v>2112.6874094155901</v>
      </c>
      <c r="D8541" s="59">
        <v>73</v>
      </c>
      <c r="E8541" s="59">
        <v>0</v>
      </c>
      <c r="F8541" s="58">
        <v>0</v>
      </c>
      <c r="G8541" s="59" t="s">
        <v>446</v>
      </c>
      <c r="H8541" s="59" t="s">
        <v>472</v>
      </c>
      <c r="I8541" s="59">
        <v>4159</v>
      </c>
      <c r="J8541" s="59">
        <v>121</v>
      </c>
      <c r="K8541" s="59">
        <v>1</v>
      </c>
      <c r="L8541" s="60">
        <v>8.2644628099173556E-3</v>
      </c>
      <c r="M8541" s="59" t="s">
        <v>472</v>
      </c>
      <c r="N8541" s="63">
        <v>5727.3025560118676</v>
      </c>
      <c r="O8541" s="165">
        <v>44357</v>
      </c>
      <c r="P8541" s="165">
        <f t="shared" si="359"/>
        <v>44339</v>
      </c>
      <c r="Q8541" s="165">
        <f t="shared" si="360"/>
        <v>44352</v>
      </c>
    </row>
    <row r="8542" spans="1:17" x14ac:dyDescent="0.3">
      <c r="A8542" s="48" t="s">
        <v>467</v>
      </c>
      <c r="B8542" s="59" t="s">
        <v>467</v>
      </c>
      <c r="C8542" s="57">
        <v>3727.91584807558</v>
      </c>
      <c r="D8542" s="59">
        <v>196</v>
      </c>
      <c r="E8542" s="59">
        <v>0</v>
      </c>
      <c r="F8542" s="58">
        <v>0</v>
      </c>
      <c r="G8542" s="59" t="s">
        <v>446</v>
      </c>
      <c r="H8542" s="59" t="s">
        <v>472</v>
      </c>
      <c r="I8542" s="59">
        <v>6658</v>
      </c>
      <c r="J8542" s="59">
        <v>135</v>
      </c>
      <c r="K8542" s="59">
        <v>1</v>
      </c>
      <c r="L8542" s="60">
        <v>7.4074074074074077E-3</v>
      </c>
      <c r="M8542" s="59" t="s">
        <v>476</v>
      </c>
      <c r="N8542" s="63">
        <v>3621.3263791801933</v>
      </c>
      <c r="O8542" s="165">
        <v>44357</v>
      </c>
      <c r="P8542" s="165">
        <f t="shared" si="359"/>
        <v>44339</v>
      </c>
      <c r="Q8542" s="165">
        <f t="shared" si="360"/>
        <v>44352</v>
      </c>
    </row>
    <row r="8543" spans="1:17" x14ac:dyDescent="0.3">
      <c r="A8543" s="48" t="s">
        <v>844</v>
      </c>
      <c r="B8543" s="59" t="s">
        <v>463</v>
      </c>
      <c r="C8543" s="57">
        <v>48551.911070702001</v>
      </c>
      <c r="D8543" s="59">
        <v>8622</v>
      </c>
      <c r="E8543" s="59">
        <v>18</v>
      </c>
      <c r="F8543" s="58">
        <v>2.6481229211390049</v>
      </c>
      <c r="G8543" s="59" t="s">
        <v>444</v>
      </c>
      <c r="H8543" s="59" t="s">
        <v>472</v>
      </c>
      <c r="I8543" s="59">
        <v>140239</v>
      </c>
      <c r="J8543" s="59">
        <v>3473</v>
      </c>
      <c r="K8543" s="59">
        <v>24</v>
      </c>
      <c r="L8543" s="60">
        <v>6.9104520587388429E-3</v>
      </c>
      <c r="M8543" s="59" t="s">
        <v>472</v>
      </c>
      <c r="N8543" s="63">
        <v>7153.1684817567057</v>
      </c>
      <c r="O8543" s="165">
        <v>44357</v>
      </c>
      <c r="P8543" s="165">
        <f t="shared" si="359"/>
        <v>44339</v>
      </c>
      <c r="Q8543" s="165">
        <f t="shared" si="360"/>
        <v>44352</v>
      </c>
    </row>
    <row r="8544" spans="1:17" x14ac:dyDescent="0.3">
      <c r="A8544" s="48" t="s">
        <v>843</v>
      </c>
      <c r="B8544" s="59" t="s">
        <v>469</v>
      </c>
      <c r="C8544" s="57">
        <v>16012.7421223003</v>
      </c>
      <c r="D8544" s="59">
        <v>2029</v>
      </c>
      <c r="E8544" s="59">
        <v>5</v>
      </c>
      <c r="F8544" s="58">
        <v>2.2303666318679967</v>
      </c>
      <c r="G8544" s="59" t="s">
        <v>446</v>
      </c>
      <c r="H8544" s="59" t="s">
        <v>472</v>
      </c>
      <c r="I8544" s="59">
        <v>44379</v>
      </c>
      <c r="J8544" s="59">
        <v>642</v>
      </c>
      <c r="K8544" s="59">
        <v>10</v>
      </c>
      <c r="L8544" s="60">
        <v>1.5576323987538941E-2</v>
      </c>
      <c r="M8544" s="59" t="s">
        <v>472</v>
      </c>
      <c r="N8544" s="63">
        <v>4009.3070574459107</v>
      </c>
      <c r="O8544" s="165">
        <v>44357</v>
      </c>
      <c r="P8544" s="165">
        <f t="shared" si="359"/>
        <v>44339</v>
      </c>
      <c r="Q8544" s="165">
        <f t="shared" si="360"/>
        <v>44352</v>
      </c>
    </row>
    <row r="8545" spans="1:17" x14ac:dyDescent="0.3">
      <c r="A8545" s="48" t="s">
        <v>842</v>
      </c>
      <c r="B8545" s="59" t="s">
        <v>469</v>
      </c>
      <c r="C8545" s="57">
        <v>89317.120164774096</v>
      </c>
      <c r="D8545" s="59">
        <v>14271</v>
      </c>
      <c r="E8545" s="59">
        <v>73</v>
      </c>
      <c r="F8545" s="58">
        <v>5.837946526563206</v>
      </c>
      <c r="G8545" s="59" t="s">
        <v>444</v>
      </c>
      <c r="H8545" s="59" t="s">
        <v>472</v>
      </c>
      <c r="I8545" s="59">
        <v>216939</v>
      </c>
      <c r="J8545" s="59">
        <v>4626</v>
      </c>
      <c r="K8545" s="59">
        <v>90</v>
      </c>
      <c r="L8545" s="60">
        <v>1.9455252918287938E-2</v>
      </c>
      <c r="M8545" s="59" t="s">
        <v>472</v>
      </c>
      <c r="N8545" s="63">
        <v>5179.2982033745129</v>
      </c>
      <c r="O8545" s="165">
        <v>44357</v>
      </c>
      <c r="P8545" s="165">
        <f t="shared" si="359"/>
        <v>44339</v>
      </c>
      <c r="Q8545" s="165">
        <f t="shared" si="360"/>
        <v>44352</v>
      </c>
    </row>
    <row r="8546" spans="1:17" x14ac:dyDescent="0.3">
      <c r="A8546" s="48" t="s">
        <v>841</v>
      </c>
      <c r="B8546" s="59" t="s">
        <v>471</v>
      </c>
      <c r="C8546" s="57">
        <v>31190.337467089099</v>
      </c>
      <c r="D8546" s="59">
        <v>1572</v>
      </c>
      <c r="E8546" s="59" t="s">
        <v>504</v>
      </c>
      <c r="F8546" s="58">
        <v>0.68702595639377317</v>
      </c>
      <c r="G8546" s="59" t="s">
        <v>446</v>
      </c>
      <c r="H8546" s="59" t="s">
        <v>472</v>
      </c>
      <c r="I8546" s="59">
        <v>65975</v>
      </c>
      <c r="J8546" s="59">
        <v>1090</v>
      </c>
      <c r="K8546" s="59">
        <v>6</v>
      </c>
      <c r="L8546" s="60">
        <v>5.5045871559633031E-3</v>
      </c>
      <c r="M8546" s="59" t="s">
        <v>472</v>
      </c>
      <c r="N8546" s="63">
        <v>3494.6720315229932</v>
      </c>
      <c r="O8546" s="165">
        <v>44357</v>
      </c>
      <c r="P8546" s="165">
        <f t="shared" si="359"/>
        <v>44339</v>
      </c>
      <c r="Q8546" s="165">
        <f t="shared" si="360"/>
        <v>44352</v>
      </c>
    </row>
    <row r="8547" spans="1:17" x14ac:dyDescent="0.3">
      <c r="A8547" s="48" t="s">
        <v>840</v>
      </c>
      <c r="B8547" s="59" t="s">
        <v>458</v>
      </c>
      <c r="C8547" s="57">
        <v>42123.258085424597</v>
      </c>
      <c r="D8547" s="59">
        <v>4790</v>
      </c>
      <c r="E8547" s="59">
        <v>14</v>
      </c>
      <c r="F8547" s="58">
        <v>2.3739854072351965</v>
      </c>
      <c r="G8547" s="59" t="s">
        <v>444</v>
      </c>
      <c r="H8547" s="59" t="s">
        <v>472</v>
      </c>
      <c r="I8547" s="59">
        <v>94875</v>
      </c>
      <c r="J8547" s="59">
        <v>1716</v>
      </c>
      <c r="K8547" s="59">
        <v>16</v>
      </c>
      <c r="L8547" s="60">
        <v>9.324009324009324E-3</v>
      </c>
      <c r="M8547" s="59" t="s">
        <v>472</v>
      </c>
      <c r="N8547" s="63">
        <v>4073.7589588155975</v>
      </c>
      <c r="O8547" s="165">
        <v>44357</v>
      </c>
      <c r="P8547" s="165">
        <f t="shared" si="359"/>
        <v>44339</v>
      </c>
      <c r="Q8547" s="165">
        <f t="shared" si="360"/>
        <v>44352</v>
      </c>
    </row>
    <row r="8548" spans="1:17" x14ac:dyDescent="0.3">
      <c r="A8548" s="48" t="s">
        <v>839</v>
      </c>
      <c r="B8548" s="59" t="s">
        <v>470</v>
      </c>
      <c r="C8548" s="57">
        <v>783.91291893709104</v>
      </c>
      <c r="D8548" s="59">
        <v>18</v>
      </c>
      <c r="E8548" s="59">
        <v>0</v>
      </c>
      <c r="F8548" s="58">
        <v>0</v>
      </c>
      <c r="G8548" s="59" t="s">
        <v>446</v>
      </c>
      <c r="H8548" s="59" t="s">
        <v>476</v>
      </c>
      <c r="I8548" s="59">
        <v>835</v>
      </c>
      <c r="J8548" s="59">
        <v>29</v>
      </c>
      <c r="K8548" s="59">
        <v>0</v>
      </c>
      <c r="L8548" s="60">
        <v>0</v>
      </c>
      <c r="M8548" s="59" t="s">
        <v>476</v>
      </c>
      <c r="N8548" s="63">
        <v>3699.3904934391376</v>
      </c>
      <c r="O8548" s="165">
        <v>44357</v>
      </c>
      <c r="P8548" s="165">
        <f t="shared" si="359"/>
        <v>44339</v>
      </c>
      <c r="Q8548" s="165">
        <f t="shared" si="360"/>
        <v>44352</v>
      </c>
    </row>
    <row r="8549" spans="1:17" x14ac:dyDescent="0.3">
      <c r="A8549" s="48" t="s">
        <v>838</v>
      </c>
      <c r="B8549" s="59" t="s">
        <v>461</v>
      </c>
      <c r="C8549" s="57">
        <v>18209.461158597402</v>
      </c>
      <c r="D8549" s="59">
        <v>1375</v>
      </c>
      <c r="E8549" s="59" t="s">
        <v>504</v>
      </c>
      <c r="F8549" s="58">
        <v>0.78452152764385552</v>
      </c>
      <c r="G8549" s="59" t="s">
        <v>446</v>
      </c>
      <c r="H8549" s="59" t="s">
        <v>472</v>
      </c>
      <c r="I8549" s="59">
        <v>54773</v>
      </c>
      <c r="J8549" s="59">
        <v>1215</v>
      </c>
      <c r="K8549" s="59">
        <v>5</v>
      </c>
      <c r="L8549" s="60">
        <v>4.11522633744856E-3</v>
      </c>
      <c r="M8549" s="59" t="s">
        <v>476</v>
      </c>
      <c r="N8549" s="63">
        <v>6672.3555926109912</v>
      </c>
      <c r="O8549" s="165">
        <v>44357</v>
      </c>
      <c r="P8549" s="165">
        <f t="shared" si="359"/>
        <v>44339</v>
      </c>
      <c r="Q8549" s="165">
        <f t="shared" si="360"/>
        <v>44352</v>
      </c>
    </row>
    <row r="8550" spans="1:17" x14ac:dyDescent="0.3">
      <c r="A8550" s="48" t="s">
        <v>837</v>
      </c>
      <c r="B8550" s="59" t="s">
        <v>463</v>
      </c>
      <c r="C8550" s="57">
        <v>74397.767487715595</v>
      </c>
      <c r="D8550" s="59">
        <v>8341</v>
      </c>
      <c r="E8550" s="59">
        <v>57</v>
      </c>
      <c r="F8550" s="58">
        <v>5.4725144435292865</v>
      </c>
      <c r="G8550" s="59" t="s">
        <v>444</v>
      </c>
      <c r="H8550" s="59" t="s">
        <v>472</v>
      </c>
      <c r="I8550" s="59">
        <v>207968</v>
      </c>
      <c r="J8550" s="59">
        <v>4857</v>
      </c>
      <c r="K8550" s="59">
        <v>77</v>
      </c>
      <c r="L8550" s="60">
        <v>1.5853407453160388E-2</v>
      </c>
      <c r="M8550" s="59" t="s">
        <v>472</v>
      </c>
      <c r="N8550" s="63">
        <v>6528.4217040544627</v>
      </c>
      <c r="O8550" s="165">
        <v>44357</v>
      </c>
      <c r="P8550" s="165">
        <f t="shared" si="359"/>
        <v>44339</v>
      </c>
      <c r="Q8550" s="165">
        <f t="shared" si="360"/>
        <v>44352</v>
      </c>
    </row>
    <row r="8551" spans="1:17" x14ac:dyDescent="0.3">
      <c r="A8551" s="48" t="s">
        <v>466</v>
      </c>
      <c r="B8551" s="59" t="s">
        <v>461</v>
      </c>
      <c r="C8551" s="57">
        <v>33920.0551131428</v>
      </c>
      <c r="D8551" s="59">
        <v>1937</v>
      </c>
      <c r="E8551" s="59">
        <v>6</v>
      </c>
      <c r="F8551" s="58">
        <v>1.2634750360572748</v>
      </c>
      <c r="G8551" s="59" t="s">
        <v>446</v>
      </c>
      <c r="H8551" s="59" t="s">
        <v>472</v>
      </c>
      <c r="I8551" s="59">
        <v>78250</v>
      </c>
      <c r="J8551" s="59">
        <v>1338</v>
      </c>
      <c r="K8551" s="59">
        <v>6</v>
      </c>
      <c r="L8551" s="60">
        <v>4.4843049327354259E-3</v>
      </c>
      <c r="M8551" s="59" t="s">
        <v>476</v>
      </c>
      <c r="N8551" s="63">
        <v>3944.569062570813</v>
      </c>
      <c r="O8551" s="165">
        <v>44357</v>
      </c>
      <c r="P8551" s="165">
        <f t="shared" si="359"/>
        <v>44339</v>
      </c>
      <c r="Q8551" s="165">
        <f t="shared" si="360"/>
        <v>44352</v>
      </c>
    </row>
    <row r="8552" spans="1:17" x14ac:dyDescent="0.3">
      <c r="A8552" s="48" t="s">
        <v>836</v>
      </c>
      <c r="B8552" s="59" t="s">
        <v>469</v>
      </c>
      <c r="C8552" s="57">
        <v>9049.1751865497099</v>
      </c>
      <c r="D8552" s="59">
        <v>989</v>
      </c>
      <c r="E8552" s="59">
        <v>5</v>
      </c>
      <c r="F8552" s="58">
        <v>3.9466896129240419</v>
      </c>
      <c r="G8552" s="59" t="s">
        <v>446</v>
      </c>
      <c r="H8552" s="59" t="s">
        <v>491</v>
      </c>
      <c r="I8552" s="59">
        <v>17618</v>
      </c>
      <c r="J8552" s="59">
        <v>341</v>
      </c>
      <c r="K8552" s="59">
        <v>5</v>
      </c>
      <c r="L8552" s="60">
        <v>1.466275659824047E-2</v>
      </c>
      <c r="M8552" s="59" t="s">
        <v>472</v>
      </c>
      <c r="N8552" s="63">
        <v>3768.2992424198742</v>
      </c>
      <c r="O8552" s="165">
        <v>44357</v>
      </c>
      <c r="P8552" s="165">
        <f t="shared" si="359"/>
        <v>44339</v>
      </c>
      <c r="Q8552" s="165">
        <f t="shared" si="360"/>
        <v>44352</v>
      </c>
    </row>
    <row r="8553" spans="1:17" x14ac:dyDescent="0.3">
      <c r="A8553" s="48" t="s">
        <v>835</v>
      </c>
      <c r="B8553" s="59" t="s">
        <v>458</v>
      </c>
      <c r="C8553" s="57">
        <v>19873.653859741695</v>
      </c>
      <c r="D8553" s="59">
        <v>2325</v>
      </c>
      <c r="E8553" s="59" t="s">
        <v>504</v>
      </c>
      <c r="F8553" s="58">
        <v>1.4376535272814661</v>
      </c>
      <c r="G8553" s="59" t="s">
        <v>446</v>
      </c>
      <c r="H8553" s="59" t="s">
        <v>472</v>
      </c>
      <c r="I8553" s="59">
        <v>43745</v>
      </c>
      <c r="J8553" s="59">
        <v>1047</v>
      </c>
      <c r="K8553" s="59">
        <v>5</v>
      </c>
      <c r="L8553" s="60">
        <v>4.7755491881566383E-3</v>
      </c>
      <c r="M8553" s="59" t="s">
        <v>472</v>
      </c>
      <c r="N8553" s="63">
        <v>5268.281350722933</v>
      </c>
      <c r="O8553" s="165">
        <v>44357</v>
      </c>
      <c r="P8553" s="165">
        <f t="shared" si="359"/>
        <v>44339</v>
      </c>
      <c r="Q8553" s="165">
        <f t="shared" si="360"/>
        <v>44352</v>
      </c>
    </row>
    <row r="8554" spans="1:17" x14ac:dyDescent="0.3">
      <c r="A8554" s="48" t="s">
        <v>834</v>
      </c>
      <c r="B8554" s="59" t="s">
        <v>467</v>
      </c>
      <c r="C8554" s="57">
        <v>8985.7757628436302</v>
      </c>
      <c r="D8554" s="59">
        <v>580</v>
      </c>
      <c r="E8554" s="59">
        <v>0</v>
      </c>
      <c r="F8554" s="58">
        <v>0</v>
      </c>
      <c r="G8554" s="59" t="s">
        <v>446</v>
      </c>
      <c r="H8554" s="59" t="s">
        <v>472</v>
      </c>
      <c r="I8554" s="59">
        <v>17101</v>
      </c>
      <c r="J8554" s="59">
        <v>328</v>
      </c>
      <c r="K8554" s="59">
        <v>1</v>
      </c>
      <c r="L8554" s="60">
        <v>3.0487804878048782E-3</v>
      </c>
      <c r="M8554" s="59" t="s">
        <v>472</v>
      </c>
      <c r="N8554" s="63">
        <v>3650.2135002777031</v>
      </c>
      <c r="O8554" s="165">
        <v>44357</v>
      </c>
      <c r="P8554" s="165">
        <f t="shared" si="359"/>
        <v>44339</v>
      </c>
      <c r="Q8554" s="165">
        <f t="shared" si="360"/>
        <v>44352</v>
      </c>
    </row>
    <row r="8555" spans="1:17" x14ac:dyDescent="0.3">
      <c r="A8555" s="48" t="s">
        <v>833</v>
      </c>
      <c r="B8555" s="59" t="s">
        <v>466</v>
      </c>
      <c r="C8555" s="57">
        <v>1671.6385468424</v>
      </c>
      <c r="D8555" s="59">
        <v>39</v>
      </c>
      <c r="E8555" s="59">
        <v>0</v>
      </c>
      <c r="F8555" s="58">
        <v>0</v>
      </c>
      <c r="G8555" s="59" t="s">
        <v>446</v>
      </c>
      <c r="H8555" s="59" t="s">
        <v>476</v>
      </c>
      <c r="I8555" s="59">
        <v>5421</v>
      </c>
      <c r="J8555" s="59">
        <v>72</v>
      </c>
      <c r="K8555" s="59">
        <v>0</v>
      </c>
      <c r="L8555" s="60">
        <v>0</v>
      </c>
      <c r="M8555" s="59" t="s">
        <v>476</v>
      </c>
      <c r="N8555" s="63">
        <v>4307.1512161527144</v>
      </c>
      <c r="O8555" s="165">
        <v>44357</v>
      </c>
      <c r="P8555" s="165">
        <f t="shared" si="359"/>
        <v>44339</v>
      </c>
      <c r="Q8555" s="165">
        <f t="shared" si="360"/>
        <v>44352</v>
      </c>
    </row>
    <row r="8556" spans="1:17" x14ac:dyDescent="0.3">
      <c r="A8556" s="48" t="s">
        <v>832</v>
      </c>
      <c r="B8556" s="59" t="s">
        <v>467</v>
      </c>
      <c r="C8556" s="57">
        <v>28406.395546395601</v>
      </c>
      <c r="D8556" s="59">
        <v>2000</v>
      </c>
      <c r="E8556" s="59" t="s">
        <v>504</v>
      </c>
      <c r="F8556" s="58">
        <v>0.75435728526600876</v>
      </c>
      <c r="G8556" s="59" t="s">
        <v>446</v>
      </c>
      <c r="H8556" s="59" t="s">
        <v>472</v>
      </c>
      <c r="I8556" s="59">
        <v>58747</v>
      </c>
      <c r="J8556" s="59">
        <v>1025</v>
      </c>
      <c r="K8556" s="59">
        <v>6</v>
      </c>
      <c r="L8556" s="60">
        <v>5.8536585365853658E-3</v>
      </c>
      <c r="M8556" s="59" t="s">
        <v>472</v>
      </c>
      <c r="N8556" s="63">
        <v>3608.342347855742</v>
      </c>
      <c r="O8556" s="165">
        <v>44357</v>
      </c>
      <c r="P8556" s="165">
        <f t="shared" si="359"/>
        <v>44339</v>
      </c>
      <c r="Q8556" s="165">
        <f t="shared" si="360"/>
        <v>44352</v>
      </c>
    </row>
    <row r="8557" spans="1:17" x14ac:dyDescent="0.3">
      <c r="A8557" s="48" t="s">
        <v>831</v>
      </c>
      <c r="B8557" s="59" t="s">
        <v>464</v>
      </c>
      <c r="C8557" s="57">
        <v>1156.5421476148199</v>
      </c>
      <c r="D8557" s="59">
        <v>27</v>
      </c>
      <c r="E8557" s="59">
        <v>0</v>
      </c>
      <c r="F8557" s="58">
        <v>0</v>
      </c>
      <c r="G8557" s="59" t="s">
        <v>446</v>
      </c>
      <c r="H8557" s="59" t="s">
        <v>476</v>
      </c>
      <c r="I8557" s="59">
        <v>1302</v>
      </c>
      <c r="J8557" s="59">
        <v>33</v>
      </c>
      <c r="K8557" s="59">
        <v>0</v>
      </c>
      <c r="L8557" s="60">
        <v>0</v>
      </c>
      <c r="M8557" s="59" t="s">
        <v>476</v>
      </c>
      <c r="N8557" s="63">
        <v>2853.333107492635</v>
      </c>
      <c r="O8557" s="165">
        <v>44357</v>
      </c>
      <c r="P8557" s="165">
        <f t="shared" si="359"/>
        <v>44339</v>
      </c>
      <c r="Q8557" s="165">
        <f t="shared" si="360"/>
        <v>44352</v>
      </c>
    </row>
    <row r="8558" spans="1:17" x14ac:dyDescent="0.3">
      <c r="A8558" s="48" t="s">
        <v>830</v>
      </c>
      <c r="B8558" s="59" t="s">
        <v>468</v>
      </c>
      <c r="C8558" s="57">
        <v>44.670954202623797</v>
      </c>
      <c r="D8558" s="59">
        <v>5</v>
      </c>
      <c r="E8558" s="59">
        <v>0</v>
      </c>
      <c r="F8558" s="58">
        <v>0</v>
      </c>
      <c r="G8558" s="59" t="s">
        <v>446</v>
      </c>
      <c r="H8558" s="59" t="s">
        <v>476</v>
      </c>
      <c r="I8558" s="59">
        <v>131</v>
      </c>
      <c r="J8558" s="59">
        <v>0</v>
      </c>
      <c r="K8558" s="59">
        <v>0</v>
      </c>
      <c r="L8558" s="60">
        <v>0</v>
      </c>
      <c r="M8558" s="59" t="s">
        <v>476</v>
      </c>
      <c r="N8558" s="63">
        <v>0</v>
      </c>
      <c r="O8558" s="165">
        <v>44357</v>
      </c>
      <c r="P8558" s="165">
        <f t="shared" si="359"/>
        <v>44339</v>
      </c>
      <c r="Q8558" s="165">
        <f t="shared" si="360"/>
        <v>44352</v>
      </c>
    </row>
    <row r="8559" spans="1:17" x14ac:dyDescent="0.3">
      <c r="A8559" s="48" t="s">
        <v>829</v>
      </c>
      <c r="B8559" s="59" t="s">
        <v>458</v>
      </c>
      <c r="C8559" s="57">
        <v>20124.902253938701</v>
      </c>
      <c r="D8559" s="59">
        <v>1187</v>
      </c>
      <c r="E8559" s="59" t="s">
        <v>504</v>
      </c>
      <c r="F8559" s="58">
        <v>0.70985260477070822</v>
      </c>
      <c r="G8559" s="59" t="s">
        <v>446</v>
      </c>
      <c r="H8559" s="59" t="s">
        <v>472</v>
      </c>
      <c r="I8559" s="59">
        <v>47907</v>
      </c>
      <c r="J8559" s="59">
        <v>1121</v>
      </c>
      <c r="K8559" s="59">
        <v>2</v>
      </c>
      <c r="L8559" s="60">
        <v>1.7841213202497771E-3</v>
      </c>
      <c r="M8559" s="59" t="s">
        <v>472</v>
      </c>
      <c r="N8559" s="63">
        <v>5570.2133896357482</v>
      </c>
      <c r="O8559" s="165">
        <v>44357</v>
      </c>
      <c r="P8559" s="165">
        <f t="shared" si="359"/>
        <v>44339</v>
      </c>
      <c r="Q8559" s="165">
        <f t="shared" si="360"/>
        <v>44352</v>
      </c>
    </row>
    <row r="8560" spans="1:17" x14ac:dyDescent="0.3">
      <c r="A8560" s="48" t="s">
        <v>828</v>
      </c>
      <c r="B8560" s="59" t="s">
        <v>464</v>
      </c>
      <c r="C8560" s="57">
        <v>6112.4113664417901</v>
      </c>
      <c r="D8560" s="59">
        <v>391</v>
      </c>
      <c r="E8560" s="59">
        <v>0</v>
      </c>
      <c r="F8560" s="58">
        <v>0</v>
      </c>
      <c r="G8560" s="59" t="s">
        <v>446</v>
      </c>
      <c r="H8560" s="59" t="s">
        <v>472</v>
      </c>
      <c r="I8560" s="59">
        <v>14842</v>
      </c>
      <c r="J8560" s="59">
        <v>352</v>
      </c>
      <c r="K8560" s="59">
        <v>0</v>
      </c>
      <c r="L8560" s="60">
        <v>0</v>
      </c>
      <c r="M8560" s="59" t="s">
        <v>472</v>
      </c>
      <c r="N8560" s="63">
        <v>5758.7747109519114</v>
      </c>
      <c r="O8560" s="165">
        <v>44357</v>
      </c>
      <c r="P8560" s="165">
        <f t="shared" si="359"/>
        <v>44339</v>
      </c>
      <c r="Q8560" s="165">
        <f t="shared" si="360"/>
        <v>44352</v>
      </c>
    </row>
    <row r="8561" spans="1:17" x14ac:dyDescent="0.3">
      <c r="A8561" s="48" t="s">
        <v>827</v>
      </c>
      <c r="B8561" s="59" t="s">
        <v>465</v>
      </c>
      <c r="C8561" s="57">
        <v>1549.67718243236</v>
      </c>
      <c r="D8561" s="59">
        <v>81</v>
      </c>
      <c r="E8561" s="59">
        <v>0</v>
      </c>
      <c r="F8561" s="58">
        <v>0</v>
      </c>
      <c r="G8561" s="59" t="s">
        <v>446</v>
      </c>
      <c r="H8561" s="59" t="s">
        <v>476</v>
      </c>
      <c r="I8561" s="59">
        <v>2445</v>
      </c>
      <c r="J8561" s="59">
        <v>51</v>
      </c>
      <c r="K8561" s="59">
        <v>0</v>
      </c>
      <c r="L8561" s="60">
        <v>0</v>
      </c>
      <c r="M8561" s="59" t="s">
        <v>476</v>
      </c>
      <c r="N8561" s="63">
        <v>3291.0079969010603</v>
      </c>
      <c r="O8561" s="165">
        <v>44357</v>
      </c>
      <c r="P8561" s="165">
        <f t="shared" si="359"/>
        <v>44339</v>
      </c>
      <c r="Q8561" s="165">
        <f t="shared" si="360"/>
        <v>44352</v>
      </c>
    </row>
    <row r="8562" spans="1:17" x14ac:dyDescent="0.3">
      <c r="A8562" s="48" t="s">
        <v>826</v>
      </c>
      <c r="B8562" s="59" t="s">
        <v>470</v>
      </c>
      <c r="C8562" s="57">
        <v>6720.1246284321996</v>
      </c>
      <c r="D8562" s="59">
        <v>458</v>
      </c>
      <c r="E8562" s="59">
        <v>0</v>
      </c>
      <c r="F8562" s="58">
        <v>0</v>
      </c>
      <c r="G8562" s="59" t="s">
        <v>446</v>
      </c>
      <c r="H8562" s="59" t="s">
        <v>472</v>
      </c>
      <c r="I8562" s="59">
        <v>31613</v>
      </c>
      <c r="J8562" s="59">
        <v>394</v>
      </c>
      <c r="K8562" s="59">
        <v>0</v>
      </c>
      <c r="L8562" s="60">
        <v>0</v>
      </c>
      <c r="M8562" s="59" t="s">
        <v>472</v>
      </c>
      <c r="N8562" s="63">
        <v>5862.9865037476229</v>
      </c>
      <c r="O8562" s="165">
        <v>44357</v>
      </c>
      <c r="P8562" s="165">
        <f t="shared" si="359"/>
        <v>44339</v>
      </c>
      <c r="Q8562" s="165">
        <f t="shared" si="360"/>
        <v>44352</v>
      </c>
    </row>
    <row r="8563" spans="1:17" x14ac:dyDescent="0.3">
      <c r="A8563" s="48" t="s">
        <v>825</v>
      </c>
      <c r="B8563" s="59" t="s">
        <v>466</v>
      </c>
      <c r="C8563" s="57">
        <v>17148.496197419699</v>
      </c>
      <c r="D8563" s="59">
        <v>831</v>
      </c>
      <c r="E8563" s="59">
        <v>0</v>
      </c>
      <c r="F8563" s="58">
        <v>0</v>
      </c>
      <c r="G8563" s="59" t="s">
        <v>446</v>
      </c>
      <c r="H8563" s="59" t="s">
        <v>472</v>
      </c>
      <c r="I8563" s="59">
        <v>45762</v>
      </c>
      <c r="J8563" s="59">
        <v>1055</v>
      </c>
      <c r="K8563" s="59">
        <v>1</v>
      </c>
      <c r="L8563" s="60">
        <v>9.4786729857819908E-4</v>
      </c>
      <c r="M8563" s="59" t="s">
        <v>472</v>
      </c>
      <c r="N8563" s="63">
        <v>6152.1429509296786</v>
      </c>
      <c r="O8563" s="165">
        <v>44357</v>
      </c>
      <c r="P8563" s="165">
        <f t="shared" si="359"/>
        <v>44339</v>
      </c>
      <c r="Q8563" s="165">
        <f t="shared" si="360"/>
        <v>44352</v>
      </c>
    </row>
    <row r="8564" spans="1:17" x14ac:dyDescent="0.3">
      <c r="A8564" s="48" t="s">
        <v>824</v>
      </c>
      <c r="B8564" s="59" t="s">
        <v>463</v>
      </c>
      <c r="C8564" s="57">
        <v>11689.851587155499</v>
      </c>
      <c r="D8564" s="59">
        <v>533</v>
      </c>
      <c r="E8564" s="59" t="s">
        <v>504</v>
      </c>
      <c r="F8564" s="58">
        <v>0.61103060972181422</v>
      </c>
      <c r="G8564" s="59" t="s">
        <v>446</v>
      </c>
      <c r="H8564" s="59" t="s">
        <v>476</v>
      </c>
      <c r="I8564" s="59">
        <v>32012</v>
      </c>
      <c r="J8564" s="59">
        <v>1023</v>
      </c>
      <c r="K8564" s="59">
        <v>1</v>
      </c>
      <c r="L8564" s="60">
        <v>9.7751710654936461E-4</v>
      </c>
      <c r="M8564" s="59" t="s">
        <v>476</v>
      </c>
      <c r="N8564" s="63">
        <v>8751.1803924358246</v>
      </c>
      <c r="O8564" s="165">
        <v>44357</v>
      </c>
      <c r="P8564" s="165">
        <f t="shared" si="359"/>
        <v>44339</v>
      </c>
      <c r="Q8564" s="165">
        <f t="shared" si="360"/>
        <v>44352</v>
      </c>
    </row>
    <row r="8565" spans="1:17" x14ac:dyDescent="0.3">
      <c r="A8565" s="48" t="s">
        <v>823</v>
      </c>
      <c r="B8565" s="59" t="s">
        <v>467</v>
      </c>
      <c r="C8565" s="57">
        <v>6846.1077774764299</v>
      </c>
      <c r="D8565" s="59">
        <v>486</v>
      </c>
      <c r="E8565" s="59" t="s">
        <v>504</v>
      </c>
      <c r="F8565" s="58">
        <v>1.0433457045997747</v>
      </c>
      <c r="G8565" s="59" t="s">
        <v>446</v>
      </c>
      <c r="H8565" s="59" t="s">
        <v>472</v>
      </c>
      <c r="I8565" s="59">
        <v>12390</v>
      </c>
      <c r="J8565" s="59">
        <v>254</v>
      </c>
      <c r="K8565" s="59">
        <v>1</v>
      </c>
      <c r="L8565" s="60">
        <v>3.937007874015748E-3</v>
      </c>
      <c r="M8565" s="59" t="s">
        <v>472</v>
      </c>
      <c r="N8565" s="63">
        <v>3710.1373255567983</v>
      </c>
      <c r="O8565" s="165">
        <v>44357</v>
      </c>
      <c r="P8565" s="165">
        <f t="shared" si="359"/>
        <v>44339</v>
      </c>
      <c r="Q8565" s="165">
        <f t="shared" si="360"/>
        <v>44352</v>
      </c>
    </row>
    <row r="8566" spans="1:17" x14ac:dyDescent="0.3">
      <c r="A8566" s="48" t="s">
        <v>822</v>
      </c>
      <c r="B8566" s="59" t="s">
        <v>464</v>
      </c>
      <c r="C8566" s="57">
        <v>5803.7608961074102</v>
      </c>
      <c r="D8566" s="59">
        <v>304</v>
      </c>
      <c r="E8566" s="59">
        <v>0</v>
      </c>
      <c r="F8566" s="58">
        <v>0</v>
      </c>
      <c r="G8566" s="59" t="s">
        <v>446</v>
      </c>
      <c r="H8566" s="59" t="s">
        <v>472</v>
      </c>
      <c r="I8566" s="59">
        <v>30045</v>
      </c>
      <c r="J8566" s="59">
        <v>521</v>
      </c>
      <c r="K8566" s="59">
        <v>0</v>
      </c>
      <c r="L8566" s="60">
        <v>0</v>
      </c>
      <c r="M8566" s="59" t="s">
        <v>472</v>
      </c>
      <c r="N8566" s="63">
        <v>8976.9377017139923</v>
      </c>
      <c r="O8566" s="165">
        <v>44357</v>
      </c>
      <c r="P8566" s="165">
        <f t="shared" si="359"/>
        <v>44339</v>
      </c>
      <c r="Q8566" s="165">
        <f t="shared" si="360"/>
        <v>44352</v>
      </c>
    </row>
    <row r="8567" spans="1:17" x14ac:dyDescent="0.3">
      <c r="A8567" s="48" t="s">
        <v>821</v>
      </c>
      <c r="B8567" s="59" t="s">
        <v>460</v>
      </c>
      <c r="C8567" s="57">
        <v>7644.3301449872188</v>
      </c>
      <c r="D8567" s="59">
        <v>541</v>
      </c>
      <c r="E8567" s="59" t="s">
        <v>504</v>
      </c>
      <c r="F8567" s="58">
        <v>1.8687987063303599</v>
      </c>
      <c r="G8567" s="59" t="s">
        <v>446</v>
      </c>
      <c r="H8567" s="59" t="s">
        <v>472</v>
      </c>
      <c r="I8567" s="59">
        <v>12713</v>
      </c>
      <c r="J8567" s="59">
        <v>289</v>
      </c>
      <c r="K8567" s="59">
        <v>2</v>
      </c>
      <c r="L8567" s="60">
        <v>6.920415224913495E-3</v>
      </c>
      <c r="M8567" s="59" t="s">
        <v>472</v>
      </c>
      <c r="N8567" s="63">
        <v>3780.5797829063176</v>
      </c>
      <c r="O8567" s="165">
        <v>44357</v>
      </c>
      <c r="P8567" s="165">
        <f t="shared" si="359"/>
        <v>44339</v>
      </c>
      <c r="Q8567" s="165">
        <f t="shared" si="360"/>
        <v>44352</v>
      </c>
    </row>
    <row r="8568" spans="1:17" x14ac:dyDescent="0.3">
      <c r="A8568" s="48" t="s">
        <v>820</v>
      </c>
      <c r="B8568" s="59" t="s">
        <v>467</v>
      </c>
      <c r="C8568" s="57">
        <v>7375.1368838712397</v>
      </c>
      <c r="D8568" s="59">
        <v>435</v>
      </c>
      <c r="E8568" s="59" t="s">
        <v>504</v>
      </c>
      <c r="F8568" s="58">
        <v>1.9370100529192693</v>
      </c>
      <c r="G8568" s="59" t="s">
        <v>446</v>
      </c>
      <c r="H8568" s="59" t="s">
        <v>472</v>
      </c>
      <c r="I8568" s="59">
        <v>18070</v>
      </c>
      <c r="J8568" s="59">
        <v>308</v>
      </c>
      <c r="K8568" s="59">
        <v>3</v>
      </c>
      <c r="L8568" s="60">
        <v>9.74025974025974E-3</v>
      </c>
      <c r="M8568" s="59" t="s">
        <v>472</v>
      </c>
      <c r="N8568" s="63">
        <v>4176.1936740939445</v>
      </c>
      <c r="O8568" s="165">
        <v>44357</v>
      </c>
      <c r="P8568" s="165">
        <f t="shared" si="359"/>
        <v>44339</v>
      </c>
      <c r="Q8568" s="165">
        <f t="shared" si="360"/>
        <v>44352</v>
      </c>
    </row>
    <row r="8569" spans="1:17" x14ac:dyDescent="0.3">
      <c r="A8569" s="48" t="s">
        <v>465</v>
      </c>
      <c r="B8569" s="59" t="s">
        <v>465</v>
      </c>
      <c r="C8569" s="57">
        <v>4897.5438326430303</v>
      </c>
      <c r="D8569" s="59">
        <v>486</v>
      </c>
      <c r="E8569" s="59" t="s">
        <v>504</v>
      </c>
      <c r="F8569" s="58">
        <v>1.4584570117062938</v>
      </c>
      <c r="G8569" s="59" t="s">
        <v>446</v>
      </c>
      <c r="H8569" s="59" t="s">
        <v>472</v>
      </c>
      <c r="I8569" s="59">
        <v>13307</v>
      </c>
      <c r="J8569" s="59">
        <v>536</v>
      </c>
      <c r="K8569" s="59">
        <v>2</v>
      </c>
      <c r="L8569" s="60">
        <v>3.7313432835820895E-3</v>
      </c>
      <c r="M8569" s="59" t="s">
        <v>472</v>
      </c>
      <c r="N8569" s="63">
        <v>10944.261415844028</v>
      </c>
      <c r="O8569" s="165">
        <v>44357</v>
      </c>
      <c r="P8569" s="165">
        <f t="shared" si="359"/>
        <v>44339</v>
      </c>
      <c r="Q8569" s="165">
        <f t="shared" si="360"/>
        <v>44352</v>
      </c>
    </row>
    <row r="8570" spans="1:17" x14ac:dyDescent="0.3">
      <c r="A8570" s="48" t="s">
        <v>819</v>
      </c>
      <c r="B8570" s="59" t="s">
        <v>470</v>
      </c>
      <c r="C8570" s="57">
        <v>640.69980114844998</v>
      </c>
      <c r="D8570" s="59">
        <v>17</v>
      </c>
      <c r="E8570" s="59">
        <v>0</v>
      </c>
      <c r="F8570" s="58">
        <v>0</v>
      </c>
      <c r="G8570" s="59" t="s">
        <v>446</v>
      </c>
      <c r="H8570" s="59" t="s">
        <v>476</v>
      </c>
      <c r="I8570" s="59">
        <v>301</v>
      </c>
      <c r="J8570" s="59">
        <v>10</v>
      </c>
      <c r="K8570" s="59">
        <v>0</v>
      </c>
      <c r="L8570" s="60">
        <v>0</v>
      </c>
      <c r="M8570" s="59" t="s">
        <v>476</v>
      </c>
      <c r="N8570" s="63">
        <v>1560.7933672017798</v>
      </c>
      <c r="O8570" s="165">
        <v>44357</v>
      </c>
      <c r="P8570" s="165">
        <f t="shared" si="359"/>
        <v>44339</v>
      </c>
      <c r="Q8570" s="165">
        <f t="shared" si="360"/>
        <v>44352</v>
      </c>
    </row>
    <row r="8571" spans="1:17" x14ac:dyDescent="0.3">
      <c r="A8571" s="48" t="s">
        <v>818</v>
      </c>
      <c r="B8571" s="59" t="s">
        <v>460</v>
      </c>
      <c r="C8571" s="57">
        <v>14379.4508026329</v>
      </c>
      <c r="D8571" s="59">
        <v>1373</v>
      </c>
      <c r="E8571" s="59">
        <v>0</v>
      </c>
      <c r="F8571" s="58">
        <v>0</v>
      </c>
      <c r="G8571" s="59" t="s">
        <v>446</v>
      </c>
      <c r="H8571" s="59" t="s">
        <v>472</v>
      </c>
      <c r="I8571" s="59">
        <v>32206</v>
      </c>
      <c r="J8571" s="59">
        <v>667</v>
      </c>
      <c r="K8571" s="59">
        <v>0</v>
      </c>
      <c r="L8571" s="60">
        <v>0</v>
      </c>
      <c r="M8571" s="59" t="s">
        <v>472</v>
      </c>
      <c r="N8571" s="63">
        <v>4638.5638029921929</v>
      </c>
      <c r="O8571" s="165">
        <v>44357</v>
      </c>
      <c r="P8571" s="165">
        <f t="shared" si="359"/>
        <v>44339</v>
      </c>
      <c r="Q8571" s="165">
        <f t="shared" si="360"/>
        <v>44352</v>
      </c>
    </row>
    <row r="8572" spans="1:17" x14ac:dyDescent="0.3">
      <c r="A8572" s="48" t="s">
        <v>817</v>
      </c>
      <c r="B8572" s="59" t="s">
        <v>460</v>
      </c>
      <c r="C8572" s="57">
        <v>10764.140179352</v>
      </c>
      <c r="D8572" s="59">
        <v>909</v>
      </c>
      <c r="E8572" s="59" t="s">
        <v>504</v>
      </c>
      <c r="F8572" s="58">
        <v>1.3271579566677738</v>
      </c>
      <c r="G8572" s="59" t="s">
        <v>446</v>
      </c>
      <c r="H8572" s="59" t="s">
        <v>472</v>
      </c>
      <c r="I8572" s="59">
        <v>19679</v>
      </c>
      <c r="J8572" s="59">
        <v>408</v>
      </c>
      <c r="K8572" s="59">
        <v>2</v>
      </c>
      <c r="L8572" s="60">
        <v>4.9019607843137254E-3</v>
      </c>
      <c r="M8572" s="59" t="s">
        <v>472</v>
      </c>
      <c r="N8572" s="63">
        <v>3790.3631242431625</v>
      </c>
      <c r="O8572" s="165">
        <v>44357</v>
      </c>
      <c r="P8572" s="165">
        <f t="shared" si="359"/>
        <v>44339</v>
      </c>
      <c r="Q8572" s="165">
        <f t="shared" si="360"/>
        <v>44352</v>
      </c>
    </row>
    <row r="8573" spans="1:17" x14ac:dyDescent="0.3">
      <c r="A8573" s="48" t="s">
        <v>816</v>
      </c>
      <c r="B8573" s="59" t="s">
        <v>458</v>
      </c>
      <c r="C8573" s="57">
        <v>3341.0756913925802</v>
      </c>
      <c r="D8573" s="59">
        <v>98</v>
      </c>
      <c r="E8573" s="59">
        <v>0</v>
      </c>
      <c r="F8573" s="58">
        <v>0</v>
      </c>
      <c r="G8573" s="59" t="s">
        <v>446</v>
      </c>
      <c r="H8573" s="59" t="s">
        <v>476</v>
      </c>
      <c r="I8573" s="59">
        <v>4522</v>
      </c>
      <c r="J8573" s="59">
        <v>80</v>
      </c>
      <c r="K8573" s="59">
        <v>0</v>
      </c>
      <c r="L8573" s="60">
        <v>0</v>
      </c>
      <c r="M8573" s="59" t="s">
        <v>476</v>
      </c>
      <c r="N8573" s="63">
        <v>2394.4384201201838</v>
      </c>
      <c r="O8573" s="165">
        <v>44357</v>
      </c>
      <c r="P8573" s="165">
        <f t="shared" si="359"/>
        <v>44339</v>
      </c>
      <c r="Q8573" s="165">
        <f t="shared" si="360"/>
        <v>44352</v>
      </c>
    </row>
    <row r="8574" spans="1:17" x14ac:dyDescent="0.3">
      <c r="A8574" s="48" t="s">
        <v>815</v>
      </c>
      <c r="B8574" s="59" t="s">
        <v>458</v>
      </c>
      <c r="C8574" s="57">
        <v>6951.4661738035902</v>
      </c>
      <c r="D8574" s="59">
        <v>140</v>
      </c>
      <c r="E8574" s="59">
        <v>0</v>
      </c>
      <c r="F8574" s="58">
        <v>0</v>
      </c>
      <c r="G8574" s="59" t="s">
        <v>446</v>
      </c>
      <c r="H8574" s="59" t="s">
        <v>476</v>
      </c>
      <c r="I8574" s="59">
        <v>10754</v>
      </c>
      <c r="J8574" s="59">
        <v>249</v>
      </c>
      <c r="K8574" s="59">
        <v>0</v>
      </c>
      <c r="L8574" s="60">
        <v>0</v>
      </c>
      <c r="M8574" s="59" t="s">
        <v>476</v>
      </c>
      <c r="N8574" s="63">
        <v>3581.9781579078913</v>
      </c>
      <c r="O8574" s="165">
        <v>44357</v>
      </c>
      <c r="P8574" s="165">
        <f t="shared" si="359"/>
        <v>44339</v>
      </c>
      <c r="Q8574" s="165">
        <f t="shared" si="360"/>
        <v>44352</v>
      </c>
    </row>
    <row r="8575" spans="1:17" x14ac:dyDescent="0.3">
      <c r="A8575" s="48" t="s">
        <v>814</v>
      </c>
      <c r="B8575" s="59" t="s">
        <v>471</v>
      </c>
      <c r="C8575" s="57">
        <v>12588.6400801333</v>
      </c>
      <c r="D8575" s="59">
        <v>757</v>
      </c>
      <c r="E8575" s="59" t="s">
        <v>504</v>
      </c>
      <c r="F8575" s="58">
        <v>0.56740498555754304</v>
      </c>
      <c r="G8575" s="59" t="s">
        <v>446</v>
      </c>
      <c r="H8575" s="59" t="s">
        <v>476</v>
      </c>
      <c r="I8575" s="59">
        <v>21361</v>
      </c>
      <c r="J8575" s="59">
        <v>333</v>
      </c>
      <c r="K8575" s="59">
        <v>4</v>
      </c>
      <c r="L8575" s="60">
        <v>1.2012012012012012E-2</v>
      </c>
      <c r="M8575" s="59" t="s">
        <v>491</v>
      </c>
      <c r="N8575" s="63">
        <v>2645.2420426692656</v>
      </c>
      <c r="O8575" s="165">
        <v>44357</v>
      </c>
      <c r="P8575" s="165">
        <f t="shared" si="359"/>
        <v>44339</v>
      </c>
      <c r="Q8575" s="165">
        <f t="shared" si="360"/>
        <v>44352</v>
      </c>
    </row>
    <row r="8576" spans="1:17" x14ac:dyDescent="0.3">
      <c r="A8576" s="48" t="s">
        <v>813</v>
      </c>
      <c r="B8576" s="59" t="s">
        <v>464</v>
      </c>
      <c r="C8576" s="57">
        <v>3234.7555519856501</v>
      </c>
      <c r="D8576" s="59">
        <v>173</v>
      </c>
      <c r="E8576" s="59">
        <v>0</v>
      </c>
      <c r="F8576" s="58">
        <v>0</v>
      </c>
      <c r="G8576" s="59" t="s">
        <v>446</v>
      </c>
      <c r="H8576" s="59" t="s">
        <v>472</v>
      </c>
      <c r="I8576" s="59">
        <v>8527</v>
      </c>
      <c r="J8576" s="59">
        <v>204</v>
      </c>
      <c r="K8576" s="59">
        <v>0</v>
      </c>
      <c r="L8576" s="60">
        <v>0</v>
      </c>
      <c r="M8576" s="59" t="s">
        <v>472</v>
      </c>
      <c r="N8576" s="63">
        <v>6306.5043624324217</v>
      </c>
      <c r="O8576" s="165">
        <v>44357</v>
      </c>
      <c r="P8576" s="165">
        <f t="shared" si="359"/>
        <v>44339</v>
      </c>
      <c r="Q8576" s="165">
        <f t="shared" si="360"/>
        <v>44352</v>
      </c>
    </row>
    <row r="8577" spans="1:17" x14ac:dyDescent="0.3">
      <c r="A8577" s="48" t="s">
        <v>812</v>
      </c>
      <c r="B8577" s="59" t="s">
        <v>467</v>
      </c>
      <c r="C8577" s="57">
        <v>65938.694494203999</v>
      </c>
      <c r="D8577" s="59">
        <v>8287</v>
      </c>
      <c r="E8577" s="59">
        <v>35</v>
      </c>
      <c r="F8577" s="58">
        <v>3.7914005110000311</v>
      </c>
      <c r="G8577" s="59" t="s">
        <v>444</v>
      </c>
      <c r="H8577" s="59" t="s">
        <v>472</v>
      </c>
      <c r="I8577" s="59">
        <v>166123</v>
      </c>
      <c r="J8577" s="59">
        <v>3117</v>
      </c>
      <c r="K8577" s="59">
        <v>50</v>
      </c>
      <c r="L8577" s="60">
        <v>1.6041065126724416E-2</v>
      </c>
      <c r="M8577" s="59" t="s">
        <v>472</v>
      </c>
      <c r="N8577" s="63">
        <v>4727.1181571148391</v>
      </c>
      <c r="O8577" s="165">
        <v>44357</v>
      </c>
      <c r="P8577" s="165">
        <f t="shared" si="359"/>
        <v>44339</v>
      </c>
      <c r="Q8577" s="165">
        <f t="shared" si="360"/>
        <v>44352</v>
      </c>
    </row>
    <row r="8578" spans="1:17" x14ac:dyDescent="0.3">
      <c r="A8578" s="48" t="s">
        <v>811</v>
      </c>
      <c r="B8578" s="59" t="s">
        <v>466</v>
      </c>
      <c r="C8578" s="57">
        <v>284.28993454947903</v>
      </c>
      <c r="D8578" s="59" t="s">
        <v>504</v>
      </c>
      <c r="E8578" s="59">
        <v>0</v>
      </c>
      <c r="F8578" s="58">
        <v>0</v>
      </c>
      <c r="G8578" s="59" t="s">
        <v>446</v>
      </c>
      <c r="H8578" s="59" t="s">
        <v>476</v>
      </c>
      <c r="I8578" s="59">
        <v>133</v>
      </c>
      <c r="J8578" s="59">
        <v>0</v>
      </c>
      <c r="K8578" s="59">
        <v>0</v>
      </c>
      <c r="L8578" s="60">
        <v>0</v>
      </c>
      <c r="M8578" s="59" t="s">
        <v>476</v>
      </c>
      <c r="N8578" s="63">
        <v>0</v>
      </c>
      <c r="O8578" s="165">
        <v>44357</v>
      </c>
      <c r="P8578" s="165">
        <f t="shared" si="359"/>
        <v>44339</v>
      </c>
      <c r="Q8578" s="165">
        <f t="shared" si="360"/>
        <v>44352</v>
      </c>
    </row>
    <row r="8579" spans="1:17" x14ac:dyDescent="0.3">
      <c r="A8579" s="48" t="s">
        <v>810</v>
      </c>
      <c r="B8579" s="59" t="s">
        <v>466</v>
      </c>
      <c r="C8579" s="57">
        <v>588.18731235931102</v>
      </c>
      <c r="D8579" s="59">
        <v>7</v>
      </c>
      <c r="E8579" s="59">
        <v>0</v>
      </c>
      <c r="F8579" s="58">
        <v>0</v>
      </c>
      <c r="G8579" s="59" t="s">
        <v>446</v>
      </c>
      <c r="H8579" s="59" t="s">
        <v>476</v>
      </c>
      <c r="I8579" s="59">
        <v>878</v>
      </c>
      <c r="J8579" s="59">
        <v>28</v>
      </c>
      <c r="K8579" s="59">
        <v>0</v>
      </c>
      <c r="L8579" s="60">
        <v>0</v>
      </c>
      <c r="M8579" s="59" t="s">
        <v>476</v>
      </c>
      <c r="N8579" s="63">
        <v>4760.3883000616988</v>
      </c>
      <c r="O8579" s="165">
        <v>44357</v>
      </c>
      <c r="P8579" s="165">
        <f t="shared" ref="P8579:P8642" si="361">O8579-18</f>
        <v>44339</v>
      </c>
      <c r="Q8579" s="165">
        <f t="shared" ref="Q8579:Q8642" si="362">O8579-5</f>
        <v>44352</v>
      </c>
    </row>
    <row r="8580" spans="1:17" x14ac:dyDescent="0.3">
      <c r="A8580" s="48" t="s">
        <v>809</v>
      </c>
      <c r="B8580" s="59" t="s">
        <v>460</v>
      </c>
      <c r="C8580" s="57">
        <v>24005.037471817101</v>
      </c>
      <c r="D8580" s="59">
        <v>1966</v>
      </c>
      <c r="E8580" s="59">
        <v>5</v>
      </c>
      <c r="F8580" s="58">
        <v>1.4877829603980308</v>
      </c>
      <c r="G8580" s="59" t="s">
        <v>446</v>
      </c>
      <c r="H8580" s="59" t="s">
        <v>472</v>
      </c>
      <c r="I8580" s="59">
        <v>69666</v>
      </c>
      <c r="J8580" s="59">
        <v>1145</v>
      </c>
      <c r="K8580" s="59">
        <v>5</v>
      </c>
      <c r="L8580" s="60">
        <v>4.3668122270742356E-3</v>
      </c>
      <c r="M8580" s="59" t="s">
        <v>476</v>
      </c>
      <c r="N8580" s="63">
        <v>4769.8321710360879</v>
      </c>
      <c r="O8580" s="165">
        <v>44357</v>
      </c>
      <c r="P8580" s="165">
        <f t="shared" si="361"/>
        <v>44339</v>
      </c>
      <c r="Q8580" s="165">
        <f t="shared" si="362"/>
        <v>44352</v>
      </c>
    </row>
    <row r="8581" spans="1:17" x14ac:dyDescent="0.3">
      <c r="A8581" s="48" t="s">
        <v>808</v>
      </c>
      <c r="B8581" s="59" t="s">
        <v>470</v>
      </c>
      <c r="C8581" s="57">
        <v>2126.5553566797198</v>
      </c>
      <c r="D8581" s="59">
        <v>72</v>
      </c>
      <c r="E8581" s="59">
        <v>0</v>
      </c>
      <c r="F8581" s="58">
        <v>0</v>
      </c>
      <c r="G8581" s="59" t="s">
        <v>446</v>
      </c>
      <c r="H8581" s="59" t="s">
        <v>476</v>
      </c>
      <c r="I8581" s="59">
        <v>4275</v>
      </c>
      <c r="J8581" s="59">
        <v>121</v>
      </c>
      <c r="K8581" s="59">
        <v>0</v>
      </c>
      <c r="L8581" s="60">
        <v>0</v>
      </c>
      <c r="M8581" s="59" t="s">
        <v>476</v>
      </c>
      <c r="N8581" s="63">
        <v>5689.95298523159</v>
      </c>
      <c r="O8581" s="165">
        <v>44357</v>
      </c>
      <c r="P8581" s="165">
        <f t="shared" si="361"/>
        <v>44339</v>
      </c>
      <c r="Q8581" s="165">
        <f t="shared" si="362"/>
        <v>44352</v>
      </c>
    </row>
    <row r="8582" spans="1:17" x14ac:dyDescent="0.3">
      <c r="A8582" s="48" t="s">
        <v>807</v>
      </c>
      <c r="B8582" s="59" t="s">
        <v>461</v>
      </c>
      <c r="C8582" s="57">
        <v>11334.7969583208</v>
      </c>
      <c r="D8582" s="59">
        <v>1055</v>
      </c>
      <c r="E8582" s="59" t="s">
        <v>504</v>
      </c>
      <c r="F8582" s="58">
        <v>1.8905121553889732</v>
      </c>
      <c r="G8582" s="59" t="s">
        <v>446</v>
      </c>
      <c r="H8582" s="59" t="s">
        <v>472</v>
      </c>
      <c r="I8582" s="59">
        <v>23332</v>
      </c>
      <c r="J8582" s="59">
        <v>640</v>
      </c>
      <c r="K8582" s="59">
        <v>3</v>
      </c>
      <c r="L8582" s="60">
        <v>4.6874999999999998E-3</v>
      </c>
      <c r="M8582" s="59" t="s">
        <v>472</v>
      </c>
      <c r="N8582" s="63">
        <v>5646.3296374283991</v>
      </c>
      <c r="O8582" s="165">
        <v>44357</v>
      </c>
      <c r="P8582" s="165">
        <f t="shared" si="361"/>
        <v>44339</v>
      </c>
      <c r="Q8582" s="165">
        <f t="shared" si="362"/>
        <v>44352</v>
      </c>
    </row>
    <row r="8583" spans="1:17" x14ac:dyDescent="0.3">
      <c r="A8583" s="48" t="s">
        <v>806</v>
      </c>
      <c r="B8583" s="59" t="s">
        <v>458</v>
      </c>
      <c r="C8583" s="57">
        <v>18997.195740859199</v>
      </c>
      <c r="D8583" s="59">
        <v>1473</v>
      </c>
      <c r="E8583" s="59">
        <v>8</v>
      </c>
      <c r="F8583" s="58">
        <v>3.0079627499944217</v>
      </c>
      <c r="G8583" s="59" t="s">
        <v>446</v>
      </c>
      <c r="H8583" s="59" t="s">
        <v>491</v>
      </c>
      <c r="I8583" s="59">
        <v>48836</v>
      </c>
      <c r="J8583" s="59">
        <v>1068</v>
      </c>
      <c r="K8583" s="59">
        <v>8</v>
      </c>
      <c r="L8583" s="60">
        <v>7.4906367041198503E-3</v>
      </c>
      <c r="M8583" s="59" t="s">
        <v>491</v>
      </c>
      <c r="N8583" s="63">
        <v>5621.8823797395735</v>
      </c>
      <c r="O8583" s="165">
        <v>44357</v>
      </c>
      <c r="P8583" s="165">
        <f t="shared" si="361"/>
        <v>44339</v>
      </c>
      <c r="Q8583" s="165">
        <f t="shared" si="362"/>
        <v>44352</v>
      </c>
    </row>
    <row r="8584" spans="1:17" x14ac:dyDescent="0.3">
      <c r="A8584" s="48" t="s">
        <v>805</v>
      </c>
      <c r="B8584" s="59" t="s">
        <v>465</v>
      </c>
      <c r="C8584" s="57">
        <v>2565.26734316681</v>
      </c>
      <c r="D8584" s="59">
        <v>135</v>
      </c>
      <c r="E8584" s="59">
        <v>0</v>
      </c>
      <c r="F8584" s="58">
        <v>0</v>
      </c>
      <c r="G8584" s="59" t="s">
        <v>446</v>
      </c>
      <c r="H8584" s="59" t="s">
        <v>476</v>
      </c>
      <c r="I8584" s="59">
        <v>4123</v>
      </c>
      <c r="J8584" s="59">
        <v>90</v>
      </c>
      <c r="K8584" s="59">
        <v>0</v>
      </c>
      <c r="L8584" s="60">
        <v>0</v>
      </c>
      <c r="M8584" s="59" t="s">
        <v>476</v>
      </c>
      <c r="N8584" s="63">
        <v>3508.4062579183437</v>
      </c>
      <c r="O8584" s="165">
        <v>44357</v>
      </c>
      <c r="P8584" s="165">
        <f t="shared" si="361"/>
        <v>44339</v>
      </c>
      <c r="Q8584" s="165">
        <f t="shared" si="362"/>
        <v>44352</v>
      </c>
    </row>
    <row r="8585" spans="1:17" x14ac:dyDescent="0.3">
      <c r="A8585" s="48" t="s">
        <v>804</v>
      </c>
      <c r="B8585" s="59" t="s">
        <v>463</v>
      </c>
      <c r="C8585" s="57">
        <v>13726.140611803099</v>
      </c>
      <c r="D8585" s="59">
        <v>807</v>
      </c>
      <c r="E8585" s="59">
        <v>5</v>
      </c>
      <c r="F8585" s="58">
        <v>2.6019175181387126</v>
      </c>
      <c r="G8585" s="59" t="s">
        <v>446</v>
      </c>
      <c r="H8585" s="59" t="s">
        <v>472</v>
      </c>
      <c r="I8585" s="59">
        <v>31732</v>
      </c>
      <c r="J8585" s="59">
        <v>710</v>
      </c>
      <c r="K8585" s="59">
        <v>6</v>
      </c>
      <c r="L8585" s="60">
        <v>8.4507042253521118E-3</v>
      </c>
      <c r="M8585" s="59" t="s">
        <v>472</v>
      </c>
      <c r="N8585" s="63">
        <v>5172.6120260597618</v>
      </c>
      <c r="O8585" s="165">
        <v>44357</v>
      </c>
      <c r="P8585" s="165">
        <f t="shared" si="361"/>
        <v>44339</v>
      </c>
      <c r="Q8585" s="165">
        <f t="shared" si="362"/>
        <v>44352</v>
      </c>
    </row>
    <row r="8586" spans="1:17" x14ac:dyDescent="0.3">
      <c r="A8586" s="48" t="s">
        <v>803</v>
      </c>
      <c r="B8586" s="59" t="s">
        <v>465</v>
      </c>
      <c r="C8586" s="57">
        <v>40638.3414967149</v>
      </c>
      <c r="D8586" s="59">
        <v>5728</v>
      </c>
      <c r="E8586" s="59">
        <v>28</v>
      </c>
      <c r="F8586" s="58">
        <v>4.9214606854998637</v>
      </c>
      <c r="G8586" s="59" t="s">
        <v>444</v>
      </c>
      <c r="H8586" s="59" t="s">
        <v>472</v>
      </c>
      <c r="I8586" s="59">
        <v>127810</v>
      </c>
      <c r="J8586" s="59">
        <v>3088</v>
      </c>
      <c r="K8586" s="59">
        <v>34</v>
      </c>
      <c r="L8586" s="60">
        <v>1.1010362694300517E-2</v>
      </c>
      <c r="M8586" s="59" t="s">
        <v>472</v>
      </c>
      <c r="N8586" s="63">
        <v>7598.7352984117861</v>
      </c>
      <c r="O8586" s="165">
        <v>44357</v>
      </c>
      <c r="P8586" s="165">
        <f t="shared" si="361"/>
        <v>44339</v>
      </c>
      <c r="Q8586" s="165">
        <f t="shared" si="362"/>
        <v>44352</v>
      </c>
    </row>
    <row r="8587" spans="1:17" x14ac:dyDescent="0.3">
      <c r="A8587" s="48" t="s">
        <v>802</v>
      </c>
      <c r="B8587" s="59" t="s">
        <v>458</v>
      </c>
      <c r="C8587" s="57">
        <v>5633.4886654636903</v>
      </c>
      <c r="D8587" s="59">
        <v>386</v>
      </c>
      <c r="E8587" s="59">
        <v>0</v>
      </c>
      <c r="F8587" s="58">
        <v>0</v>
      </c>
      <c r="G8587" s="59" t="s">
        <v>446</v>
      </c>
      <c r="H8587" s="59" t="s">
        <v>476</v>
      </c>
      <c r="I8587" s="59">
        <v>12841</v>
      </c>
      <c r="J8587" s="59">
        <v>269</v>
      </c>
      <c r="K8587" s="59">
        <v>0</v>
      </c>
      <c r="L8587" s="60">
        <v>0</v>
      </c>
      <c r="M8587" s="59" t="s">
        <v>476</v>
      </c>
      <c r="N8587" s="63">
        <v>4775.0162638848351</v>
      </c>
      <c r="O8587" s="165">
        <v>44357</v>
      </c>
      <c r="P8587" s="165">
        <f t="shared" si="361"/>
        <v>44339</v>
      </c>
      <c r="Q8587" s="165">
        <f t="shared" si="362"/>
        <v>44352</v>
      </c>
    </row>
    <row r="8588" spans="1:17" x14ac:dyDescent="0.3">
      <c r="A8588" s="48" t="s">
        <v>801</v>
      </c>
      <c r="B8588" s="59" t="s">
        <v>463</v>
      </c>
      <c r="C8588" s="57">
        <v>16381.7017673096</v>
      </c>
      <c r="D8588" s="59">
        <v>936</v>
      </c>
      <c r="E8588" s="59" t="s">
        <v>504</v>
      </c>
      <c r="F8588" s="58">
        <v>0.87205312907246613</v>
      </c>
      <c r="G8588" s="59" t="s">
        <v>446</v>
      </c>
      <c r="H8588" s="59" t="s">
        <v>472</v>
      </c>
      <c r="I8588" s="59">
        <v>40838</v>
      </c>
      <c r="J8588" s="59">
        <v>818</v>
      </c>
      <c r="K8588" s="59">
        <v>2</v>
      </c>
      <c r="L8588" s="60">
        <v>2.4449877750611247E-3</v>
      </c>
      <c r="M8588" s="59" t="s">
        <v>472</v>
      </c>
      <c r="N8588" s="63">
        <v>4993.3762170689415</v>
      </c>
      <c r="O8588" s="165">
        <v>44357</v>
      </c>
      <c r="P8588" s="165">
        <f t="shared" si="361"/>
        <v>44339</v>
      </c>
      <c r="Q8588" s="165">
        <f t="shared" si="362"/>
        <v>44352</v>
      </c>
    </row>
    <row r="8589" spans="1:17" x14ac:dyDescent="0.3">
      <c r="A8589" s="48" t="s">
        <v>800</v>
      </c>
      <c r="B8589" s="59" t="s">
        <v>458</v>
      </c>
      <c r="C8589" s="57">
        <v>4679.7541789357701</v>
      </c>
      <c r="D8589" s="59">
        <v>186</v>
      </c>
      <c r="E8589" s="59" t="s">
        <v>504</v>
      </c>
      <c r="F8589" s="58">
        <v>1.5263316981494763</v>
      </c>
      <c r="G8589" s="59" t="s">
        <v>446</v>
      </c>
      <c r="H8589" s="59" t="s">
        <v>476</v>
      </c>
      <c r="I8589" s="59">
        <v>7678</v>
      </c>
      <c r="J8589" s="59">
        <v>169</v>
      </c>
      <c r="K8589" s="59">
        <v>1</v>
      </c>
      <c r="L8589" s="60">
        <v>5.9171597633136093E-3</v>
      </c>
      <c r="M8589" s="59" t="s">
        <v>476</v>
      </c>
      <c r="N8589" s="63">
        <v>3611.3007978216615</v>
      </c>
      <c r="O8589" s="165">
        <v>44357</v>
      </c>
      <c r="P8589" s="165">
        <f t="shared" si="361"/>
        <v>44339</v>
      </c>
      <c r="Q8589" s="165">
        <f t="shared" si="362"/>
        <v>44352</v>
      </c>
    </row>
    <row r="8590" spans="1:17" x14ac:dyDescent="0.3">
      <c r="A8590" s="48" t="s">
        <v>799</v>
      </c>
      <c r="B8590" s="59" t="s">
        <v>463</v>
      </c>
      <c r="C8590" s="57">
        <v>21060.365670931398</v>
      </c>
      <c r="D8590" s="59">
        <v>1640</v>
      </c>
      <c r="E8590" s="59" t="s">
        <v>504</v>
      </c>
      <c r="F8590" s="58">
        <v>1.0174833506404044</v>
      </c>
      <c r="G8590" s="59" t="s">
        <v>446</v>
      </c>
      <c r="H8590" s="59" t="s">
        <v>472</v>
      </c>
      <c r="I8590" s="59">
        <v>41724</v>
      </c>
      <c r="J8590" s="59">
        <v>835</v>
      </c>
      <c r="K8590" s="59">
        <v>3</v>
      </c>
      <c r="L8590" s="60">
        <v>3.592814371257485E-3</v>
      </c>
      <c r="M8590" s="59" t="s">
        <v>472</v>
      </c>
      <c r="N8590" s="63">
        <v>3964.7934563287758</v>
      </c>
      <c r="O8590" s="165">
        <v>44357</v>
      </c>
      <c r="P8590" s="165">
        <f t="shared" si="361"/>
        <v>44339</v>
      </c>
      <c r="Q8590" s="165">
        <f t="shared" si="362"/>
        <v>44352</v>
      </c>
    </row>
    <row r="8591" spans="1:17" x14ac:dyDescent="0.3">
      <c r="A8591" s="48" t="s">
        <v>798</v>
      </c>
      <c r="B8591" s="59" t="s">
        <v>460</v>
      </c>
      <c r="C8591" s="57">
        <v>9795.2977499826702</v>
      </c>
      <c r="D8591" s="59">
        <v>572</v>
      </c>
      <c r="E8591" s="59" t="s">
        <v>504</v>
      </c>
      <c r="F8591" s="58">
        <v>0.72921286572118549</v>
      </c>
      <c r="G8591" s="59" t="s">
        <v>446</v>
      </c>
      <c r="H8591" s="59" t="s">
        <v>476</v>
      </c>
      <c r="I8591" s="59">
        <v>17617</v>
      </c>
      <c r="J8591" s="59">
        <v>436</v>
      </c>
      <c r="K8591" s="59">
        <v>3</v>
      </c>
      <c r="L8591" s="60">
        <v>6.8807339449541288E-3</v>
      </c>
      <c r="M8591" s="59" t="s">
        <v>491</v>
      </c>
      <c r="N8591" s="63">
        <v>4451.1153323621165</v>
      </c>
      <c r="O8591" s="165">
        <v>44357</v>
      </c>
      <c r="P8591" s="165">
        <f t="shared" si="361"/>
        <v>44339</v>
      </c>
      <c r="Q8591" s="165">
        <f t="shared" si="362"/>
        <v>44352</v>
      </c>
    </row>
    <row r="8592" spans="1:17" x14ac:dyDescent="0.3">
      <c r="A8592" s="48" t="s">
        <v>797</v>
      </c>
      <c r="B8592" s="59" t="s">
        <v>464</v>
      </c>
      <c r="C8592" s="57">
        <v>2200.0396936397201</v>
      </c>
      <c r="D8592" s="59">
        <v>101</v>
      </c>
      <c r="E8592" s="59">
        <v>0</v>
      </c>
      <c r="F8592" s="58">
        <v>0</v>
      </c>
      <c r="G8592" s="59" t="s">
        <v>446</v>
      </c>
      <c r="H8592" s="59" t="s">
        <v>472</v>
      </c>
      <c r="I8592" s="59">
        <v>4157</v>
      </c>
      <c r="J8592" s="59">
        <v>107</v>
      </c>
      <c r="K8592" s="59">
        <v>0</v>
      </c>
      <c r="L8592" s="60">
        <v>0</v>
      </c>
      <c r="M8592" s="59" t="s">
        <v>472</v>
      </c>
      <c r="N8592" s="63">
        <v>4863.5486127516388</v>
      </c>
      <c r="O8592" s="165">
        <v>44357</v>
      </c>
      <c r="P8592" s="165">
        <f t="shared" si="361"/>
        <v>44339</v>
      </c>
      <c r="Q8592" s="165">
        <f t="shared" si="362"/>
        <v>44352</v>
      </c>
    </row>
    <row r="8593" spans="1:17" x14ac:dyDescent="0.3">
      <c r="A8593" s="48" t="s">
        <v>796</v>
      </c>
      <c r="B8593" s="59" t="s">
        <v>467</v>
      </c>
      <c r="C8593" s="57">
        <v>13408.0042293721</v>
      </c>
      <c r="D8593" s="59">
        <v>793</v>
      </c>
      <c r="E8593" s="59" t="s">
        <v>504</v>
      </c>
      <c r="F8593" s="58">
        <v>0.53273082411547279</v>
      </c>
      <c r="G8593" s="59" t="s">
        <v>446</v>
      </c>
      <c r="H8593" s="59" t="s">
        <v>472</v>
      </c>
      <c r="I8593" s="59">
        <v>30298</v>
      </c>
      <c r="J8593" s="59">
        <v>710</v>
      </c>
      <c r="K8593" s="59">
        <v>3</v>
      </c>
      <c r="L8593" s="60">
        <v>4.2253521126760559E-3</v>
      </c>
      <c r="M8593" s="59" t="s">
        <v>472</v>
      </c>
      <c r="N8593" s="63">
        <v>5295.3443917077993</v>
      </c>
      <c r="O8593" s="165">
        <v>44357</v>
      </c>
      <c r="P8593" s="165">
        <f t="shared" si="361"/>
        <v>44339</v>
      </c>
      <c r="Q8593" s="165">
        <f t="shared" si="362"/>
        <v>44352</v>
      </c>
    </row>
    <row r="8594" spans="1:17" x14ac:dyDescent="0.3">
      <c r="A8594" s="48" t="s">
        <v>795</v>
      </c>
      <c r="B8594" s="59" t="s">
        <v>460</v>
      </c>
      <c r="C8594" s="57">
        <v>13670.424629515401</v>
      </c>
      <c r="D8594" s="59">
        <v>1115</v>
      </c>
      <c r="E8594" s="59" t="s">
        <v>504</v>
      </c>
      <c r="F8594" s="58">
        <v>1.0450088181511519</v>
      </c>
      <c r="G8594" s="59" t="s">
        <v>446</v>
      </c>
      <c r="H8594" s="59" t="s">
        <v>472</v>
      </c>
      <c r="I8594" s="59">
        <v>31989</v>
      </c>
      <c r="J8594" s="59">
        <v>628</v>
      </c>
      <c r="K8594" s="59">
        <v>3</v>
      </c>
      <c r="L8594" s="60">
        <v>4.7770700636942673E-3</v>
      </c>
      <c r="M8594" s="59" t="s">
        <v>472</v>
      </c>
      <c r="N8594" s="63">
        <v>4593.8587645924626</v>
      </c>
      <c r="O8594" s="165">
        <v>44357</v>
      </c>
      <c r="P8594" s="165">
        <f t="shared" si="361"/>
        <v>44339</v>
      </c>
      <c r="Q8594" s="165">
        <f t="shared" si="362"/>
        <v>44352</v>
      </c>
    </row>
    <row r="8595" spans="1:17" x14ac:dyDescent="0.3">
      <c r="A8595" s="48" t="s">
        <v>794</v>
      </c>
      <c r="B8595" s="59" t="s">
        <v>460</v>
      </c>
      <c r="C8595" s="57">
        <v>11367.9661478833</v>
      </c>
      <c r="D8595" s="59">
        <v>1039</v>
      </c>
      <c r="E8595" s="59">
        <v>8</v>
      </c>
      <c r="F8595" s="58">
        <v>5.0266561669430256</v>
      </c>
      <c r="G8595" s="59" t="s">
        <v>446</v>
      </c>
      <c r="H8595" s="59" t="s">
        <v>472</v>
      </c>
      <c r="I8595" s="59">
        <v>22608</v>
      </c>
      <c r="J8595" s="59">
        <v>475</v>
      </c>
      <c r="K8595" s="59">
        <v>11</v>
      </c>
      <c r="L8595" s="60">
        <v>2.3157894736842106E-2</v>
      </c>
      <c r="M8595" s="59" t="s">
        <v>472</v>
      </c>
      <c r="N8595" s="63">
        <v>4178.40793877139</v>
      </c>
      <c r="O8595" s="165">
        <v>44357</v>
      </c>
      <c r="P8595" s="165">
        <f t="shared" si="361"/>
        <v>44339</v>
      </c>
      <c r="Q8595" s="165">
        <f t="shared" si="362"/>
        <v>44352</v>
      </c>
    </row>
    <row r="8596" spans="1:17" x14ac:dyDescent="0.3">
      <c r="A8596" s="48" t="s">
        <v>793</v>
      </c>
      <c r="B8596" s="59" t="s">
        <v>458</v>
      </c>
      <c r="C8596" s="57">
        <v>8589.0085575090106</v>
      </c>
      <c r="D8596" s="59">
        <v>554</v>
      </c>
      <c r="E8596" s="59" t="s">
        <v>504</v>
      </c>
      <c r="F8596" s="58">
        <v>1.6632553326803807</v>
      </c>
      <c r="G8596" s="59" t="s">
        <v>446</v>
      </c>
      <c r="H8596" s="59" t="s">
        <v>472</v>
      </c>
      <c r="I8596" s="59">
        <v>16216</v>
      </c>
      <c r="J8596" s="59">
        <v>388</v>
      </c>
      <c r="K8596" s="59">
        <v>3</v>
      </c>
      <c r="L8596" s="60">
        <v>7.7319587628865982E-3</v>
      </c>
      <c r="M8596" s="59" t="s">
        <v>472</v>
      </c>
      <c r="N8596" s="63">
        <v>4517.4014835599137</v>
      </c>
      <c r="O8596" s="165">
        <v>44357</v>
      </c>
      <c r="P8596" s="165">
        <f t="shared" si="361"/>
        <v>44339</v>
      </c>
      <c r="Q8596" s="165">
        <f t="shared" si="362"/>
        <v>44352</v>
      </c>
    </row>
    <row r="8597" spans="1:17" x14ac:dyDescent="0.3">
      <c r="A8597" s="48" t="s">
        <v>792</v>
      </c>
      <c r="B8597" s="59" t="s">
        <v>470</v>
      </c>
      <c r="C8597" s="57">
        <v>3024.3155479434299</v>
      </c>
      <c r="D8597" s="59">
        <v>114</v>
      </c>
      <c r="E8597" s="59">
        <v>0</v>
      </c>
      <c r="F8597" s="58">
        <v>0</v>
      </c>
      <c r="G8597" s="59" t="s">
        <v>446</v>
      </c>
      <c r="H8597" s="59" t="s">
        <v>476</v>
      </c>
      <c r="I8597" s="59">
        <v>5677</v>
      </c>
      <c r="J8597" s="59">
        <v>121</v>
      </c>
      <c r="K8597" s="59">
        <v>0</v>
      </c>
      <c r="L8597" s="60">
        <v>0</v>
      </c>
      <c r="M8597" s="59" t="s">
        <v>476</v>
      </c>
      <c r="N8597" s="63">
        <v>4000.9052654006764</v>
      </c>
      <c r="O8597" s="165">
        <v>44357</v>
      </c>
      <c r="P8597" s="165">
        <f t="shared" si="361"/>
        <v>44339</v>
      </c>
      <c r="Q8597" s="165">
        <f t="shared" si="362"/>
        <v>44352</v>
      </c>
    </row>
    <row r="8598" spans="1:17" x14ac:dyDescent="0.3">
      <c r="A8598" s="48" t="s">
        <v>791</v>
      </c>
      <c r="B8598" s="59" t="s">
        <v>467</v>
      </c>
      <c r="C8598" s="57">
        <v>87731.066584843502</v>
      </c>
      <c r="D8598" s="59">
        <v>20326</v>
      </c>
      <c r="E8598" s="59">
        <v>116</v>
      </c>
      <c r="F8598" s="58">
        <v>9.4444472274838756</v>
      </c>
      <c r="G8598" s="59" t="s">
        <v>444</v>
      </c>
      <c r="H8598" s="59" t="s">
        <v>472</v>
      </c>
      <c r="I8598" s="59">
        <v>243123</v>
      </c>
      <c r="J8598" s="59">
        <v>4881</v>
      </c>
      <c r="K8598" s="59">
        <v>141</v>
      </c>
      <c r="L8598" s="60">
        <v>2.8887523048555623E-2</v>
      </c>
      <c r="M8598" s="59" t="s">
        <v>472</v>
      </c>
      <c r="N8598" s="63">
        <v>5563.5935934731315</v>
      </c>
      <c r="O8598" s="165">
        <v>44357</v>
      </c>
      <c r="P8598" s="165">
        <f t="shared" si="361"/>
        <v>44339</v>
      </c>
      <c r="Q8598" s="165">
        <f t="shared" si="362"/>
        <v>44352</v>
      </c>
    </row>
    <row r="8599" spans="1:17" x14ac:dyDescent="0.3">
      <c r="A8599" s="48" t="s">
        <v>790</v>
      </c>
      <c r="B8599" s="59" t="s">
        <v>470</v>
      </c>
      <c r="C8599" s="57">
        <v>5830.1502088339003</v>
      </c>
      <c r="D8599" s="59">
        <v>336</v>
      </c>
      <c r="E8599" s="59" t="s">
        <v>504</v>
      </c>
      <c r="F8599" s="58">
        <v>4.9006333538605693</v>
      </c>
      <c r="G8599" s="59" t="s">
        <v>446</v>
      </c>
      <c r="H8599" s="59" t="s">
        <v>491</v>
      </c>
      <c r="I8599" s="59">
        <v>12195</v>
      </c>
      <c r="J8599" s="59">
        <v>225</v>
      </c>
      <c r="K8599" s="59">
        <v>4</v>
      </c>
      <c r="L8599" s="60">
        <v>1.7777777777777778E-2</v>
      </c>
      <c r="M8599" s="59" t="s">
        <v>491</v>
      </c>
      <c r="N8599" s="63">
        <v>3859.2487661651976</v>
      </c>
      <c r="O8599" s="165">
        <v>44357</v>
      </c>
      <c r="P8599" s="165">
        <f t="shared" si="361"/>
        <v>44339</v>
      </c>
      <c r="Q8599" s="165">
        <f t="shared" si="362"/>
        <v>44352</v>
      </c>
    </row>
    <row r="8600" spans="1:17" x14ac:dyDescent="0.3">
      <c r="A8600" s="48" t="s">
        <v>789</v>
      </c>
      <c r="B8600" s="59" t="s">
        <v>458</v>
      </c>
      <c r="C8600" s="57">
        <v>11263.703785563999</v>
      </c>
      <c r="D8600" s="59">
        <v>1119</v>
      </c>
      <c r="E8600" s="59" t="s">
        <v>504</v>
      </c>
      <c r="F8600" s="58">
        <v>0.63414816998398937</v>
      </c>
      <c r="G8600" s="59" t="s">
        <v>446</v>
      </c>
      <c r="H8600" s="59" t="s">
        <v>472</v>
      </c>
      <c r="I8600" s="59">
        <v>31150</v>
      </c>
      <c r="J8600" s="59">
        <v>665</v>
      </c>
      <c r="K8600" s="59">
        <v>2</v>
      </c>
      <c r="L8600" s="60">
        <v>3.0075187969924814E-3</v>
      </c>
      <c r="M8600" s="59" t="s">
        <v>472</v>
      </c>
      <c r="N8600" s="63">
        <v>5903.9194625509408</v>
      </c>
      <c r="O8600" s="165">
        <v>44357</v>
      </c>
      <c r="P8600" s="165">
        <f t="shared" si="361"/>
        <v>44339</v>
      </c>
      <c r="Q8600" s="165">
        <f t="shared" si="362"/>
        <v>44352</v>
      </c>
    </row>
    <row r="8601" spans="1:17" x14ac:dyDescent="0.3">
      <c r="A8601" s="48" t="s">
        <v>788</v>
      </c>
      <c r="B8601" s="59" t="s">
        <v>470</v>
      </c>
      <c r="C8601" s="57">
        <v>4832.7731345598404</v>
      </c>
      <c r="D8601" s="59">
        <v>241</v>
      </c>
      <c r="E8601" s="59" t="s">
        <v>504</v>
      </c>
      <c r="F8601" s="58">
        <v>2.956007635358493</v>
      </c>
      <c r="G8601" s="59" t="s">
        <v>446</v>
      </c>
      <c r="H8601" s="59" t="s">
        <v>476</v>
      </c>
      <c r="I8601" s="59">
        <v>14930</v>
      </c>
      <c r="J8601" s="59">
        <v>424</v>
      </c>
      <c r="K8601" s="59">
        <v>2</v>
      </c>
      <c r="L8601" s="60">
        <v>4.7169811320754715E-3</v>
      </c>
      <c r="M8601" s="59" t="s">
        <v>472</v>
      </c>
      <c r="N8601" s="63">
        <v>8773.430661744007</v>
      </c>
      <c r="O8601" s="165">
        <v>44357</v>
      </c>
      <c r="P8601" s="165">
        <f t="shared" si="361"/>
        <v>44339</v>
      </c>
      <c r="Q8601" s="165">
        <f t="shared" si="362"/>
        <v>44352</v>
      </c>
    </row>
    <row r="8602" spans="1:17" x14ac:dyDescent="0.3">
      <c r="A8602" s="48" t="s">
        <v>787</v>
      </c>
      <c r="B8602" s="59" t="s">
        <v>458</v>
      </c>
      <c r="C8602" s="57">
        <v>40376.577641466603</v>
      </c>
      <c r="D8602" s="59">
        <v>4992</v>
      </c>
      <c r="E8602" s="59">
        <v>17</v>
      </c>
      <c r="F8602" s="58">
        <v>3.0074012836557182</v>
      </c>
      <c r="G8602" s="59" t="s">
        <v>444</v>
      </c>
      <c r="H8602" s="59" t="s">
        <v>472</v>
      </c>
      <c r="I8602" s="59">
        <v>91800</v>
      </c>
      <c r="J8602" s="59">
        <v>1997</v>
      </c>
      <c r="K8602" s="59">
        <v>23</v>
      </c>
      <c r="L8602" s="60">
        <v>1.1517275913870806E-2</v>
      </c>
      <c r="M8602" s="59" t="s">
        <v>472</v>
      </c>
      <c r="N8602" s="63">
        <v>4945.9367699086215</v>
      </c>
      <c r="O8602" s="165">
        <v>44357</v>
      </c>
      <c r="P8602" s="165">
        <f t="shared" si="361"/>
        <v>44339</v>
      </c>
      <c r="Q8602" s="165">
        <f t="shared" si="362"/>
        <v>44352</v>
      </c>
    </row>
    <row r="8603" spans="1:17" x14ac:dyDescent="0.3">
      <c r="A8603" s="48" t="s">
        <v>786</v>
      </c>
      <c r="B8603" s="59" t="s">
        <v>466</v>
      </c>
      <c r="C8603" s="57">
        <v>2026.1602306654599</v>
      </c>
      <c r="D8603" s="59">
        <v>34</v>
      </c>
      <c r="E8603" s="59">
        <v>0</v>
      </c>
      <c r="F8603" s="58">
        <v>0</v>
      </c>
      <c r="G8603" s="59" t="s">
        <v>446</v>
      </c>
      <c r="H8603" s="59" t="s">
        <v>476</v>
      </c>
      <c r="I8603" s="59">
        <v>6756</v>
      </c>
      <c r="J8603" s="59">
        <v>199</v>
      </c>
      <c r="K8603" s="59">
        <v>0</v>
      </c>
      <c r="L8603" s="60">
        <v>0</v>
      </c>
      <c r="M8603" s="59" t="s">
        <v>476</v>
      </c>
      <c r="N8603" s="63">
        <v>9821.5332128319205</v>
      </c>
      <c r="O8603" s="165">
        <v>44357</v>
      </c>
      <c r="P8603" s="165">
        <f t="shared" si="361"/>
        <v>44339</v>
      </c>
      <c r="Q8603" s="165">
        <f t="shared" si="362"/>
        <v>44352</v>
      </c>
    </row>
    <row r="8604" spans="1:17" x14ac:dyDescent="0.3">
      <c r="A8604" s="48" t="s">
        <v>785</v>
      </c>
      <c r="B8604" s="59" t="s">
        <v>463</v>
      </c>
      <c r="C8604" s="57">
        <v>34080.2247325719</v>
      </c>
      <c r="D8604" s="59">
        <v>1186</v>
      </c>
      <c r="E8604" s="59" t="s">
        <v>504</v>
      </c>
      <c r="F8604" s="58">
        <v>0.62876848954846376</v>
      </c>
      <c r="G8604" s="59" t="s">
        <v>446</v>
      </c>
      <c r="H8604" s="59" t="s">
        <v>472</v>
      </c>
      <c r="I8604" s="59">
        <v>81094</v>
      </c>
      <c r="J8604" s="59">
        <v>2164</v>
      </c>
      <c r="K8604" s="59">
        <v>3</v>
      </c>
      <c r="L8604" s="60">
        <v>1.3863216266173752E-3</v>
      </c>
      <c r="M8604" s="59" t="s">
        <v>472</v>
      </c>
      <c r="N8604" s="63">
        <v>6349.7233864534182</v>
      </c>
      <c r="O8604" s="165">
        <v>44357</v>
      </c>
      <c r="P8604" s="165">
        <f t="shared" si="361"/>
        <v>44339</v>
      </c>
      <c r="Q8604" s="165">
        <f t="shared" si="362"/>
        <v>44352</v>
      </c>
    </row>
    <row r="8605" spans="1:17" x14ac:dyDescent="0.3">
      <c r="A8605" s="48" t="s">
        <v>784</v>
      </c>
      <c r="B8605" s="59" t="s">
        <v>466</v>
      </c>
      <c r="C8605" s="57">
        <v>611.63523157592294</v>
      </c>
      <c r="D8605" s="59">
        <v>17</v>
      </c>
      <c r="E8605" s="59" t="s">
        <v>504</v>
      </c>
      <c r="F8605" s="58">
        <v>11.678295778438153</v>
      </c>
      <c r="G8605" s="59" t="s">
        <v>446</v>
      </c>
      <c r="H8605" s="59" t="s">
        <v>491</v>
      </c>
      <c r="I8605" s="59">
        <v>418</v>
      </c>
      <c r="J8605" s="59">
        <v>9</v>
      </c>
      <c r="K8605" s="59">
        <v>1</v>
      </c>
      <c r="L8605" s="60">
        <v>0.1111111111111111</v>
      </c>
      <c r="M8605" s="59" t="s">
        <v>491</v>
      </c>
      <c r="N8605" s="63">
        <v>1471.4652680832073</v>
      </c>
      <c r="O8605" s="165">
        <v>44357</v>
      </c>
      <c r="P8605" s="165">
        <f t="shared" si="361"/>
        <v>44339</v>
      </c>
      <c r="Q8605" s="165">
        <f t="shared" si="362"/>
        <v>44352</v>
      </c>
    </row>
    <row r="8606" spans="1:17" x14ac:dyDescent="0.3">
      <c r="A8606" s="48" t="s">
        <v>783</v>
      </c>
      <c r="B8606" s="59" t="s">
        <v>463</v>
      </c>
      <c r="C8606" s="57">
        <v>8696.8122222217498</v>
      </c>
      <c r="D8606" s="59">
        <v>197</v>
      </c>
      <c r="E8606" s="59">
        <v>0</v>
      </c>
      <c r="F8606" s="58">
        <v>0</v>
      </c>
      <c r="G8606" s="59" t="s">
        <v>446</v>
      </c>
      <c r="H8606" s="59" t="s">
        <v>476</v>
      </c>
      <c r="I8606" s="59">
        <v>15833</v>
      </c>
      <c r="J8606" s="59">
        <v>428</v>
      </c>
      <c r="K8606" s="59">
        <v>0</v>
      </c>
      <c r="L8606" s="60">
        <v>0</v>
      </c>
      <c r="M8606" s="59" t="s">
        <v>476</v>
      </c>
      <c r="N8606" s="63">
        <v>4921.3434654411803</v>
      </c>
      <c r="O8606" s="165">
        <v>44357</v>
      </c>
      <c r="P8606" s="165">
        <f t="shared" si="361"/>
        <v>44339</v>
      </c>
      <c r="Q8606" s="165">
        <f t="shared" si="362"/>
        <v>44352</v>
      </c>
    </row>
    <row r="8607" spans="1:17" x14ac:dyDescent="0.3">
      <c r="A8607" s="48" t="s">
        <v>782</v>
      </c>
      <c r="B8607" s="59" t="s">
        <v>463</v>
      </c>
      <c r="C8607" s="57">
        <v>9756.4222031515692</v>
      </c>
      <c r="D8607" s="59">
        <v>608</v>
      </c>
      <c r="E8607" s="59" t="s">
        <v>504</v>
      </c>
      <c r="F8607" s="58">
        <v>2.1963554858920991</v>
      </c>
      <c r="G8607" s="59" t="s">
        <v>446</v>
      </c>
      <c r="H8607" s="59" t="s">
        <v>472</v>
      </c>
      <c r="I8607" s="59">
        <v>24331</v>
      </c>
      <c r="J8607" s="59">
        <v>681</v>
      </c>
      <c r="K8607" s="59">
        <v>3</v>
      </c>
      <c r="L8607" s="60">
        <v>4.4052863436123352E-3</v>
      </c>
      <c r="M8607" s="59" t="s">
        <v>472</v>
      </c>
      <c r="N8607" s="63">
        <v>6980.0177341650906</v>
      </c>
      <c r="O8607" s="165">
        <v>44357</v>
      </c>
      <c r="P8607" s="165">
        <f t="shared" si="361"/>
        <v>44339</v>
      </c>
      <c r="Q8607" s="165">
        <f t="shared" si="362"/>
        <v>44352</v>
      </c>
    </row>
    <row r="8608" spans="1:17" x14ac:dyDescent="0.3">
      <c r="A8608" s="48" t="s">
        <v>781</v>
      </c>
      <c r="B8608" s="59" t="s">
        <v>465</v>
      </c>
      <c r="C8608" s="57">
        <v>15406.425291514101</v>
      </c>
      <c r="D8608" s="59">
        <v>1091</v>
      </c>
      <c r="E8608" s="59" t="s">
        <v>504</v>
      </c>
      <c r="F8608" s="58">
        <v>0.46362845421328513</v>
      </c>
      <c r="G8608" s="59" t="s">
        <v>446</v>
      </c>
      <c r="H8608" s="59" t="s">
        <v>472</v>
      </c>
      <c r="I8608" s="59">
        <v>45278</v>
      </c>
      <c r="J8608" s="59">
        <v>853</v>
      </c>
      <c r="K8608" s="59">
        <v>1</v>
      </c>
      <c r="L8608" s="60">
        <v>1.1723329425556857E-3</v>
      </c>
      <c r="M8608" s="59" t="s">
        <v>472</v>
      </c>
      <c r="N8608" s="63">
        <v>5536.6510002150508</v>
      </c>
      <c r="O8608" s="165">
        <v>44357</v>
      </c>
      <c r="P8608" s="165">
        <f t="shared" si="361"/>
        <v>44339</v>
      </c>
      <c r="Q8608" s="165">
        <f t="shared" si="362"/>
        <v>44352</v>
      </c>
    </row>
    <row r="8609" spans="1:17" x14ac:dyDescent="0.3">
      <c r="A8609" s="48" t="s">
        <v>780</v>
      </c>
      <c r="B8609" s="59" t="s">
        <v>463</v>
      </c>
      <c r="C8609" s="57">
        <v>116142.925799655</v>
      </c>
      <c r="D8609" s="59">
        <v>17653</v>
      </c>
      <c r="E8609" s="59">
        <v>61</v>
      </c>
      <c r="F8609" s="58">
        <v>3.751535297689049</v>
      </c>
      <c r="G8609" s="59" t="s">
        <v>444</v>
      </c>
      <c r="H8609" s="59" t="s">
        <v>472</v>
      </c>
      <c r="I8609" s="59">
        <v>288925</v>
      </c>
      <c r="J8609" s="59">
        <v>5306</v>
      </c>
      <c r="K8609" s="59">
        <v>74</v>
      </c>
      <c r="L8609" s="60">
        <v>1.394647568790049E-2</v>
      </c>
      <c r="M8609" s="59" t="s">
        <v>472</v>
      </c>
      <c r="N8609" s="63">
        <v>4568.5089844841514</v>
      </c>
      <c r="O8609" s="165">
        <v>44357</v>
      </c>
      <c r="P8609" s="165">
        <f t="shared" si="361"/>
        <v>44339</v>
      </c>
      <c r="Q8609" s="165">
        <f t="shared" si="362"/>
        <v>44352</v>
      </c>
    </row>
    <row r="8610" spans="1:17" x14ac:dyDescent="0.3">
      <c r="A8610" s="48" t="s">
        <v>779</v>
      </c>
      <c r="B8610" s="59" t="s">
        <v>465</v>
      </c>
      <c r="C8610" s="57">
        <v>20714.095533973501</v>
      </c>
      <c r="D8610" s="59">
        <v>2314</v>
      </c>
      <c r="E8610" s="59">
        <v>5</v>
      </c>
      <c r="F8610" s="58">
        <v>1.7241537606945074</v>
      </c>
      <c r="G8610" s="59" t="s">
        <v>446</v>
      </c>
      <c r="H8610" s="59" t="s">
        <v>472</v>
      </c>
      <c r="I8610" s="59">
        <v>48421</v>
      </c>
      <c r="J8610" s="59">
        <v>1004</v>
      </c>
      <c r="K8610" s="59">
        <v>11</v>
      </c>
      <c r="L8610" s="60">
        <v>1.0956175298804782E-2</v>
      </c>
      <c r="M8610" s="59" t="s">
        <v>472</v>
      </c>
      <c r="N8610" s="63">
        <v>4846.9410520643996</v>
      </c>
      <c r="O8610" s="165">
        <v>44357</v>
      </c>
      <c r="P8610" s="165">
        <f t="shared" si="361"/>
        <v>44339</v>
      </c>
      <c r="Q8610" s="165">
        <f t="shared" si="362"/>
        <v>44352</v>
      </c>
    </row>
    <row r="8611" spans="1:17" x14ac:dyDescent="0.3">
      <c r="A8611" s="48" t="s">
        <v>778</v>
      </c>
      <c r="B8611" s="59" t="s">
        <v>458</v>
      </c>
      <c r="C8611" s="57">
        <v>10418.392432463201</v>
      </c>
      <c r="D8611" s="59">
        <v>752</v>
      </c>
      <c r="E8611" s="59">
        <v>0</v>
      </c>
      <c r="F8611" s="58">
        <v>0</v>
      </c>
      <c r="G8611" s="59" t="s">
        <v>446</v>
      </c>
      <c r="H8611" s="59" t="s">
        <v>472</v>
      </c>
      <c r="I8611" s="59">
        <v>19981</v>
      </c>
      <c r="J8611" s="59">
        <v>500</v>
      </c>
      <c r="K8611" s="59">
        <v>0</v>
      </c>
      <c r="L8611" s="60">
        <v>0</v>
      </c>
      <c r="M8611" s="59" t="s">
        <v>472</v>
      </c>
      <c r="N8611" s="63">
        <v>4799.2048988481611</v>
      </c>
      <c r="O8611" s="165">
        <v>44357</v>
      </c>
      <c r="P8611" s="165">
        <f t="shared" si="361"/>
        <v>44339</v>
      </c>
      <c r="Q8611" s="165">
        <f t="shared" si="362"/>
        <v>44352</v>
      </c>
    </row>
    <row r="8612" spans="1:17" x14ac:dyDescent="0.3">
      <c r="A8612" s="48" t="s">
        <v>777</v>
      </c>
      <c r="B8612" s="59" t="s">
        <v>467</v>
      </c>
      <c r="C8612" s="57">
        <v>100824.306406576</v>
      </c>
      <c r="D8612" s="59">
        <v>17345</v>
      </c>
      <c r="E8612" s="59">
        <v>62</v>
      </c>
      <c r="F8612" s="58">
        <v>4.3923648834370628</v>
      </c>
      <c r="G8612" s="59" t="s">
        <v>444</v>
      </c>
      <c r="H8612" s="59" t="s">
        <v>472</v>
      </c>
      <c r="I8612" s="59">
        <v>249777</v>
      </c>
      <c r="J8612" s="59">
        <v>5603</v>
      </c>
      <c r="K8612" s="59">
        <v>83</v>
      </c>
      <c r="L8612" s="60">
        <v>1.4813492771729431E-2</v>
      </c>
      <c r="M8612" s="59" t="s">
        <v>472</v>
      </c>
      <c r="N8612" s="63">
        <v>5557.1917126866138</v>
      </c>
      <c r="O8612" s="165">
        <v>44357</v>
      </c>
      <c r="P8612" s="165">
        <f t="shared" si="361"/>
        <v>44339</v>
      </c>
      <c r="Q8612" s="165">
        <f t="shared" si="362"/>
        <v>44352</v>
      </c>
    </row>
    <row r="8613" spans="1:17" x14ac:dyDescent="0.3">
      <c r="A8613" s="48" t="s">
        <v>776</v>
      </c>
      <c r="B8613" s="59" t="s">
        <v>467</v>
      </c>
      <c r="C8613" s="57">
        <v>11593.289720794701</v>
      </c>
      <c r="D8613" s="59">
        <v>1217</v>
      </c>
      <c r="E8613" s="59" t="s">
        <v>504</v>
      </c>
      <c r="F8613" s="58">
        <v>2.4644798206138545</v>
      </c>
      <c r="G8613" s="59" t="s">
        <v>446</v>
      </c>
      <c r="H8613" s="59" t="s">
        <v>491</v>
      </c>
      <c r="I8613" s="59">
        <v>34969</v>
      </c>
      <c r="J8613" s="59">
        <v>743</v>
      </c>
      <c r="K8613" s="59">
        <v>5</v>
      </c>
      <c r="L8613" s="60">
        <v>6.7294751009421266E-3</v>
      </c>
      <c r="M8613" s="59" t="s">
        <v>491</v>
      </c>
      <c r="N8613" s="63">
        <v>6408.879773506329</v>
      </c>
      <c r="O8613" s="165">
        <v>44357</v>
      </c>
      <c r="P8613" s="165">
        <f t="shared" si="361"/>
        <v>44339</v>
      </c>
      <c r="Q8613" s="165">
        <f t="shared" si="362"/>
        <v>44352</v>
      </c>
    </row>
    <row r="8614" spans="1:17" x14ac:dyDescent="0.3">
      <c r="A8614" s="48" t="s">
        <v>775</v>
      </c>
      <c r="B8614" s="59" t="s">
        <v>463</v>
      </c>
      <c r="C8614" s="57">
        <v>67654.360942971107</v>
      </c>
      <c r="D8614" s="59">
        <v>7193</v>
      </c>
      <c r="E8614" s="59">
        <v>33</v>
      </c>
      <c r="F8614" s="58">
        <v>3.4840959611307221</v>
      </c>
      <c r="G8614" s="59" t="s">
        <v>444</v>
      </c>
      <c r="H8614" s="59" t="s">
        <v>472</v>
      </c>
      <c r="I8614" s="59">
        <v>180009</v>
      </c>
      <c r="J8614" s="59">
        <v>4621</v>
      </c>
      <c r="K8614" s="59">
        <v>47</v>
      </c>
      <c r="L8614" s="60">
        <v>1.0170958666955204E-2</v>
      </c>
      <c r="M8614" s="59" t="s">
        <v>472</v>
      </c>
      <c r="N8614" s="63">
        <v>6830.3061851330585</v>
      </c>
      <c r="O8614" s="165">
        <v>44357</v>
      </c>
      <c r="P8614" s="165">
        <f t="shared" si="361"/>
        <v>44339</v>
      </c>
      <c r="Q8614" s="165">
        <f t="shared" si="362"/>
        <v>44352</v>
      </c>
    </row>
    <row r="8615" spans="1:17" x14ac:dyDescent="0.3">
      <c r="A8615" s="48" t="s">
        <v>774</v>
      </c>
      <c r="B8615" s="59" t="s">
        <v>467</v>
      </c>
      <c r="C8615" s="57">
        <v>4899.3351278783603</v>
      </c>
      <c r="D8615" s="59">
        <v>242</v>
      </c>
      <c r="E8615" s="59">
        <v>0</v>
      </c>
      <c r="F8615" s="58">
        <v>0</v>
      </c>
      <c r="G8615" s="59" t="s">
        <v>446</v>
      </c>
      <c r="H8615" s="59" t="s">
        <v>476</v>
      </c>
      <c r="I8615" s="59">
        <v>12931</v>
      </c>
      <c r="J8615" s="59">
        <v>241</v>
      </c>
      <c r="K8615" s="59">
        <v>0</v>
      </c>
      <c r="L8615" s="60">
        <v>0</v>
      </c>
      <c r="M8615" s="59" t="s">
        <v>472</v>
      </c>
      <c r="N8615" s="63">
        <v>4919.0348018581899</v>
      </c>
      <c r="O8615" s="165">
        <v>44357</v>
      </c>
      <c r="P8615" s="165">
        <f t="shared" si="361"/>
        <v>44339</v>
      </c>
      <c r="Q8615" s="165">
        <f t="shared" si="362"/>
        <v>44352</v>
      </c>
    </row>
    <row r="8616" spans="1:17" x14ac:dyDescent="0.3">
      <c r="A8616" s="48" t="s">
        <v>773</v>
      </c>
      <c r="B8616" s="59" t="s">
        <v>469</v>
      </c>
      <c r="C8616" s="57">
        <v>23630.587330045601</v>
      </c>
      <c r="D8616" s="59">
        <v>1854</v>
      </c>
      <c r="E8616" s="59">
        <v>6</v>
      </c>
      <c r="F8616" s="58">
        <v>1.8136300320665861</v>
      </c>
      <c r="G8616" s="59" t="s">
        <v>446</v>
      </c>
      <c r="H8616" s="59" t="s">
        <v>476</v>
      </c>
      <c r="I8616" s="59">
        <v>50036</v>
      </c>
      <c r="J8616" s="59">
        <v>926</v>
      </c>
      <c r="K8616" s="59">
        <v>6</v>
      </c>
      <c r="L8616" s="60">
        <v>6.4794816414686825E-3</v>
      </c>
      <c r="M8616" s="59" t="s">
        <v>476</v>
      </c>
      <c r="N8616" s="63">
        <v>3918.6499559518693</v>
      </c>
      <c r="O8616" s="165">
        <v>44357</v>
      </c>
      <c r="P8616" s="165">
        <f t="shared" si="361"/>
        <v>44339</v>
      </c>
      <c r="Q8616" s="165">
        <f t="shared" si="362"/>
        <v>44352</v>
      </c>
    </row>
    <row r="8617" spans="1:17" x14ac:dyDescent="0.3">
      <c r="A8617" s="48" t="s">
        <v>772</v>
      </c>
      <c r="B8617" s="59" t="s">
        <v>467</v>
      </c>
      <c r="C8617" s="57">
        <v>19036.1847708721</v>
      </c>
      <c r="D8617" s="59">
        <v>1343</v>
      </c>
      <c r="E8617" s="59" t="s">
        <v>504</v>
      </c>
      <c r="F8617" s="58">
        <v>0.75045049507889483</v>
      </c>
      <c r="G8617" s="59" t="s">
        <v>446</v>
      </c>
      <c r="H8617" s="59" t="s">
        <v>472</v>
      </c>
      <c r="I8617" s="59">
        <v>59142</v>
      </c>
      <c r="J8617" s="59">
        <v>988</v>
      </c>
      <c r="K8617" s="59">
        <v>7</v>
      </c>
      <c r="L8617" s="60">
        <v>7.0850202429149798E-3</v>
      </c>
      <c r="M8617" s="59" t="s">
        <v>476</v>
      </c>
      <c r="N8617" s="63">
        <v>5190.1156239656366</v>
      </c>
      <c r="O8617" s="165">
        <v>44357</v>
      </c>
      <c r="P8617" s="165">
        <f t="shared" si="361"/>
        <v>44339</v>
      </c>
      <c r="Q8617" s="165">
        <f t="shared" si="362"/>
        <v>44352</v>
      </c>
    </row>
    <row r="8618" spans="1:17" x14ac:dyDescent="0.3">
      <c r="A8618" s="48" t="s">
        <v>771</v>
      </c>
      <c r="B8618" s="59" t="s">
        <v>460</v>
      </c>
      <c r="C8618" s="57">
        <v>4597.5251554699198</v>
      </c>
      <c r="D8618" s="59">
        <v>424</v>
      </c>
      <c r="E8618" s="59" t="s">
        <v>504</v>
      </c>
      <c r="F8618" s="58">
        <v>3.1072617990393843</v>
      </c>
      <c r="G8618" s="59" t="s">
        <v>446</v>
      </c>
      <c r="H8618" s="59" t="s">
        <v>476</v>
      </c>
      <c r="I8618" s="59">
        <v>26739</v>
      </c>
      <c r="J8618" s="59">
        <v>1003</v>
      </c>
      <c r="K8618" s="59">
        <v>3</v>
      </c>
      <c r="L8618" s="60">
        <v>2.9910269192422734E-3</v>
      </c>
      <c r="M8618" s="59" t="s">
        <v>491</v>
      </c>
      <c r="N8618" s="63">
        <v>21816.085091055516</v>
      </c>
      <c r="O8618" s="165">
        <v>44357</v>
      </c>
      <c r="P8618" s="165">
        <f t="shared" si="361"/>
        <v>44339</v>
      </c>
      <c r="Q8618" s="165">
        <f t="shared" si="362"/>
        <v>44352</v>
      </c>
    </row>
    <row r="8619" spans="1:17" x14ac:dyDescent="0.3">
      <c r="A8619" s="48" t="s">
        <v>770</v>
      </c>
      <c r="B8619" s="59" t="s">
        <v>463</v>
      </c>
      <c r="C8619" s="57">
        <v>43615.198490032897</v>
      </c>
      <c r="D8619" s="59">
        <v>4814</v>
      </c>
      <c r="E8619" s="59">
        <v>18</v>
      </c>
      <c r="F8619" s="58">
        <v>2.9478583847511364</v>
      </c>
      <c r="G8619" s="59" t="s">
        <v>444</v>
      </c>
      <c r="H8619" s="59" t="s">
        <v>472</v>
      </c>
      <c r="I8619" s="59">
        <v>102789</v>
      </c>
      <c r="J8619" s="59">
        <v>1966</v>
      </c>
      <c r="K8619" s="59">
        <v>27</v>
      </c>
      <c r="L8619" s="60">
        <v>1.3733468972533061E-2</v>
      </c>
      <c r="M8619" s="59" t="s">
        <v>472</v>
      </c>
      <c r="N8619" s="63">
        <v>4507.6030101050146</v>
      </c>
      <c r="O8619" s="165">
        <v>44357</v>
      </c>
      <c r="P8619" s="165">
        <f t="shared" si="361"/>
        <v>44339</v>
      </c>
      <c r="Q8619" s="165">
        <f t="shared" si="362"/>
        <v>44352</v>
      </c>
    </row>
    <row r="8620" spans="1:17" x14ac:dyDescent="0.3">
      <c r="A8620" s="48" t="s">
        <v>769</v>
      </c>
      <c r="B8620" s="59" t="s">
        <v>460</v>
      </c>
      <c r="C8620" s="57">
        <v>25917.393669385499</v>
      </c>
      <c r="D8620" s="59">
        <v>1845</v>
      </c>
      <c r="E8620" s="59" t="s">
        <v>504</v>
      </c>
      <c r="F8620" s="58">
        <v>0.5512018094083686</v>
      </c>
      <c r="G8620" s="59" t="s">
        <v>446</v>
      </c>
      <c r="H8620" s="59" t="s">
        <v>472</v>
      </c>
      <c r="I8620" s="59">
        <v>45029</v>
      </c>
      <c r="J8620" s="59">
        <v>849</v>
      </c>
      <c r="K8620" s="59">
        <v>4</v>
      </c>
      <c r="L8620" s="60">
        <v>4.7114252061248524E-3</v>
      </c>
      <c r="M8620" s="59" t="s">
        <v>472</v>
      </c>
      <c r="N8620" s="63">
        <v>3275.7923533139347</v>
      </c>
      <c r="O8620" s="165">
        <v>44357</v>
      </c>
      <c r="P8620" s="165">
        <f t="shared" si="361"/>
        <v>44339</v>
      </c>
      <c r="Q8620" s="165">
        <f t="shared" si="362"/>
        <v>44352</v>
      </c>
    </row>
    <row r="8621" spans="1:17" x14ac:dyDescent="0.3">
      <c r="A8621" s="48" t="s">
        <v>768</v>
      </c>
      <c r="B8621" s="59" t="s">
        <v>471</v>
      </c>
      <c r="C8621" s="57">
        <v>15535.1939863677</v>
      </c>
      <c r="D8621" s="59">
        <v>879</v>
      </c>
      <c r="E8621" s="59" t="s">
        <v>504</v>
      </c>
      <c r="F8621" s="58">
        <v>0.91957102680855829</v>
      </c>
      <c r="G8621" s="59" t="s">
        <v>446</v>
      </c>
      <c r="H8621" s="59" t="s">
        <v>472</v>
      </c>
      <c r="I8621" s="59">
        <v>28130</v>
      </c>
      <c r="J8621" s="59">
        <v>543</v>
      </c>
      <c r="K8621" s="59">
        <v>7</v>
      </c>
      <c r="L8621" s="60">
        <v>1.289134438305709E-2</v>
      </c>
      <c r="M8621" s="59" t="s">
        <v>472</v>
      </c>
      <c r="N8621" s="63">
        <v>3495.2894728993301</v>
      </c>
      <c r="O8621" s="165">
        <v>44357</v>
      </c>
      <c r="P8621" s="165">
        <f t="shared" si="361"/>
        <v>44339</v>
      </c>
      <c r="Q8621" s="165">
        <f t="shared" si="362"/>
        <v>44352</v>
      </c>
    </row>
    <row r="8622" spans="1:17" x14ac:dyDescent="0.3">
      <c r="A8622" s="48" t="s">
        <v>767</v>
      </c>
      <c r="B8622" s="59" t="s">
        <v>460</v>
      </c>
      <c r="C8622" s="57">
        <v>5732.2185635331398</v>
      </c>
      <c r="D8622" s="59">
        <v>470</v>
      </c>
      <c r="E8622" s="59" t="s">
        <v>504</v>
      </c>
      <c r="F8622" s="58">
        <v>1.2460894614692664</v>
      </c>
      <c r="G8622" s="59" t="s">
        <v>446</v>
      </c>
      <c r="H8622" s="59" t="s">
        <v>472</v>
      </c>
      <c r="I8622" s="59">
        <v>13579</v>
      </c>
      <c r="J8622" s="59">
        <v>305</v>
      </c>
      <c r="K8622" s="59">
        <v>3</v>
      </c>
      <c r="L8622" s="60">
        <v>9.8360655737704927E-3</v>
      </c>
      <c r="M8622" s="59" t="s">
        <v>472</v>
      </c>
      <c r="N8622" s="63">
        <v>5320.8020004737682</v>
      </c>
      <c r="O8622" s="165">
        <v>44357</v>
      </c>
      <c r="P8622" s="165">
        <f t="shared" si="361"/>
        <v>44339</v>
      </c>
      <c r="Q8622" s="165">
        <f t="shared" si="362"/>
        <v>44352</v>
      </c>
    </row>
    <row r="8623" spans="1:17" x14ac:dyDescent="0.3">
      <c r="A8623" s="48" t="s">
        <v>766</v>
      </c>
      <c r="B8623" s="59" t="s">
        <v>463</v>
      </c>
      <c r="C8623" s="57">
        <v>10406.375954216899</v>
      </c>
      <c r="D8623" s="59">
        <v>632</v>
      </c>
      <c r="E8623" s="59" t="s">
        <v>504</v>
      </c>
      <c r="F8623" s="58">
        <v>1.3727847570147982</v>
      </c>
      <c r="G8623" s="59" t="s">
        <v>446</v>
      </c>
      <c r="H8623" s="59" t="s">
        <v>472</v>
      </c>
      <c r="I8623" s="59">
        <v>23548</v>
      </c>
      <c r="J8623" s="59">
        <v>604</v>
      </c>
      <c r="K8623" s="59">
        <v>3</v>
      </c>
      <c r="L8623" s="60">
        <v>4.9668874172185433E-3</v>
      </c>
      <c r="M8623" s="59" t="s">
        <v>472</v>
      </c>
      <c r="N8623" s="63">
        <v>5804.1339526585671</v>
      </c>
      <c r="O8623" s="165">
        <v>44357</v>
      </c>
      <c r="P8623" s="165">
        <f t="shared" si="361"/>
        <v>44339</v>
      </c>
      <c r="Q8623" s="165">
        <f t="shared" si="362"/>
        <v>44352</v>
      </c>
    </row>
    <row r="8624" spans="1:17" x14ac:dyDescent="0.3">
      <c r="A8624" s="48" t="s">
        <v>765</v>
      </c>
      <c r="B8624" s="59" t="s">
        <v>461</v>
      </c>
      <c r="C8624" s="57">
        <v>11260.3171202382</v>
      </c>
      <c r="D8624" s="59">
        <v>585</v>
      </c>
      <c r="E8624" s="59" t="s">
        <v>504</v>
      </c>
      <c r="F8624" s="58">
        <v>2.5373555883321495</v>
      </c>
      <c r="G8624" s="59" t="s">
        <v>446</v>
      </c>
      <c r="H8624" s="59" t="s">
        <v>472</v>
      </c>
      <c r="I8624" s="59">
        <v>31633</v>
      </c>
      <c r="J8624" s="59">
        <v>674</v>
      </c>
      <c r="K8624" s="59">
        <v>4</v>
      </c>
      <c r="L8624" s="60">
        <v>5.9347181008902079E-3</v>
      </c>
      <c r="M8624" s="59" t="s">
        <v>472</v>
      </c>
      <c r="N8624" s="63">
        <v>5985.6218328755403</v>
      </c>
      <c r="O8624" s="165">
        <v>44357</v>
      </c>
      <c r="P8624" s="165">
        <f t="shared" si="361"/>
        <v>44339</v>
      </c>
      <c r="Q8624" s="165">
        <f t="shared" si="362"/>
        <v>44352</v>
      </c>
    </row>
    <row r="8625" spans="1:17" x14ac:dyDescent="0.3">
      <c r="A8625" s="48" t="s">
        <v>764</v>
      </c>
      <c r="B8625" s="59" t="s">
        <v>463</v>
      </c>
      <c r="C8625" s="57">
        <v>60760.903444814299</v>
      </c>
      <c r="D8625" s="59">
        <v>5404</v>
      </c>
      <c r="E8625" s="59">
        <v>11</v>
      </c>
      <c r="F8625" s="58">
        <v>1.2931247581397562</v>
      </c>
      <c r="G8625" s="59" t="s">
        <v>446</v>
      </c>
      <c r="H8625" s="59" t="s">
        <v>472</v>
      </c>
      <c r="I8625" s="59">
        <v>343526</v>
      </c>
      <c r="J8625" s="59">
        <v>5195</v>
      </c>
      <c r="K8625" s="59">
        <v>14</v>
      </c>
      <c r="L8625" s="60">
        <v>2.6948989412897018E-3</v>
      </c>
      <c r="M8625" s="59" t="s">
        <v>472</v>
      </c>
      <c r="N8625" s="63">
        <v>8549.905787227679</v>
      </c>
      <c r="O8625" s="165">
        <v>44357</v>
      </c>
      <c r="P8625" s="165">
        <f t="shared" si="361"/>
        <v>44339</v>
      </c>
      <c r="Q8625" s="165">
        <f t="shared" si="362"/>
        <v>44352</v>
      </c>
    </row>
    <row r="8626" spans="1:17" x14ac:dyDescent="0.3">
      <c r="A8626" s="48" t="s">
        <v>763</v>
      </c>
      <c r="B8626" s="59" t="s">
        <v>461</v>
      </c>
      <c r="C8626" s="57">
        <v>13066.7339765703</v>
      </c>
      <c r="D8626" s="59">
        <v>764</v>
      </c>
      <c r="E8626" s="59" t="s">
        <v>504</v>
      </c>
      <c r="F8626" s="58">
        <v>0.54664441440874645</v>
      </c>
      <c r="G8626" s="59" t="s">
        <v>446</v>
      </c>
      <c r="H8626" s="59" t="s">
        <v>472</v>
      </c>
      <c r="I8626" s="59">
        <v>27749</v>
      </c>
      <c r="J8626" s="59">
        <v>582</v>
      </c>
      <c r="K8626" s="59">
        <v>2</v>
      </c>
      <c r="L8626" s="60">
        <v>3.4364261168384879E-3</v>
      </c>
      <c r="M8626" s="59" t="s">
        <v>472</v>
      </c>
      <c r="N8626" s="63">
        <v>4454.0586886024666</v>
      </c>
      <c r="O8626" s="165">
        <v>44357</v>
      </c>
      <c r="P8626" s="165">
        <f t="shared" si="361"/>
        <v>44339</v>
      </c>
      <c r="Q8626" s="165">
        <f t="shared" si="362"/>
        <v>44352</v>
      </c>
    </row>
    <row r="8627" spans="1:17" x14ac:dyDescent="0.3">
      <c r="A8627" s="48" t="s">
        <v>762</v>
      </c>
      <c r="B8627" s="59" t="s">
        <v>463</v>
      </c>
      <c r="C8627" s="57">
        <v>28989.034762338801</v>
      </c>
      <c r="D8627" s="59">
        <v>2080</v>
      </c>
      <c r="E8627" s="59" t="s">
        <v>504</v>
      </c>
      <c r="F8627" s="58">
        <v>0.73919575467929788</v>
      </c>
      <c r="G8627" s="59" t="s">
        <v>446</v>
      </c>
      <c r="H8627" s="59" t="s">
        <v>472</v>
      </c>
      <c r="I8627" s="59">
        <v>92871</v>
      </c>
      <c r="J8627" s="59">
        <v>1961</v>
      </c>
      <c r="K8627" s="59">
        <v>3</v>
      </c>
      <c r="L8627" s="60">
        <v>1.5298317185109638E-3</v>
      </c>
      <c r="M8627" s="59" t="s">
        <v>472</v>
      </c>
      <c r="N8627" s="63">
        <v>6764.6267496551473</v>
      </c>
      <c r="O8627" s="165">
        <v>44357</v>
      </c>
      <c r="P8627" s="165">
        <f t="shared" si="361"/>
        <v>44339</v>
      </c>
      <c r="Q8627" s="165">
        <f t="shared" si="362"/>
        <v>44352</v>
      </c>
    </row>
    <row r="8628" spans="1:17" x14ac:dyDescent="0.3">
      <c r="A8628" s="48" t="s">
        <v>761</v>
      </c>
      <c r="B8628" s="59" t="s">
        <v>458</v>
      </c>
      <c r="C8628" s="57">
        <v>5774.3850978047103</v>
      </c>
      <c r="D8628" s="59">
        <v>312</v>
      </c>
      <c r="E8628" s="59" t="s">
        <v>504</v>
      </c>
      <c r="F8628" s="58">
        <v>1.2369900901782069</v>
      </c>
      <c r="G8628" s="59" t="s">
        <v>446</v>
      </c>
      <c r="H8628" s="59" t="s">
        <v>476</v>
      </c>
      <c r="I8628" s="59">
        <v>10384</v>
      </c>
      <c r="J8628" s="59">
        <v>256</v>
      </c>
      <c r="K8628" s="59">
        <v>1</v>
      </c>
      <c r="L8628" s="60">
        <v>3.90625E-3</v>
      </c>
      <c r="M8628" s="59" t="s">
        <v>476</v>
      </c>
      <c r="N8628" s="63">
        <v>4433.3724831986938</v>
      </c>
      <c r="O8628" s="165">
        <v>44357</v>
      </c>
      <c r="P8628" s="165">
        <f t="shared" si="361"/>
        <v>44339</v>
      </c>
      <c r="Q8628" s="165">
        <f t="shared" si="362"/>
        <v>44352</v>
      </c>
    </row>
    <row r="8629" spans="1:17" x14ac:dyDescent="0.3">
      <c r="A8629" s="48" t="s">
        <v>760</v>
      </c>
      <c r="B8629" s="59" t="s">
        <v>467</v>
      </c>
      <c r="C8629" s="57">
        <v>6352.7152733450803</v>
      </c>
      <c r="D8629" s="59">
        <v>391</v>
      </c>
      <c r="E8629" s="59" t="s">
        <v>504</v>
      </c>
      <c r="F8629" s="58">
        <v>4.4975144236842244</v>
      </c>
      <c r="G8629" s="59" t="s">
        <v>446</v>
      </c>
      <c r="H8629" s="59" t="s">
        <v>491</v>
      </c>
      <c r="I8629" s="59">
        <v>12298</v>
      </c>
      <c r="J8629" s="59">
        <v>214</v>
      </c>
      <c r="K8629" s="59">
        <v>5</v>
      </c>
      <c r="L8629" s="60">
        <v>2.336448598130841E-2</v>
      </c>
      <c r="M8629" s="59" t="s">
        <v>491</v>
      </c>
      <c r="N8629" s="63">
        <v>3368.6383033394841</v>
      </c>
      <c r="O8629" s="165">
        <v>44357</v>
      </c>
      <c r="P8629" s="165">
        <f t="shared" si="361"/>
        <v>44339</v>
      </c>
      <c r="Q8629" s="165">
        <f t="shared" si="362"/>
        <v>44352</v>
      </c>
    </row>
    <row r="8630" spans="1:17" x14ac:dyDescent="0.3">
      <c r="A8630" s="48" t="s">
        <v>759</v>
      </c>
      <c r="B8630" s="59" t="s">
        <v>467</v>
      </c>
      <c r="C8630" s="57">
        <v>53837.277335062499</v>
      </c>
      <c r="D8630" s="59">
        <v>7638</v>
      </c>
      <c r="E8630" s="59">
        <v>34</v>
      </c>
      <c r="F8630" s="58">
        <v>4.5109477090695611</v>
      </c>
      <c r="G8630" s="59" t="s">
        <v>444</v>
      </c>
      <c r="H8630" s="59" t="s">
        <v>472</v>
      </c>
      <c r="I8630" s="59">
        <v>133520</v>
      </c>
      <c r="J8630" s="59">
        <v>2625</v>
      </c>
      <c r="K8630" s="59">
        <v>42</v>
      </c>
      <c r="L8630" s="60">
        <v>1.6E-2</v>
      </c>
      <c r="M8630" s="59" t="s">
        <v>472</v>
      </c>
      <c r="N8630" s="63">
        <v>4875.8037737737177</v>
      </c>
      <c r="O8630" s="165">
        <v>44357</v>
      </c>
      <c r="P8630" s="165">
        <f t="shared" si="361"/>
        <v>44339</v>
      </c>
      <c r="Q8630" s="165">
        <f t="shared" si="362"/>
        <v>44352</v>
      </c>
    </row>
    <row r="8631" spans="1:17" x14ac:dyDescent="0.3">
      <c r="A8631" s="48" t="s">
        <v>758</v>
      </c>
      <c r="B8631" s="59" t="s">
        <v>460</v>
      </c>
      <c r="C8631" s="57">
        <v>27401.822881354499</v>
      </c>
      <c r="D8631" s="59">
        <v>2171</v>
      </c>
      <c r="E8631" s="59">
        <v>9</v>
      </c>
      <c r="F8631" s="58">
        <v>2.3460378736137781</v>
      </c>
      <c r="G8631" s="59" t="s">
        <v>446</v>
      </c>
      <c r="H8631" s="59" t="s">
        <v>472</v>
      </c>
      <c r="I8631" s="59">
        <v>50763</v>
      </c>
      <c r="J8631" s="59">
        <v>1054</v>
      </c>
      <c r="K8631" s="59">
        <v>13</v>
      </c>
      <c r="L8631" s="60">
        <v>1.2333965844402278E-2</v>
      </c>
      <c r="M8631" s="59" t="s">
        <v>491</v>
      </c>
      <c r="N8631" s="63">
        <v>3846.4594292272127</v>
      </c>
      <c r="O8631" s="165">
        <v>44357</v>
      </c>
      <c r="P8631" s="165">
        <f t="shared" si="361"/>
        <v>44339</v>
      </c>
      <c r="Q8631" s="165">
        <f t="shared" si="362"/>
        <v>44352</v>
      </c>
    </row>
    <row r="8632" spans="1:17" x14ac:dyDescent="0.3">
      <c r="A8632" s="48" t="s">
        <v>757</v>
      </c>
      <c r="B8632" s="59" t="s">
        <v>464</v>
      </c>
      <c r="C8632" s="57">
        <v>443.669002305216</v>
      </c>
      <c r="D8632" s="59">
        <v>8</v>
      </c>
      <c r="E8632" s="59">
        <v>0</v>
      </c>
      <c r="F8632" s="58">
        <v>0</v>
      </c>
      <c r="G8632" s="59" t="s">
        <v>446</v>
      </c>
      <c r="H8632" s="59" t="s">
        <v>476</v>
      </c>
      <c r="I8632" s="59">
        <v>335</v>
      </c>
      <c r="J8632" s="59">
        <v>6</v>
      </c>
      <c r="K8632" s="59">
        <v>0</v>
      </c>
      <c r="L8632" s="60">
        <v>0</v>
      </c>
      <c r="M8632" s="59" t="s">
        <v>476</v>
      </c>
      <c r="N8632" s="63">
        <v>1352.3595222621352</v>
      </c>
      <c r="O8632" s="165">
        <v>44357</v>
      </c>
      <c r="P8632" s="165">
        <f t="shared" si="361"/>
        <v>44339</v>
      </c>
      <c r="Q8632" s="165">
        <f t="shared" si="362"/>
        <v>44352</v>
      </c>
    </row>
    <row r="8633" spans="1:17" x14ac:dyDescent="0.3">
      <c r="A8633" s="48" t="s">
        <v>756</v>
      </c>
      <c r="B8633" s="59" t="s">
        <v>467</v>
      </c>
      <c r="C8633" s="57">
        <v>10425.3705682952</v>
      </c>
      <c r="D8633" s="59">
        <v>1346</v>
      </c>
      <c r="E8633" s="59" t="s">
        <v>504</v>
      </c>
      <c r="F8633" s="58">
        <v>1.3702835973196821</v>
      </c>
      <c r="G8633" s="59" t="s">
        <v>446</v>
      </c>
      <c r="H8633" s="59" t="s">
        <v>472</v>
      </c>
      <c r="I8633" s="59">
        <v>24991</v>
      </c>
      <c r="J8633" s="59">
        <v>581</v>
      </c>
      <c r="K8633" s="59">
        <v>2</v>
      </c>
      <c r="L8633" s="60">
        <v>3.4423407917383822E-3</v>
      </c>
      <c r="M8633" s="59" t="s">
        <v>472</v>
      </c>
      <c r="N8633" s="63">
        <v>5572.9433902991468</v>
      </c>
      <c r="O8633" s="165">
        <v>44357</v>
      </c>
      <c r="P8633" s="165">
        <f t="shared" si="361"/>
        <v>44339</v>
      </c>
      <c r="Q8633" s="165">
        <f t="shared" si="362"/>
        <v>44352</v>
      </c>
    </row>
    <row r="8634" spans="1:17" x14ac:dyDescent="0.3">
      <c r="A8634" s="48" t="s">
        <v>755</v>
      </c>
      <c r="B8634" s="59" t="s">
        <v>458</v>
      </c>
      <c r="C8634" s="57">
        <v>29332.514862373799</v>
      </c>
      <c r="D8634" s="59">
        <v>3060</v>
      </c>
      <c r="E8634" s="59">
        <v>9</v>
      </c>
      <c r="F8634" s="58">
        <v>2.1916195930467799</v>
      </c>
      <c r="G8634" s="59" t="s">
        <v>446</v>
      </c>
      <c r="H8634" s="59" t="s">
        <v>472</v>
      </c>
      <c r="I8634" s="59">
        <v>58612</v>
      </c>
      <c r="J8634" s="59">
        <v>1326</v>
      </c>
      <c r="K8634" s="59">
        <v>11</v>
      </c>
      <c r="L8634" s="60">
        <v>8.2956259426847662E-3</v>
      </c>
      <c r="M8634" s="59" t="s">
        <v>472</v>
      </c>
      <c r="N8634" s="63">
        <v>4520.5806805911579</v>
      </c>
      <c r="O8634" s="165">
        <v>44357</v>
      </c>
      <c r="P8634" s="165">
        <f t="shared" si="361"/>
        <v>44339</v>
      </c>
      <c r="Q8634" s="165">
        <f t="shared" si="362"/>
        <v>44352</v>
      </c>
    </row>
    <row r="8635" spans="1:17" x14ac:dyDescent="0.3">
      <c r="A8635" s="48" t="s">
        <v>754</v>
      </c>
      <c r="B8635" s="59" t="s">
        <v>458</v>
      </c>
      <c r="C8635" s="57">
        <v>13670.6546508352</v>
      </c>
      <c r="D8635" s="59">
        <v>1242</v>
      </c>
      <c r="E8635" s="59">
        <v>6</v>
      </c>
      <c r="F8635" s="58">
        <v>3.134973704754112</v>
      </c>
      <c r="G8635" s="59" t="s">
        <v>446</v>
      </c>
      <c r="H8635" s="59" t="s">
        <v>472</v>
      </c>
      <c r="I8635" s="59">
        <v>29593</v>
      </c>
      <c r="J8635" s="59">
        <v>647</v>
      </c>
      <c r="K8635" s="59">
        <v>9</v>
      </c>
      <c r="L8635" s="60">
        <v>1.3910355486862442E-2</v>
      </c>
      <c r="M8635" s="59" t="s">
        <v>472</v>
      </c>
      <c r="N8635" s="63">
        <v>4732.7653029437906</v>
      </c>
      <c r="O8635" s="165">
        <v>44357</v>
      </c>
      <c r="P8635" s="165">
        <f t="shared" si="361"/>
        <v>44339</v>
      </c>
      <c r="Q8635" s="165">
        <f t="shared" si="362"/>
        <v>44352</v>
      </c>
    </row>
    <row r="8636" spans="1:17" x14ac:dyDescent="0.3">
      <c r="A8636" s="48" t="s">
        <v>753</v>
      </c>
      <c r="B8636" s="59" t="s">
        <v>461</v>
      </c>
      <c r="C8636" s="57">
        <v>7866.2595778054301</v>
      </c>
      <c r="D8636" s="59">
        <v>471</v>
      </c>
      <c r="E8636" s="59">
        <v>0</v>
      </c>
      <c r="F8636" s="58">
        <v>0</v>
      </c>
      <c r="G8636" s="59" t="s">
        <v>446</v>
      </c>
      <c r="H8636" s="59" t="s">
        <v>472</v>
      </c>
      <c r="I8636" s="59">
        <v>16368</v>
      </c>
      <c r="J8636" s="59">
        <v>366</v>
      </c>
      <c r="K8636" s="59">
        <v>1</v>
      </c>
      <c r="L8636" s="60">
        <v>2.7322404371584699E-3</v>
      </c>
      <c r="M8636" s="59" t="s">
        <v>472</v>
      </c>
      <c r="N8636" s="63">
        <v>4652.7831478211729</v>
      </c>
      <c r="O8636" s="165">
        <v>44357</v>
      </c>
      <c r="P8636" s="165">
        <f t="shared" si="361"/>
        <v>44339</v>
      </c>
      <c r="Q8636" s="165">
        <f t="shared" si="362"/>
        <v>44352</v>
      </c>
    </row>
    <row r="8637" spans="1:17" x14ac:dyDescent="0.3">
      <c r="A8637" s="48" t="s">
        <v>752</v>
      </c>
      <c r="B8637" s="59" t="s">
        <v>458</v>
      </c>
      <c r="C8637" s="57">
        <v>3588.8356725713106</v>
      </c>
      <c r="D8637" s="59">
        <v>234</v>
      </c>
      <c r="E8637" s="59">
        <v>0</v>
      </c>
      <c r="F8637" s="58">
        <v>0</v>
      </c>
      <c r="G8637" s="59" t="s">
        <v>446</v>
      </c>
      <c r="H8637" s="59" t="s">
        <v>476</v>
      </c>
      <c r="I8637" s="59">
        <v>5261</v>
      </c>
      <c r="J8637" s="59">
        <v>116</v>
      </c>
      <c r="K8637" s="59">
        <v>0</v>
      </c>
      <c r="L8637" s="60">
        <v>0</v>
      </c>
      <c r="M8637" s="59" t="s">
        <v>476</v>
      </c>
      <c r="N8637" s="63">
        <v>3232.2460704055839</v>
      </c>
      <c r="O8637" s="165">
        <v>44357</v>
      </c>
      <c r="P8637" s="165">
        <f t="shared" si="361"/>
        <v>44339</v>
      </c>
      <c r="Q8637" s="165">
        <f t="shared" si="362"/>
        <v>44352</v>
      </c>
    </row>
    <row r="8638" spans="1:17" x14ac:dyDescent="0.3">
      <c r="A8638" s="48" t="s">
        <v>751</v>
      </c>
      <c r="B8638" s="59" t="s">
        <v>461</v>
      </c>
      <c r="C8638" s="57">
        <v>28747.259811021901</v>
      </c>
      <c r="D8638" s="59">
        <v>2381</v>
      </c>
      <c r="E8638" s="59" t="s">
        <v>504</v>
      </c>
      <c r="F8638" s="58">
        <v>0.99388354783206456</v>
      </c>
      <c r="G8638" s="59" t="s">
        <v>446</v>
      </c>
      <c r="H8638" s="59" t="s">
        <v>472</v>
      </c>
      <c r="I8638" s="59">
        <v>120106</v>
      </c>
      <c r="J8638" s="59">
        <v>1727</v>
      </c>
      <c r="K8638" s="59">
        <v>5</v>
      </c>
      <c r="L8638" s="60">
        <v>2.8951939779965257E-3</v>
      </c>
      <c r="M8638" s="59" t="s">
        <v>476</v>
      </c>
      <c r="N8638" s="63">
        <v>6007.5291048709141</v>
      </c>
      <c r="O8638" s="165">
        <v>44357</v>
      </c>
      <c r="P8638" s="165">
        <f t="shared" si="361"/>
        <v>44339</v>
      </c>
      <c r="Q8638" s="165">
        <f t="shared" si="362"/>
        <v>44352</v>
      </c>
    </row>
    <row r="8639" spans="1:17" x14ac:dyDescent="0.3">
      <c r="A8639" s="48" t="s">
        <v>750</v>
      </c>
      <c r="B8639" s="59" t="s">
        <v>466</v>
      </c>
      <c r="C8639" s="57">
        <v>97.256701128622794</v>
      </c>
      <c r="D8639" s="59">
        <v>5</v>
      </c>
      <c r="E8639" s="59">
        <v>0</v>
      </c>
      <c r="F8639" s="58">
        <v>0</v>
      </c>
      <c r="G8639" s="59" t="s">
        <v>446</v>
      </c>
      <c r="H8639" s="59" t="s">
        <v>476</v>
      </c>
      <c r="I8639" s="59">
        <v>128</v>
      </c>
      <c r="J8639" s="59">
        <v>1</v>
      </c>
      <c r="K8639" s="59">
        <v>0</v>
      </c>
      <c r="L8639" s="60">
        <v>0</v>
      </c>
      <c r="M8639" s="59" t="s">
        <v>476</v>
      </c>
      <c r="N8639" s="63">
        <v>1028.2067851319487</v>
      </c>
      <c r="O8639" s="165">
        <v>44357</v>
      </c>
      <c r="P8639" s="165">
        <f t="shared" si="361"/>
        <v>44339</v>
      </c>
      <c r="Q8639" s="165">
        <f t="shared" si="362"/>
        <v>44352</v>
      </c>
    </row>
    <row r="8640" spans="1:17" x14ac:dyDescent="0.3">
      <c r="A8640" s="48" t="s">
        <v>749</v>
      </c>
      <c r="B8640" s="59" t="s">
        <v>465</v>
      </c>
      <c r="C8640" s="57">
        <v>8389.5626394437495</v>
      </c>
      <c r="D8640" s="59">
        <v>540</v>
      </c>
      <c r="E8640" s="59" t="s">
        <v>504</v>
      </c>
      <c r="F8640" s="58">
        <v>0.85139803465735053</v>
      </c>
      <c r="G8640" s="59" t="s">
        <v>446</v>
      </c>
      <c r="H8640" s="59" t="s">
        <v>476</v>
      </c>
      <c r="I8640" s="59">
        <v>14773</v>
      </c>
      <c r="J8640" s="59">
        <v>316</v>
      </c>
      <c r="K8640" s="59">
        <v>1</v>
      </c>
      <c r="L8640" s="60">
        <v>3.1645569620253164E-3</v>
      </c>
      <c r="M8640" s="59" t="s">
        <v>476</v>
      </c>
      <c r="N8640" s="63">
        <v>3766.5849053241191</v>
      </c>
      <c r="O8640" s="165">
        <v>44357</v>
      </c>
      <c r="P8640" s="165">
        <f t="shared" si="361"/>
        <v>44339</v>
      </c>
      <c r="Q8640" s="165">
        <f t="shared" si="362"/>
        <v>44352</v>
      </c>
    </row>
    <row r="8641" spans="1:17" x14ac:dyDescent="0.3">
      <c r="A8641" s="48" t="s">
        <v>748</v>
      </c>
      <c r="B8641" s="59" t="s">
        <v>466</v>
      </c>
      <c r="C8641" s="57">
        <v>8452.8586639732803</v>
      </c>
      <c r="D8641" s="59">
        <v>327</v>
      </c>
      <c r="E8641" s="59">
        <v>6</v>
      </c>
      <c r="F8641" s="58">
        <v>5.0701359813104672</v>
      </c>
      <c r="G8641" s="59" t="s">
        <v>446</v>
      </c>
      <c r="H8641" s="59" t="s">
        <v>472</v>
      </c>
      <c r="I8641" s="59">
        <v>19242</v>
      </c>
      <c r="J8641" s="59">
        <v>474</v>
      </c>
      <c r="K8641" s="59">
        <v>6</v>
      </c>
      <c r="L8641" s="60">
        <v>1.2658227848101266E-2</v>
      </c>
      <c r="M8641" s="59" t="s">
        <v>472</v>
      </c>
      <c r="N8641" s="63">
        <v>5607.5703953293778</v>
      </c>
      <c r="O8641" s="165">
        <v>44357</v>
      </c>
      <c r="P8641" s="165">
        <f t="shared" si="361"/>
        <v>44339</v>
      </c>
      <c r="Q8641" s="165">
        <f t="shared" si="362"/>
        <v>44352</v>
      </c>
    </row>
    <row r="8642" spans="1:17" x14ac:dyDescent="0.3">
      <c r="A8642" s="48" t="s">
        <v>747</v>
      </c>
      <c r="B8642" s="59" t="s">
        <v>470</v>
      </c>
      <c r="C8642" s="57">
        <v>925.93893955999795</v>
      </c>
      <c r="D8642" s="59">
        <v>20</v>
      </c>
      <c r="E8642" s="59">
        <v>0</v>
      </c>
      <c r="F8642" s="58">
        <v>0</v>
      </c>
      <c r="G8642" s="59" t="s">
        <v>446</v>
      </c>
      <c r="H8642" s="59" t="s">
        <v>476</v>
      </c>
      <c r="I8642" s="59">
        <v>1624</v>
      </c>
      <c r="J8642" s="59">
        <v>38</v>
      </c>
      <c r="K8642" s="59">
        <v>0</v>
      </c>
      <c r="L8642" s="60">
        <v>0</v>
      </c>
      <c r="M8642" s="59" t="s">
        <v>476</v>
      </c>
      <c r="N8642" s="63">
        <v>4103.9423202201033</v>
      </c>
      <c r="O8642" s="165">
        <v>44357</v>
      </c>
      <c r="P8642" s="165">
        <f t="shared" si="361"/>
        <v>44339</v>
      </c>
      <c r="Q8642" s="165">
        <f t="shared" si="362"/>
        <v>44352</v>
      </c>
    </row>
    <row r="8643" spans="1:17" x14ac:dyDescent="0.3">
      <c r="A8643" s="48" t="s">
        <v>746</v>
      </c>
      <c r="B8643" s="59" t="s">
        <v>465</v>
      </c>
      <c r="C8643" s="57">
        <v>886.62872007655199</v>
      </c>
      <c r="D8643" s="59">
        <v>20</v>
      </c>
      <c r="E8643" s="59">
        <v>0</v>
      </c>
      <c r="F8643" s="58">
        <v>0</v>
      </c>
      <c r="G8643" s="59" t="s">
        <v>446</v>
      </c>
      <c r="H8643" s="59" t="s">
        <v>476</v>
      </c>
      <c r="I8643" s="59">
        <v>514</v>
      </c>
      <c r="J8643" s="59">
        <v>12</v>
      </c>
      <c r="K8643" s="59">
        <v>0</v>
      </c>
      <c r="L8643" s="60">
        <v>0</v>
      </c>
      <c r="M8643" s="59" t="s">
        <v>476</v>
      </c>
      <c r="N8643" s="63">
        <v>1353.4413817504033</v>
      </c>
      <c r="O8643" s="165">
        <v>44357</v>
      </c>
      <c r="P8643" s="165">
        <f t="shared" ref="P8643:P8706" si="363">O8643-18</f>
        <v>44339</v>
      </c>
      <c r="Q8643" s="165">
        <f t="shared" ref="Q8643:Q8706" si="364">O8643-5</f>
        <v>44352</v>
      </c>
    </row>
    <row r="8644" spans="1:17" x14ac:dyDescent="0.3">
      <c r="A8644" s="48" t="s">
        <v>745</v>
      </c>
      <c r="B8644" s="59" t="s">
        <v>470</v>
      </c>
      <c r="C8644" s="57">
        <v>131.34792406884699</v>
      </c>
      <c r="D8644" s="59">
        <v>7</v>
      </c>
      <c r="E8644" s="59">
        <v>0</v>
      </c>
      <c r="F8644" s="58">
        <v>0</v>
      </c>
      <c r="G8644" s="59" t="s">
        <v>446</v>
      </c>
      <c r="H8644" s="59" t="s">
        <v>476</v>
      </c>
      <c r="I8644" s="59">
        <v>76</v>
      </c>
      <c r="J8644" s="59">
        <v>3</v>
      </c>
      <c r="K8644" s="59">
        <v>0</v>
      </c>
      <c r="L8644" s="60">
        <v>0</v>
      </c>
      <c r="M8644" s="59" t="s">
        <v>476</v>
      </c>
      <c r="N8644" s="63">
        <v>2284.0102127746823</v>
      </c>
      <c r="O8644" s="165">
        <v>44357</v>
      </c>
      <c r="P8644" s="165">
        <f t="shared" si="363"/>
        <v>44339</v>
      </c>
      <c r="Q8644" s="165">
        <f t="shared" si="364"/>
        <v>44352</v>
      </c>
    </row>
    <row r="8645" spans="1:17" x14ac:dyDescent="0.3">
      <c r="A8645" s="48" t="s">
        <v>744</v>
      </c>
      <c r="B8645" s="59" t="s">
        <v>467</v>
      </c>
      <c r="C8645" s="57">
        <v>3233.6975298580801</v>
      </c>
      <c r="D8645" s="59">
        <v>248</v>
      </c>
      <c r="E8645" s="59" t="s">
        <v>504</v>
      </c>
      <c r="F8645" s="58">
        <v>2.2088822708073836</v>
      </c>
      <c r="G8645" s="59" t="s">
        <v>446</v>
      </c>
      <c r="H8645" s="59" t="s">
        <v>476</v>
      </c>
      <c r="I8645" s="59">
        <v>10794</v>
      </c>
      <c r="J8645" s="59">
        <v>187</v>
      </c>
      <c r="K8645" s="59">
        <v>1</v>
      </c>
      <c r="L8645" s="60">
        <v>5.3475935828877002E-3</v>
      </c>
      <c r="M8645" s="59" t="s">
        <v>476</v>
      </c>
      <c r="N8645" s="63">
        <v>5782.8537849737304</v>
      </c>
      <c r="O8645" s="165">
        <v>44357</v>
      </c>
      <c r="P8645" s="165">
        <f t="shared" si="363"/>
        <v>44339</v>
      </c>
      <c r="Q8645" s="165">
        <f t="shared" si="364"/>
        <v>44352</v>
      </c>
    </row>
    <row r="8646" spans="1:17" x14ac:dyDescent="0.3">
      <c r="A8646" s="48" t="s">
        <v>462</v>
      </c>
      <c r="B8646" s="59" t="s">
        <v>462</v>
      </c>
      <c r="C8646" s="57">
        <v>11415.7638709039</v>
      </c>
      <c r="D8646" s="59">
        <v>1519</v>
      </c>
      <c r="E8646" s="59" t="s">
        <v>504</v>
      </c>
      <c r="F8646" s="58">
        <v>1.2514023982333076</v>
      </c>
      <c r="G8646" s="59" t="s">
        <v>446</v>
      </c>
      <c r="H8646" s="59" t="s">
        <v>472</v>
      </c>
      <c r="I8646" s="59">
        <v>30170</v>
      </c>
      <c r="J8646" s="59">
        <v>452</v>
      </c>
      <c r="K8646" s="59">
        <v>3</v>
      </c>
      <c r="L8646" s="60">
        <v>6.6371681415929203E-3</v>
      </c>
      <c r="M8646" s="59" t="s">
        <v>476</v>
      </c>
      <c r="N8646" s="63">
        <v>3959.4371880101849</v>
      </c>
      <c r="O8646" s="165">
        <v>44357</v>
      </c>
      <c r="P8646" s="165">
        <f t="shared" si="363"/>
        <v>44339</v>
      </c>
      <c r="Q8646" s="165">
        <f t="shared" si="364"/>
        <v>44352</v>
      </c>
    </row>
    <row r="8647" spans="1:17" x14ac:dyDescent="0.3">
      <c r="A8647" s="48" t="s">
        <v>743</v>
      </c>
      <c r="B8647" s="59" t="s">
        <v>463</v>
      </c>
      <c r="C8647" s="57">
        <v>36015.912175260899</v>
      </c>
      <c r="D8647" s="59">
        <v>2142</v>
      </c>
      <c r="E8647" s="59">
        <v>5</v>
      </c>
      <c r="F8647" s="58">
        <v>0.99162518890241047</v>
      </c>
      <c r="G8647" s="59" t="s">
        <v>446</v>
      </c>
      <c r="H8647" s="59" t="s">
        <v>472</v>
      </c>
      <c r="I8647" s="59">
        <v>103848</v>
      </c>
      <c r="J8647" s="59">
        <v>2572</v>
      </c>
      <c r="K8647" s="59">
        <v>6</v>
      </c>
      <c r="L8647" s="60">
        <v>2.3328149300155523E-3</v>
      </c>
      <c r="M8647" s="59" t="s">
        <v>472</v>
      </c>
      <c r="N8647" s="63">
        <v>7141.2879603995989</v>
      </c>
      <c r="O8647" s="165">
        <v>44357</v>
      </c>
      <c r="P8647" s="165">
        <f t="shared" si="363"/>
        <v>44339</v>
      </c>
      <c r="Q8647" s="165">
        <f t="shared" si="364"/>
        <v>44352</v>
      </c>
    </row>
    <row r="8648" spans="1:17" x14ac:dyDescent="0.3">
      <c r="A8648" s="48" t="s">
        <v>742</v>
      </c>
      <c r="B8648" s="59" t="s">
        <v>461</v>
      </c>
      <c r="C8648" s="57">
        <v>29233.8947796506</v>
      </c>
      <c r="D8648" s="59">
        <v>1756</v>
      </c>
      <c r="E8648" s="59" t="s">
        <v>504</v>
      </c>
      <c r="F8648" s="58">
        <v>0.48866955270217421</v>
      </c>
      <c r="G8648" s="59" t="s">
        <v>446</v>
      </c>
      <c r="H8648" s="59" t="s">
        <v>476</v>
      </c>
      <c r="I8648" s="59">
        <v>111429</v>
      </c>
      <c r="J8648" s="59">
        <v>2666</v>
      </c>
      <c r="K8648" s="59">
        <v>3</v>
      </c>
      <c r="L8648" s="60">
        <v>1.1252813203300824E-3</v>
      </c>
      <c r="M8648" s="59" t="s">
        <v>476</v>
      </c>
      <c r="N8648" s="63">
        <v>9119.551192527977</v>
      </c>
      <c r="O8648" s="165">
        <v>44357</v>
      </c>
      <c r="P8648" s="165">
        <f t="shared" si="363"/>
        <v>44339</v>
      </c>
      <c r="Q8648" s="165">
        <f t="shared" si="364"/>
        <v>44352</v>
      </c>
    </row>
    <row r="8649" spans="1:17" x14ac:dyDescent="0.3">
      <c r="A8649" s="48" t="s">
        <v>741</v>
      </c>
      <c r="B8649" s="59" t="s">
        <v>470</v>
      </c>
      <c r="C8649" s="57">
        <v>175.92213223044999</v>
      </c>
      <c r="D8649" s="59" t="s">
        <v>504</v>
      </c>
      <c r="E8649" s="59">
        <v>0</v>
      </c>
      <c r="F8649" s="58">
        <v>0</v>
      </c>
      <c r="G8649" s="59" t="s">
        <v>446</v>
      </c>
      <c r="H8649" s="59" t="s">
        <v>476</v>
      </c>
      <c r="I8649" s="59">
        <v>159</v>
      </c>
      <c r="J8649" s="59">
        <v>5</v>
      </c>
      <c r="K8649" s="59">
        <v>0</v>
      </c>
      <c r="L8649" s="60">
        <v>0</v>
      </c>
      <c r="M8649" s="59" t="s">
        <v>476</v>
      </c>
      <c r="N8649" s="63">
        <v>2842.1665521028517</v>
      </c>
      <c r="O8649" s="165">
        <v>44357</v>
      </c>
      <c r="P8649" s="165">
        <f t="shared" si="363"/>
        <v>44339</v>
      </c>
      <c r="Q8649" s="165">
        <f t="shared" si="364"/>
        <v>44352</v>
      </c>
    </row>
    <row r="8650" spans="1:17" x14ac:dyDescent="0.3">
      <c r="A8650" s="48" t="s">
        <v>740</v>
      </c>
      <c r="B8650" s="59" t="s">
        <v>469</v>
      </c>
      <c r="C8650" s="57">
        <v>99979.827942427306</v>
      </c>
      <c r="D8650" s="59">
        <v>14790</v>
      </c>
      <c r="E8650" s="59">
        <v>52</v>
      </c>
      <c r="F8650" s="58">
        <v>3.7150351133076165</v>
      </c>
      <c r="G8650" s="59" t="s">
        <v>444</v>
      </c>
      <c r="H8650" s="59" t="s">
        <v>472</v>
      </c>
      <c r="I8650" s="59">
        <v>222517</v>
      </c>
      <c r="J8650" s="59">
        <v>4701</v>
      </c>
      <c r="K8650" s="59">
        <v>72</v>
      </c>
      <c r="L8650" s="60">
        <v>1.5315890236119975E-2</v>
      </c>
      <c r="M8650" s="59" t="s">
        <v>472</v>
      </c>
      <c r="N8650" s="63">
        <v>4701.9484797543746</v>
      </c>
      <c r="O8650" s="165">
        <v>44357</v>
      </c>
      <c r="P8650" s="165">
        <f t="shared" si="363"/>
        <v>44339</v>
      </c>
      <c r="Q8650" s="165">
        <f t="shared" si="364"/>
        <v>44352</v>
      </c>
    </row>
    <row r="8651" spans="1:17" x14ac:dyDescent="0.3">
      <c r="A8651" s="48" t="s">
        <v>739</v>
      </c>
      <c r="B8651" s="59" t="s">
        <v>458</v>
      </c>
      <c r="C8651" s="57">
        <v>1061.2180254191501</v>
      </c>
      <c r="D8651" s="59">
        <v>32</v>
      </c>
      <c r="E8651" s="59">
        <v>0</v>
      </c>
      <c r="F8651" s="58">
        <v>0</v>
      </c>
      <c r="G8651" s="59" t="s">
        <v>446</v>
      </c>
      <c r="H8651" s="59" t="s">
        <v>476</v>
      </c>
      <c r="I8651" s="59">
        <v>1494</v>
      </c>
      <c r="J8651" s="59">
        <v>31</v>
      </c>
      <c r="K8651" s="59">
        <v>0</v>
      </c>
      <c r="L8651" s="60">
        <v>0</v>
      </c>
      <c r="M8651" s="59" t="s">
        <v>476</v>
      </c>
      <c r="N8651" s="63">
        <v>2921.1716402721208</v>
      </c>
      <c r="O8651" s="165">
        <v>44357</v>
      </c>
      <c r="P8651" s="165">
        <f t="shared" si="363"/>
        <v>44339</v>
      </c>
      <c r="Q8651" s="165">
        <f t="shared" si="364"/>
        <v>44352</v>
      </c>
    </row>
    <row r="8652" spans="1:17" x14ac:dyDescent="0.3">
      <c r="A8652" s="48" t="s">
        <v>738</v>
      </c>
      <c r="B8652" s="59" t="s">
        <v>470</v>
      </c>
      <c r="C8652" s="57">
        <v>1523.2863267425901</v>
      </c>
      <c r="D8652" s="59">
        <v>23</v>
      </c>
      <c r="E8652" s="59">
        <v>0</v>
      </c>
      <c r="F8652" s="58">
        <v>0</v>
      </c>
      <c r="G8652" s="59" t="s">
        <v>446</v>
      </c>
      <c r="H8652" s="59" t="s">
        <v>476</v>
      </c>
      <c r="I8652" s="59">
        <v>1622</v>
      </c>
      <c r="J8652" s="59">
        <v>33</v>
      </c>
      <c r="K8652" s="59">
        <v>0</v>
      </c>
      <c r="L8652" s="60">
        <v>0</v>
      </c>
      <c r="M8652" s="59" t="s">
        <v>476</v>
      </c>
      <c r="N8652" s="63">
        <v>2166.3688185639735</v>
      </c>
      <c r="O8652" s="165">
        <v>44357</v>
      </c>
      <c r="P8652" s="165">
        <f t="shared" si="363"/>
        <v>44339</v>
      </c>
      <c r="Q8652" s="165">
        <f t="shared" si="364"/>
        <v>44352</v>
      </c>
    </row>
    <row r="8653" spans="1:17" x14ac:dyDescent="0.3">
      <c r="A8653" s="48" t="s">
        <v>737</v>
      </c>
      <c r="B8653" s="59" t="s">
        <v>466</v>
      </c>
      <c r="C8653" s="57">
        <v>975.18088894142284</v>
      </c>
      <c r="D8653" s="59">
        <v>18</v>
      </c>
      <c r="E8653" s="59">
        <v>0</v>
      </c>
      <c r="F8653" s="58">
        <v>0</v>
      </c>
      <c r="G8653" s="59" t="s">
        <v>446</v>
      </c>
      <c r="H8653" s="59" t="s">
        <v>476</v>
      </c>
      <c r="I8653" s="59">
        <v>1750</v>
      </c>
      <c r="J8653" s="59">
        <v>38</v>
      </c>
      <c r="K8653" s="59">
        <v>0</v>
      </c>
      <c r="L8653" s="60">
        <v>0</v>
      </c>
      <c r="M8653" s="59" t="s">
        <v>476</v>
      </c>
      <c r="N8653" s="63">
        <v>3896.7129515068441</v>
      </c>
      <c r="O8653" s="165">
        <v>44357</v>
      </c>
      <c r="P8653" s="165">
        <f t="shared" si="363"/>
        <v>44339</v>
      </c>
      <c r="Q8653" s="165">
        <f t="shared" si="364"/>
        <v>44352</v>
      </c>
    </row>
    <row r="8654" spans="1:17" x14ac:dyDescent="0.3">
      <c r="A8654" s="48" t="s">
        <v>736</v>
      </c>
      <c r="B8654" s="59" t="s">
        <v>467</v>
      </c>
      <c r="C8654" s="57">
        <v>6604.9424871170804</v>
      </c>
      <c r="D8654" s="59">
        <v>318</v>
      </c>
      <c r="E8654" s="59" t="s">
        <v>504</v>
      </c>
      <c r="F8654" s="58">
        <v>3.2443236970447193</v>
      </c>
      <c r="G8654" s="59" t="s">
        <v>446</v>
      </c>
      <c r="H8654" s="59" t="s">
        <v>476</v>
      </c>
      <c r="I8654" s="59">
        <v>17823</v>
      </c>
      <c r="J8654" s="59">
        <v>402</v>
      </c>
      <c r="K8654" s="59">
        <v>3</v>
      </c>
      <c r="L8654" s="60">
        <v>7.462686567164179E-3</v>
      </c>
      <c r="M8654" s="59" t="s">
        <v>476</v>
      </c>
      <c r="N8654" s="63">
        <v>6086.3512556558935</v>
      </c>
      <c r="O8654" s="165">
        <v>44357</v>
      </c>
      <c r="P8654" s="165">
        <f t="shared" si="363"/>
        <v>44339</v>
      </c>
      <c r="Q8654" s="165">
        <f t="shared" si="364"/>
        <v>44352</v>
      </c>
    </row>
    <row r="8655" spans="1:17" x14ac:dyDescent="0.3">
      <c r="A8655" s="48" t="s">
        <v>735</v>
      </c>
      <c r="B8655" s="59" t="s">
        <v>467</v>
      </c>
      <c r="C8655" s="57">
        <v>17758.791021044799</v>
      </c>
      <c r="D8655" s="59">
        <v>1027</v>
      </c>
      <c r="E8655" s="59" t="s">
        <v>504</v>
      </c>
      <c r="F8655" s="58">
        <v>1.6088611289794679</v>
      </c>
      <c r="G8655" s="59" t="s">
        <v>446</v>
      </c>
      <c r="H8655" s="59" t="s">
        <v>472</v>
      </c>
      <c r="I8655" s="59">
        <v>44741</v>
      </c>
      <c r="J8655" s="59">
        <v>683</v>
      </c>
      <c r="K8655" s="59">
        <v>7</v>
      </c>
      <c r="L8655" s="60">
        <v>1.0248901903367497E-2</v>
      </c>
      <c r="M8655" s="59" t="s">
        <v>476</v>
      </c>
      <c r="N8655" s="63">
        <v>3845.9825288254178</v>
      </c>
      <c r="O8655" s="165">
        <v>44357</v>
      </c>
      <c r="P8655" s="165">
        <f t="shared" si="363"/>
        <v>44339</v>
      </c>
      <c r="Q8655" s="165">
        <f t="shared" si="364"/>
        <v>44352</v>
      </c>
    </row>
    <row r="8656" spans="1:17" x14ac:dyDescent="0.3">
      <c r="A8656" s="48" t="s">
        <v>734</v>
      </c>
      <c r="B8656" s="59" t="s">
        <v>463</v>
      </c>
      <c r="C8656" s="57">
        <v>91690.005605087994</v>
      </c>
      <c r="D8656" s="59">
        <v>4374</v>
      </c>
      <c r="E8656" s="59">
        <v>9</v>
      </c>
      <c r="F8656" s="58">
        <v>0.7011201914698868</v>
      </c>
      <c r="G8656" s="59" t="s">
        <v>446</v>
      </c>
      <c r="H8656" s="59" t="s">
        <v>476</v>
      </c>
      <c r="I8656" s="59">
        <v>538478</v>
      </c>
      <c r="J8656" s="59">
        <v>7453</v>
      </c>
      <c r="K8656" s="59">
        <v>10</v>
      </c>
      <c r="L8656" s="60">
        <v>1.3417415805715819E-3</v>
      </c>
      <c r="M8656" s="59" t="s">
        <v>476</v>
      </c>
      <c r="N8656" s="63">
        <v>8128.4758909278808</v>
      </c>
      <c r="O8656" s="165">
        <v>44357</v>
      </c>
      <c r="P8656" s="165">
        <f t="shared" si="363"/>
        <v>44339</v>
      </c>
      <c r="Q8656" s="165">
        <f t="shared" si="364"/>
        <v>44352</v>
      </c>
    </row>
    <row r="8657" spans="1:17" x14ac:dyDescent="0.3">
      <c r="A8657" s="48" t="s">
        <v>461</v>
      </c>
      <c r="B8657" s="59" t="s">
        <v>461</v>
      </c>
      <c r="C8657" s="57">
        <v>12492.720334089499</v>
      </c>
      <c r="D8657" s="59">
        <v>1020</v>
      </c>
      <c r="E8657" s="59">
        <v>0</v>
      </c>
      <c r="F8657" s="58">
        <v>0</v>
      </c>
      <c r="G8657" s="59" t="s">
        <v>446</v>
      </c>
      <c r="H8657" s="59" t="s">
        <v>472</v>
      </c>
      <c r="I8657" s="59">
        <v>23765</v>
      </c>
      <c r="J8657" s="59">
        <v>427</v>
      </c>
      <c r="K8657" s="59">
        <v>0</v>
      </c>
      <c r="L8657" s="60">
        <v>0</v>
      </c>
      <c r="M8657" s="59" t="s">
        <v>472</v>
      </c>
      <c r="N8657" s="63">
        <v>3417.9905463410091</v>
      </c>
      <c r="O8657" s="165">
        <v>44357</v>
      </c>
      <c r="P8657" s="165">
        <f t="shared" si="363"/>
        <v>44339</v>
      </c>
      <c r="Q8657" s="165">
        <f t="shared" si="364"/>
        <v>44352</v>
      </c>
    </row>
    <row r="8658" spans="1:17" x14ac:dyDescent="0.3">
      <c r="A8658" s="48" t="s">
        <v>733</v>
      </c>
      <c r="B8658" s="59" t="s">
        <v>470</v>
      </c>
      <c r="C8658" s="57">
        <v>12876.2116148285</v>
      </c>
      <c r="D8658" s="59">
        <v>578</v>
      </c>
      <c r="E8658" s="59">
        <v>0</v>
      </c>
      <c r="F8658" s="58">
        <v>0</v>
      </c>
      <c r="G8658" s="59" t="s">
        <v>446</v>
      </c>
      <c r="H8658" s="59" t="s">
        <v>476</v>
      </c>
      <c r="I8658" s="59">
        <v>38496</v>
      </c>
      <c r="J8658" s="59">
        <v>886</v>
      </c>
      <c r="K8658" s="59">
        <v>0</v>
      </c>
      <c r="L8658" s="60">
        <v>0</v>
      </c>
      <c r="M8658" s="59" t="s">
        <v>476</v>
      </c>
      <c r="N8658" s="63">
        <v>6880.9058634891089</v>
      </c>
      <c r="O8658" s="165">
        <v>44357</v>
      </c>
      <c r="P8658" s="165">
        <f t="shared" si="363"/>
        <v>44339</v>
      </c>
      <c r="Q8658" s="165">
        <f t="shared" si="364"/>
        <v>44352</v>
      </c>
    </row>
    <row r="8659" spans="1:17" x14ac:dyDescent="0.3">
      <c r="A8659" s="48" t="s">
        <v>732</v>
      </c>
      <c r="B8659" s="59" t="s">
        <v>467</v>
      </c>
      <c r="C8659" s="57">
        <v>30288.243897843495</v>
      </c>
      <c r="D8659" s="59">
        <v>3042</v>
      </c>
      <c r="E8659" s="59">
        <v>17</v>
      </c>
      <c r="F8659" s="58">
        <v>4.0090991025470801</v>
      </c>
      <c r="G8659" s="59" t="s">
        <v>444</v>
      </c>
      <c r="H8659" s="59" t="s">
        <v>472</v>
      </c>
      <c r="I8659" s="59">
        <v>194764</v>
      </c>
      <c r="J8659" s="59">
        <v>2277</v>
      </c>
      <c r="K8659" s="59">
        <v>20</v>
      </c>
      <c r="L8659" s="60">
        <v>8.7834870443566099E-3</v>
      </c>
      <c r="M8659" s="59" t="s">
        <v>476</v>
      </c>
      <c r="N8659" s="63">
        <v>7517.7683053526953</v>
      </c>
      <c r="O8659" s="165">
        <v>44357</v>
      </c>
      <c r="P8659" s="165">
        <f t="shared" si="363"/>
        <v>44339</v>
      </c>
      <c r="Q8659" s="165">
        <f t="shared" si="364"/>
        <v>44352</v>
      </c>
    </row>
    <row r="8660" spans="1:17" x14ac:dyDescent="0.3">
      <c r="A8660" s="48" t="s">
        <v>731</v>
      </c>
      <c r="B8660" s="59" t="s">
        <v>469</v>
      </c>
      <c r="C8660" s="57">
        <v>30325.695541606699</v>
      </c>
      <c r="D8660" s="59">
        <v>2292</v>
      </c>
      <c r="E8660" s="59" t="s">
        <v>504</v>
      </c>
      <c r="F8660" s="58">
        <v>0.47107622860997062</v>
      </c>
      <c r="G8660" s="59" t="s">
        <v>446</v>
      </c>
      <c r="H8660" s="59" t="s">
        <v>472</v>
      </c>
      <c r="I8660" s="59">
        <v>54078</v>
      </c>
      <c r="J8660" s="59">
        <v>1125</v>
      </c>
      <c r="K8660" s="59">
        <v>4</v>
      </c>
      <c r="L8660" s="60">
        <v>3.5555555555555557E-3</v>
      </c>
      <c r="M8660" s="59" t="s">
        <v>472</v>
      </c>
      <c r="N8660" s="63">
        <v>3709.7253003035189</v>
      </c>
      <c r="O8660" s="165">
        <v>44357</v>
      </c>
      <c r="P8660" s="165">
        <f t="shared" si="363"/>
        <v>44339</v>
      </c>
      <c r="Q8660" s="165">
        <f t="shared" si="364"/>
        <v>44352</v>
      </c>
    </row>
    <row r="8661" spans="1:17" x14ac:dyDescent="0.3">
      <c r="A8661" s="48" t="s">
        <v>730</v>
      </c>
      <c r="B8661" s="59" t="s">
        <v>458</v>
      </c>
      <c r="C8661" s="57">
        <v>4631.7627011164004</v>
      </c>
      <c r="D8661" s="59">
        <v>280</v>
      </c>
      <c r="E8661" s="59">
        <v>0</v>
      </c>
      <c r="F8661" s="58">
        <v>0</v>
      </c>
      <c r="G8661" s="59" t="s">
        <v>446</v>
      </c>
      <c r="H8661" s="59" t="s">
        <v>476</v>
      </c>
      <c r="I8661" s="59">
        <v>8196</v>
      </c>
      <c r="J8661" s="59">
        <v>164</v>
      </c>
      <c r="K8661" s="59">
        <v>0</v>
      </c>
      <c r="L8661" s="60">
        <v>0</v>
      </c>
      <c r="M8661" s="59" t="s">
        <v>476</v>
      </c>
      <c r="N8661" s="63">
        <v>3540.7686140844571</v>
      </c>
      <c r="O8661" s="165">
        <v>44357</v>
      </c>
      <c r="P8661" s="165">
        <f t="shared" si="363"/>
        <v>44339</v>
      </c>
      <c r="Q8661" s="165">
        <f t="shared" si="364"/>
        <v>44352</v>
      </c>
    </row>
    <row r="8662" spans="1:17" x14ac:dyDescent="0.3">
      <c r="A8662" s="48" t="s">
        <v>729</v>
      </c>
      <c r="B8662" s="59" t="s">
        <v>463</v>
      </c>
      <c r="C8662" s="57">
        <v>16655.693199981899</v>
      </c>
      <c r="D8662" s="59">
        <v>1448</v>
      </c>
      <c r="E8662" s="59" t="s">
        <v>504</v>
      </c>
      <c r="F8662" s="58">
        <v>0.85770757867524916</v>
      </c>
      <c r="G8662" s="59" t="s">
        <v>446</v>
      </c>
      <c r="H8662" s="59" t="s">
        <v>472</v>
      </c>
      <c r="I8662" s="59">
        <v>42453</v>
      </c>
      <c r="J8662" s="59">
        <v>903</v>
      </c>
      <c r="K8662" s="59">
        <v>5</v>
      </c>
      <c r="L8662" s="60">
        <v>5.5370985603543747E-3</v>
      </c>
      <c r="M8662" s="59" t="s">
        <v>472</v>
      </c>
      <c r="N8662" s="63">
        <v>5421.5696048062491</v>
      </c>
      <c r="O8662" s="165">
        <v>44357</v>
      </c>
      <c r="P8662" s="165">
        <f t="shared" si="363"/>
        <v>44339</v>
      </c>
      <c r="Q8662" s="165">
        <f t="shared" si="364"/>
        <v>44352</v>
      </c>
    </row>
    <row r="8663" spans="1:17" x14ac:dyDescent="0.3">
      <c r="A8663" s="48" t="s">
        <v>728</v>
      </c>
      <c r="B8663" s="59" t="s">
        <v>464</v>
      </c>
      <c r="C8663" s="57">
        <v>29199.4634255485</v>
      </c>
      <c r="D8663" s="59">
        <v>1203</v>
      </c>
      <c r="E8663" s="59" t="s">
        <v>504</v>
      </c>
      <c r="F8663" s="58">
        <v>0.24462289045378124</v>
      </c>
      <c r="G8663" s="59" t="s">
        <v>446</v>
      </c>
      <c r="H8663" s="59" t="s">
        <v>476</v>
      </c>
      <c r="I8663" s="59">
        <v>157107</v>
      </c>
      <c r="J8663" s="59">
        <v>3768</v>
      </c>
      <c r="K8663" s="59">
        <v>3</v>
      </c>
      <c r="L8663" s="60">
        <v>7.9617834394904463E-4</v>
      </c>
      <c r="M8663" s="59" t="s">
        <v>476</v>
      </c>
      <c r="N8663" s="63">
        <v>12904.346717217868</v>
      </c>
      <c r="O8663" s="165">
        <v>44357</v>
      </c>
      <c r="P8663" s="165">
        <f t="shared" si="363"/>
        <v>44339</v>
      </c>
      <c r="Q8663" s="165">
        <f t="shared" si="364"/>
        <v>44352</v>
      </c>
    </row>
    <row r="8664" spans="1:17" x14ac:dyDescent="0.3">
      <c r="A8664" s="48" t="s">
        <v>727</v>
      </c>
      <c r="B8664" s="59" t="s">
        <v>458</v>
      </c>
      <c r="C8664" s="57">
        <v>13563.581728679501</v>
      </c>
      <c r="D8664" s="59">
        <v>1243</v>
      </c>
      <c r="E8664" s="59">
        <v>5</v>
      </c>
      <c r="F8664" s="58">
        <v>2.6331013760745572</v>
      </c>
      <c r="G8664" s="59" t="s">
        <v>446</v>
      </c>
      <c r="H8664" s="59" t="s">
        <v>472</v>
      </c>
      <c r="I8664" s="59">
        <v>42788</v>
      </c>
      <c r="J8664" s="59">
        <v>928</v>
      </c>
      <c r="K8664" s="59">
        <v>6</v>
      </c>
      <c r="L8664" s="60">
        <v>6.4655172413793103E-3</v>
      </c>
      <c r="M8664" s="59" t="s">
        <v>472</v>
      </c>
      <c r="N8664" s="63">
        <v>6841.8506155921295</v>
      </c>
      <c r="O8664" s="165">
        <v>44357</v>
      </c>
      <c r="P8664" s="165">
        <f t="shared" si="363"/>
        <v>44339</v>
      </c>
      <c r="Q8664" s="165">
        <f t="shared" si="364"/>
        <v>44352</v>
      </c>
    </row>
    <row r="8665" spans="1:17" x14ac:dyDescent="0.3">
      <c r="A8665" s="48" t="s">
        <v>726</v>
      </c>
      <c r="B8665" s="59" t="s">
        <v>458</v>
      </c>
      <c r="C8665" s="57">
        <v>18220.567441253999</v>
      </c>
      <c r="D8665" s="59">
        <v>1128</v>
      </c>
      <c r="E8665" s="59" t="s">
        <v>504</v>
      </c>
      <c r="F8665" s="58">
        <v>1.568086650624213</v>
      </c>
      <c r="G8665" s="59" t="s">
        <v>446</v>
      </c>
      <c r="H8665" s="59" t="s">
        <v>491</v>
      </c>
      <c r="I8665" s="59">
        <v>37006</v>
      </c>
      <c r="J8665" s="59">
        <v>757</v>
      </c>
      <c r="K8665" s="59">
        <v>5</v>
      </c>
      <c r="L8665" s="60">
        <v>6.6050198150594455E-3</v>
      </c>
      <c r="M8665" s="59" t="s">
        <v>491</v>
      </c>
      <c r="N8665" s="63">
        <v>4154.645580828852</v>
      </c>
      <c r="O8665" s="165">
        <v>44357</v>
      </c>
      <c r="P8665" s="165">
        <f t="shared" si="363"/>
        <v>44339</v>
      </c>
      <c r="Q8665" s="165">
        <f t="shared" si="364"/>
        <v>44352</v>
      </c>
    </row>
    <row r="8666" spans="1:17" x14ac:dyDescent="0.3">
      <c r="A8666" s="48" t="s">
        <v>725</v>
      </c>
      <c r="B8666" s="59" t="s">
        <v>466</v>
      </c>
      <c r="C8666" s="57">
        <v>2949.2506508674801</v>
      </c>
      <c r="D8666" s="59">
        <v>61</v>
      </c>
      <c r="E8666" s="59" t="s">
        <v>504</v>
      </c>
      <c r="F8666" s="58">
        <v>2.4219227147601621</v>
      </c>
      <c r="G8666" s="59" t="s">
        <v>446</v>
      </c>
      <c r="H8666" s="59" t="s">
        <v>491</v>
      </c>
      <c r="I8666" s="59">
        <v>6749</v>
      </c>
      <c r="J8666" s="59">
        <v>137</v>
      </c>
      <c r="K8666" s="59">
        <v>2</v>
      </c>
      <c r="L8666" s="60">
        <v>1.4598540145985401E-2</v>
      </c>
      <c r="M8666" s="59" t="s">
        <v>491</v>
      </c>
      <c r="N8666" s="63">
        <v>4645.2477669099917</v>
      </c>
      <c r="O8666" s="165">
        <v>44357</v>
      </c>
      <c r="P8666" s="165">
        <f t="shared" si="363"/>
        <v>44339</v>
      </c>
      <c r="Q8666" s="165">
        <f t="shared" si="364"/>
        <v>44352</v>
      </c>
    </row>
    <row r="8667" spans="1:17" x14ac:dyDescent="0.3">
      <c r="A8667" s="48" t="s">
        <v>724</v>
      </c>
      <c r="B8667" s="59" t="s">
        <v>469</v>
      </c>
      <c r="C8667" s="57">
        <v>19909.875881644799</v>
      </c>
      <c r="D8667" s="59">
        <v>1548</v>
      </c>
      <c r="E8667" s="59" t="s">
        <v>504</v>
      </c>
      <c r="F8667" s="58">
        <v>0.71751900266161328</v>
      </c>
      <c r="G8667" s="59" t="s">
        <v>446</v>
      </c>
      <c r="H8667" s="59" t="s">
        <v>472</v>
      </c>
      <c r="I8667" s="59">
        <v>97538</v>
      </c>
      <c r="J8667" s="59">
        <v>926</v>
      </c>
      <c r="K8667" s="59">
        <v>2</v>
      </c>
      <c r="L8667" s="60">
        <v>2.1598272138228943E-3</v>
      </c>
      <c r="M8667" s="59" t="s">
        <v>472</v>
      </c>
      <c r="N8667" s="63">
        <v>4650.9581752525783</v>
      </c>
      <c r="O8667" s="165">
        <v>44357</v>
      </c>
      <c r="P8667" s="165">
        <f t="shared" si="363"/>
        <v>44339</v>
      </c>
      <c r="Q8667" s="165">
        <f t="shared" si="364"/>
        <v>44352</v>
      </c>
    </row>
    <row r="8668" spans="1:17" x14ac:dyDescent="0.3">
      <c r="A8668" s="48" t="s">
        <v>723</v>
      </c>
      <c r="B8668" s="59" t="s">
        <v>460</v>
      </c>
      <c r="C8668" s="57">
        <v>10718.897733932799</v>
      </c>
      <c r="D8668" s="59">
        <v>733</v>
      </c>
      <c r="E8668" s="59">
        <v>0</v>
      </c>
      <c r="F8668" s="58">
        <v>0</v>
      </c>
      <c r="G8668" s="59" t="s">
        <v>446</v>
      </c>
      <c r="H8668" s="59" t="s">
        <v>476</v>
      </c>
      <c r="I8668" s="59">
        <v>26464</v>
      </c>
      <c r="J8668" s="59">
        <v>531</v>
      </c>
      <c r="K8668" s="59">
        <v>1</v>
      </c>
      <c r="L8668" s="60">
        <v>1.8832391713747645E-3</v>
      </c>
      <c r="M8668" s="59" t="s">
        <v>491</v>
      </c>
      <c r="N8668" s="63">
        <v>4953.8675821023471</v>
      </c>
      <c r="O8668" s="165">
        <v>44357</v>
      </c>
      <c r="P8668" s="165">
        <f t="shared" si="363"/>
        <v>44339</v>
      </c>
      <c r="Q8668" s="165">
        <f t="shared" si="364"/>
        <v>44352</v>
      </c>
    </row>
    <row r="8669" spans="1:17" x14ac:dyDescent="0.3">
      <c r="A8669" s="48" t="s">
        <v>722</v>
      </c>
      <c r="B8669" s="59" t="s">
        <v>461</v>
      </c>
      <c r="C8669" s="57">
        <v>30257.471058949301</v>
      </c>
      <c r="D8669" s="59">
        <v>2901</v>
      </c>
      <c r="E8669" s="59" t="s">
        <v>504</v>
      </c>
      <c r="F8669" s="58">
        <v>0.94427682061610885</v>
      </c>
      <c r="G8669" s="59" t="s">
        <v>446</v>
      </c>
      <c r="H8669" s="59" t="s">
        <v>472</v>
      </c>
      <c r="I8669" s="59">
        <v>76715</v>
      </c>
      <c r="J8669" s="59">
        <v>1729</v>
      </c>
      <c r="K8669" s="59">
        <v>6</v>
      </c>
      <c r="L8669" s="60">
        <v>3.470213996529786E-3</v>
      </c>
      <c r="M8669" s="59" t="s">
        <v>472</v>
      </c>
      <c r="N8669" s="63">
        <v>5714.2911799583817</v>
      </c>
      <c r="O8669" s="165">
        <v>44357</v>
      </c>
      <c r="P8669" s="165">
        <f t="shared" si="363"/>
        <v>44339</v>
      </c>
      <c r="Q8669" s="165">
        <f t="shared" si="364"/>
        <v>44352</v>
      </c>
    </row>
    <row r="8670" spans="1:17" x14ac:dyDescent="0.3">
      <c r="A8670" s="48" t="s">
        <v>721</v>
      </c>
      <c r="B8670" s="59" t="s">
        <v>468</v>
      </c>
      <c r="C8670" s="57">
        <v>5208.5177822836404</v>
      </c>
      <c r="D8670" s="59">
        <v>374</v>
      </c>
      <c r="E8670" s="59">
        <v>12</v>
      </c>
      <c r="F8670" s="58">
        <v>16.456560061258898</v>
      </c>
      <c r="G8670" s="59" t="s">
        <v>444</v>
      </c>
      <c r="H8670" s="59" t="s">
        <v>472</v>
      </c>
      <c r="I8670" s="59">
        <v>9442</v>
      </c>
      <c r="J8670" s="59">
        <v>163</v>
      </c>
      <c r="K8670" s="59">
        <v>13</v>
      </c>
      <c r="L8670" s="60">
        <v>7.9754601226993863E-2</v>
      </c>
      <c r="M8670" s="59" t="s">
        <v>472</v>
      </c>
      <c r="N8670" s="63">
        <v>3129.4891716494003</v>
      </c>
      <c r="O8670" s="165">
        <v>44357</v>
      </c>
      <c r="P8670" s="165">
        <f t="shared" si="363"/>
        <v>44339</v>
      </c>
      <c r="Q8670" s="165">
        <f t="shared" si="364"/>
        <v>44352</v>
      </c>
    </row>
    <row r="8671" spans="1:17" x14ac:dyDescent="0.3">
      <c r="A8671" s="48" t="s">
        <v>720</v>
      </c>
      <c r="B8671" s="59" t="s">
        <v>458</v>
      </c>
      <c r="C8671" s="57">
        <v>2134.12534396605</v>
      </c>
      <c r="D8671" s="59">
        <v>88</v>
      </c>
      <c r="E8671" s="59">
        <v>0</v>
      </c>
      <c r="F8671" s="58">
        <v>0</v>
      </c>
      <c r="G8671" s="59" t="s">
        <v>446</v>
      </c>
      <c r="H8671" s="59" t="s">
        <v>476</v>
      </c>
      <c r="I8671" s="59">
        <v>3512</v>
      </c>
      <c r="J8671" s="59">
        <v>89</v>
      </c>
      <c r="K8671" s="59">
        <v>0</v>
      </c>
      <c r="L8671" s="60">
        <v>0</v>
      </c>
      <c r="M8671" s="59" t="s">
        <v>476</v>
      </c>
      <c r="N8671" s="63">
        <v>4170.3267454104989</v>
      </c>
      <c r="O8671" s="165">
        <v>44357</v>
      </c>
      <c r="P8671" s="165">
        <f t="shared" si="363"/>
        <v>44339</v>
      </c>
      <c r="Q8671" s="165">
        <f t="shared" si="364"/>
        <v>44352</v>
      </c>
    </row>
    <row r="8672" spans="1:17" x14ac:dyDescent="0.3">
      <c r="A8672" s="48" t="s">
        <v>719</v>
      </c>
      <c r="B8672" s="59" t="s">
        <v>466</v>
      </c>
      <c r="C8672" s="57">
        <v>8124.8050092882004</v>
      </c>
      <c r="D8672" s="59">
        <v>356</v>
      </c>
      <c r="E8672" s="59" t="s">
        <v>504</v>
      </c>
      <c r="F8672" s="58">
        <v>0.87914197752333689</v>
      </c>
      <c r="G8672" s="59" t="s">
        <v>446</v>
      </c>
      <c r="H8672" s="59" t="s">
        <v>472</v>
      </c>
      <c r="I8672" s="59">
        <v>15537</v>
      </c>
      <c r="J8672" s="59">
        <v>383</v>
      </c>
      <c r="K8672" s="59">
        <v>1</v>
      </c>
      <c r="L8672" s="60">
        <v>2.6109660574412533E-3</v>
      </c>
      <c r="M8672" s="59" t="s">
        <v>472</v>
      </c>
      <c r="N8672" s="63">
        <v>4713.9592834801324</v>
      </c>
      <c r="O8672" s="165">
        <v>44357</v>
      </c>
      <c r="P8672" s="165">
        <f t="shared" si="363"/>
        <v>44339</v>
      </c>
      <c r="Q8672" s="165">
        <f t="shared" si="364"/>
        <v>44352</v>
      </c>
    </row>
    <row r="8673" spans="1:17" x14ac:dyDescent="0.3">
      <c r="A8673" s="48" t="s">
        <v>718</v>
      </c>
      <c r="B8673" s="59" t="s">
        <v>471</v>
      </c>
      <c r="C8673" s="57">
        <v>5620.2787186370697</v>
      </c>
      <c r="D8673" s="59">
        <v>295</v>
      </c>
      <c r="E8673" s="59" t="s">
        <v>504</v>
      </c>
      <c r="F8673" s="58">
        <v>2.5418159847379607</v>
      </c>
      <c r="G8673" s="59" t="s">
        <v>446</v>
      </c>
      <c r="H8673" s="59" t="s">
        <v>472</v>
      </c>
      <c r="I8673" s="59">
        <v>8275</v>
      </c>
      <c r="J8673" s="59">
        <v>159</v>
      </c>
      <c r="K8673" s="59">
        <v>4</v>
      </c>
      <c r="L8673" s="60">
        <v>2.5157232704402517E-2</v>
      </c>
      <c r="M8673" s="59" t="s">
        <v>476</v>
      </c>
      <c r="N8673" s="63">
        <v>2829.0411910133503</v>
      </c>
      <c r="O8673" s="165">
        <v>44357</v>
      </c>
      <c r="P8673" s="165">
        <f t="shared" si="363"/>
        <v>44339</v>
      </c>
      <c r="Q8673" s="165">
        <f t="shared" si="364"/>
        <v>44352</v>
      </c>
    </row>
    <row r="8674" spans="1:17" x14ac:dyDescent="0.3">
      <c r="A8674" s="48" t="s">
        <v>717</v>
      </c>
      <c r="B8674" s="59" t="s">
        <v>470</v>
      </c>
      <c r="C8674" s="57">
        <v>1879.9555993321101</v>
      </c>
      <c r="D8674" s="59">
        <v>65</v>
      </c>
      <c r="E8674" s="59">
        <v>0</v>
      </c>
      <c r="F8674" s="58">
        <v>0</v>
      </c>
      <c r="G8674" s="59" t="s">
        <v>446</v>
      </c>
      <c r="H8674" s="59" t="s">
        <v>472</v>
      </c>
      <c r="I8674" s="59">
        <v>2232</v>
      </c>
      <c r="J8674" s="59">
        <v>58</v>
      </c>
      <c r="K8674" s="59">
        <v>0</v>
      </c>
      <c r="L8674" s="60">
        <v>0</v>
      </c>
      <c r="M8674" s="59" t="s">
        <v>472</v>
      </c>
      <c r="N8674" s="63">
        <v>3085.17924681868</v>
      </c>
      <c r="O8674" s="165">
        <v>44357</v>
      </c>
      <c r="P8674" s="165">
        <f t="shared" si="363"/>
        <v>44339</v>
      </c>
      <c r="Q8674" s="165">
        <f t="shared" si="364"/>
        <v>44352</v>
      </c>
    </row>
    <row r="8675" spans="1:17" x14ac:dyDescent="0.3">
      <c r="A8675" s="48" t="s">
        <v>716</v>
      </c>
      <c r="B8675" s="59" t="s">
        <v>458</v>
      </c>
      <c r="C8675" s="57">
        <v>13749.355836913501</v>
      </c>
      <c r="D8675" s="59">
        <v>1075</v>
      </c>
      <c r="E8675" s="59" t="s">
        <v>504</v>
      </c>
      <c r="F8675" s="58">
        <v>1.5585145720820752</v>
      </c>
      <c r="G8675" s="59" t="s">
        <v>446</v>
      </c>
      <c r="H8675" s="59" t="s">
        <v>472</v>
      </c>
      <c r="I8675" s="59">
        <v>24821</v>
      </c>
      <c r="J8675" s="59">
        <v>583</v>
      </c>
      <c r="K8675" s="59">
        <v>4</v>
      </c>
      <c r="L8675" s="60">
        <v>6.8610634648370496E-3</v>
      </c>
      <c r="M8675" s="59" t="s">
        <v>472</v>
      </c>
      <c r="N8675" s="63">
        <v>4240.1986457779667</v>
      </c>
      <c r="O8675" s="165">
        <v>44357</v>
      </c>
      <c r="P8675" s="165">
        <f t="shared" si="363"/>
        <v>44339</v>
      </c>
      <c r="Q8675" s="165">
        <f t="shared" si="364"/>
        <v>44352</v>
      </c>
    </row>
    <row r="8676" spans="1:17" x14ac:dyDescent="0.3">
      <c r="A8676" s="48" t="s">
        <v>715</v>
      </c>
      <c r="B8676" s="59" t="s">
        <v>465</v>
      </c>
      <c r="C8676" s="57">
        <v>11814.5919608803</v>
      </c>
      <c r="D8676" s="59">
        <v>933</v>
      </c>
      <c r="E8676" s="59" t="s">
        <v>504</v>
      </c>
      <c r="F8676" s="58">
        <v>0.60457924966923127</v>
      </c>
      <c r="G8676" s="59" t="s">
        <v>446</v>
      </c>
      <c r="H8676" s="59" t="s">
        <v>472</v>
      </c>
      <c r="I8676" s="59">
        <v>23770</v>
      </c>
      <c r="J8676" s="59">
        <v>563</v>
      </c>
      <c r="K8676" s="59">
        <v>3</v>
      </c>
      <c r="L8676" s="60">
        <v>5.3285968028419185E-3</v>
      </c>
      <c r="M8676" s="59" t="s">
        <v>476</v>
      </c>
      <c r="N8676" s="63">
        <v>4765.2936458928807</v>
      </c>
      <c r="O8676" s="165">
        <v>44357</v>
      </c>
      <c r="P8676" s="165">
        <f t="shared" si="363"/>
        <v>44339</v>
      </c>
      <c r="Q8676" s="165">
        <f t="shared" si="364"/>
        <v>44352</v>
      </c>
    </row>
    <row r="8677" spans="1:17" x14ac:dyDescent="0.3">
      <c r="A8677" s="48" t="s">
        <v>714</v>
      </c>
      <c r="B8677" s="59" t="s">
        <v>458</v>
      </c>
      <c r="C8677" s="57">
        <v>4953.1649934452498</v>
      </c>
      <c r="D8677" s="59">
        <v>450</v>
      </c>
      <c r="E8677" s="59">
        <v>0</v>
      </c>
      <c r="F8677" s="58">
        <v>0</v>
      </c>
      <c r="G8677" s="59" t="s">
        <v>446</v>
      </c>
      <c r="H8677" s="59" t="s">
        <v>472</v>
      </c>
      <c r="I8677" s="59">
        <v>29696</v>
      </c>
      <c r="J8677" s="59">
        <v>244</v>
      </c>
      <c r="K8677" s="59">
        <v>1</v>
      </c>
      <c r="L8677" s="60">
        <v>4.0983606557377051E-3</v>
      </c>
      <c r="M8677" s="59" t="s">
        <v>491</v>
      </c>
      <c r="N8677" s="63">
        <v>4926.1431897159973</v>
      </c>
      <c r="O8677" s="165">
        <v>44357</v>
      </c>
      <c r="P8677" s="165">
        <f t="shared" si="363"/>
        <v>44339</v>
      </c>
      <c r="Q8677" s="165">
        <f t="shared" si="364"/>
        <v>44352</v>
      </c>
    </row>
    <row r="8678" spans="1:17" x14ac:dyDescent="0.3">
      <c r="A8678" s="48" t="s">
        <v>713</v>
      </c>
      <c r="B8678" s="59" t="s">
        <v>467</v>
      </c>
      <c r="C8678" s="57">
        <v>55966.956025412503</v>
      </c>
      <c r="D8678" s="59">
        <v>6864</v>
      </c>
      <c r="E8678" s="59">
        <v>18</v>
      </c>
      <c r="F8678" s="58">
        <v>2.297273922009428</v>
      </c>
      <c r="G8678" s="59" t="s">
        <v>444</v>
      </c>
      <c r="H8678" s="59" t="s">
        <v>472</v>
      </c>
      <c r="I8678" s="59">
        <v>145033</v>
      </c>
      <c r="J8678" s="59">
        <v>2853</v>
      </c>
      <c r="K8678" s="59">
        <v>25</v>
      </c>
      <c r="L8678" s="60">
        <v>8.7627059235892042E-3</v>
      </c>
      <c r="M8678" s="59" t="s">
        <v>472</v>
      </c>
      <c r="N8678" s="63">
        <v>5097.6508329389208</v>
      </c>
      <c r="O8678" s="165">
        <v>44357</v>
      </c>
      <c r="P8678" s="165">
        <f t="shared" si="363"/>
        <v>44339</v>
      </c>
      <c r="Q8678" s="165">
        <f t="shared" si="364"/>
        <v>44352</v>
      </c>
    </row>
    <row r="8679" spans="1:17" x14ac:dyDescent="0.3">
      <c r="A8679" s="48" t="s">
        <v>712</v>
      </c>
      <c r="B8679" s="59" t="s">
        <v>464</v>
      </c>
      <c r="C8679" s="57">
        <v>1233.54376087695</v>
      </c>
      <c r="D8679" s="59">
        <v>24</v>
      </c>
      <c r="E8679" s="59">
        <v>0</v>
      </c>
      <c r="F8679" s="58">
        <v>0</v>
      </c>
      <c r="G8679" s="59" t="s">
        <v>446</v>
      </c>
      <c r="H8679" s="59" t="s">
        <v>476</v>
      </c>
      <c r="I8679" s="59">
        <v>1635</v>
      </c>
      <c r="J8679" s="59">
        <v>31</v>
      </c>
      <c r="K8679" s="59">
        <v>0</v>
      </c>
      <c r="L8679" s="60">
        <v>0</v>
      </c>
      <c r="M8679" s="59" t="s">
        <v>476</v>
      </c>
      <c r="N8679" s="63">
        <v>2513.0847387174576</v>
      </c>
      <c r="O8679" s="165">
        <v>44357</v>
      </c>
      <c r="P8679" s="165">
        <f t="shared" si="363"/>
        <v>44339</v>
      </c>
      <c r="Q8679" s="165">
        <f t="shared" si="364"/>
        <v>44352</v>
      </c>
    </row>
    <row r="8680" spans="1:17" x14ac:dyDescent="0.3">
      <c r="A8680" s="48" t="s">
        <v>711</v>
      </c>
      <c r="B8680" s="59" t="s">
        <v>460</v>
      </c>
      <c r="C8680" s="57">
        <v>18769.558680918599</v>
      </c>
      <c r="D8680" s="59">
        <v>1370</v>
      </c>
      <c r="E8680" s="59">
        <v>0</v>
      </c>
      <c r="F8680" s="58">
        <v>0</v>
      </c>
      <c r="G8680" s="59" t="s">
        <v>446</v>
      </c>
      <c r="H8680" s="59" t="s">
        <v>472</v>
      </c>
      <c r="I8680" s="59">
        <v>33323</v>
      </c>
      <c r="J8680" s="59">
        <v>806</v>
      </c>
      <c r="K8680" s="59">
        <v>0</v>
      </c>
      <c r="L8680" s="60">
        <v>0</v>
      </c>
      <c r="M8680" s="59" t="s">
        <v>472</v>
      </c>
      <c r="N8680" s="63">
        <v>4294.1872726042893</v>
      </c>
      <c r="O8680" s="165">
        <v>44357</v>
      </c>
      <c r="P8680" s="165">
        <f t="shared" si="363"/>
        <v>44339</v>
      </c>
      <c r="Q8680" s="165">
        <f t="shared" si="364"/>
        <v>44352</v>
      </c>
    </row>
    <row r="8681" spans="1:17" x14ac:dyDescent="0.3">
      <c r="A8681" s="48" t="s">
        <v>710</v>
      </c>
      <c r="B8681" s="59" t="s">
        <v>463</v>
      </c>
      <c r="C8681" s="57">
        <v>12292.1365056916</v>
      </c>
      <c r="D8681" s="59">
        <v>555</v>
      </c>
      <c r="E8681" s="59" t="s">
        <v>504</v>
      </c>
      <c r="F8681" s="58">
        <v>1.743274769089117</v>
      </c>
      <c r="G8681" s="59" t="s">
        <v>446</v>
      </c>
      <c r="H8681" s="59" t="s">
        <v>472</v>
      </c>
      <c r="I8681" s="59">
        <v>17556</v>
      </c>
      <c r="J8681" s="59">
        <v>408</v>
      </c>
      <c r="K8681" s="59">
        <v>4</v>
      </c>
      <c r="L8681" s="60">
        <v>9.8039215686274508E-3</v>
      </c>
      <c r="M8681" s="59" t="s">
        <v>472</v>
      </c>
      <c r="N8681" s="63">
        <v>3319.1951603456787</v>
      </c>
      <c r="O8681" s="165">
        <v>44357</v>
      </c>
      <c r="P8681" s="165">
        <f t="shared" si="363"/>
        <v>44339</v>
      </c>
      <c r="Q8681" s="165">
        <f t="shared" si="364"/>
        <v>44352</v>
      </c>
    </row>
    <row r="8682" spans="1:17" x14ac:dyDescent="0.3">
      <c r="A8682" s="48" t="s">
        <v>709</v>
      </c>
      <c r="B8682" s="59" t="s">
        <v>470</v>
      </c>
      <c r="C8682" s="57">
        <v>834.58018010005105</v>
      </c>
      <c r="D8682" s="59">
        <v>11</v>
      </c>
      <c r="E8682" s="59">
        <v>0</v>
      </c>
      <c r="F8682" s="58">
        <v>0</v>
      </c>
      <c r="G8682" s="59" t="s">
        <v>446</v>
      </c>
      <c r="H8682" s="59" t="s">
        <v>476</v>
      </c>
      <c r="I8682" s="59">
        <v>530</v>
      </c>
      <c r="J8682" s="59">
        <v>23</v>
      </c>
      <c r="K8682" s="59">
        <v>0</v>
      </c>
      <c r="L8682" s="60">
        <v>0</v>
      </c>
      <c r="M8682" s="59" t="s">
        <v>476</v>
      </c>
      <c r="N8682" s="63">
        <v>2755.8766129867495</v>
      </c>
      <c r="O8682" s="165">
        <v>44357</v>
      </c>
      <c r="P8682" s="165">
        <f t="shared" si="363"/>
        <v>44339</v>
      </c>
      <c r="Q8682" s="165">
        <f t="shared" si="364"/>
        <v>44352</v>
      </c>
    </row>
    <row r="8683" spans="1:17" x14ac:dyDescent="0.3">
      <c r="A8683" s="48" t="s">
        <v>708</v>
      </c>
      <c r="B8683" s="59" t="s">
        <v>458</v>
      </c>
      <c r="C8683" s="57">
        <v>1267.67563041731</v>
      </c>
      <c r="D8683" s="59">
        <v>49</v>
      </c>
      <c r="E8683" s="59">
        <v>0</v>
      </c>
      <c r="F8683" s="58">
        <v>0</v>
      </c>
      <c r="G8683" s="59" t="s">
        <v>446</v>
      </c>
      <c r="H8683" s="59" t="s">
        <v>472</v>
      </c>
      <c r="I8683" s="59">
        <v>2181</v>
      </c>
      <c r="J8683" s="59">
        <v>53</v>
      </c>
      <c r="K8683" s="59">
        <v>0</v>
      </c>
      <c r="L8683" s="60">
        <v>0</v>
      </c>
      <c r="M8683" s="59" t="s">
        <v>472</v>
      </c>
      <c r="N8683" s="63">
        <v>4180.8802447793978</v>
      </c>
      <c r="O8683" s="165">
        <v>44357</v>
      </c>
      <c r="P8683" s="165">
        <f t="shared" si="363"/>
        <v>44339</v>
      </c>
      <c r="Q8683" s="165">
        <f t="shared" si="364"/>
        <v>44352</v>
      </c>
    </row>
    <row r="8684" spans="1:17" x14ac:dyDescent="0.3">
      <c r="A8684" s="48" t="s">
        <v>707</v>
      </c>
      <c r="B8684" s="59" t="s">
        <v>458</v>
      </c>
      <c r="C8684" s="57">
        <v>1713.2752253528499</v>
      </c>
      <c r="D8684" s="59">
        <v>95</v>
      </c>
      <c r="E8684" s="59">
        <v>0</v>
      </c>
      <c r="F8684" s="58">
        <v>0</v>
      </c>
      <c r="G8684" s="59" t="s">
        <v>446</v>
      </c>
      <c r="H8684" s="59" t="s">
        <v>476</v>
      </c>
      <c r="I8684" s="59">
        <v>2343</v>
      </c>
      <c r="J8684" s="59">
        <v>52</v>
      </c>
      <c r="K8684" s="59">
        <v>0</v>
      </c>
      <c r="L8684" s="60">
        <v>0</v>
      </c>
      <c r="M8684" s="59" t="s">
        <v>476</v>
      </c>
      <c r="N8684" s="63">
        <v>3035.1223919257091</v>
      </c>
      <c r="O8684" s="165">
        <v>44357</v>
      </c>
      <c r="P8684" s="165">
        <f t="shared" si="363"/>
        <v>44339</v>
      </c>
      <c r="Q8684" s="165">
        <f t="shared" si="364"/>
        <v>44352</v>
      </c>
    </row>
    <row r="8685" spans="1:17" x14ac:dyDescent="0.3">
      <c r="A8685" s="48" t="s">
        <v>706</v>
      </c>
      <c r="B8685" s="59" t="s">
        <v>470</v>
      </c>
      <c r="C8685" s="57">
        <v>43955.524582002799</v>
      </c>
      <c r="D8685" s="59">
        <v>2998</v>
      </c>
      <c r="E8685" s="59">
        <v>9</v>
      </c>
      <c r="F8685" s="58">
        <v>1.4625172807523608</v>
      </c>
      <c r="G8685" s="59" t="s">
        <v>446</v>
      </c>
      <c r="H8685" s="59" t="s">
        <v>472</v>
      </c>
      <c r="I8685" s="59">
        <v>104518</v>
      </c>
      <c r="J8685" s="59">
        <v>2087</v>
      </c>
      <c r="K8685" s="59">
        <v>12</v>
      </c>
      <c r="L8685" s="60">
        <v>5.7498802108289409E-3</v>
      </c>
      <c r="M8685" s="59" t="s">
        <v>472</v>
      </c>
      <c r="N8685" s="63">
        <v>4747.9811010024978</v>
      </c>
      <c r="O8685" s="165">
        <v>44357</v>
      </c>
      <c r="P8685" s="165">
        <f t="shared" si="363"/>
        <v>44339</v>
      </c>
      <c r="Q8685" s="165">
        <f t="shared" si="364"/>
        <v>44352</v>
      </c>
    </row>
    <row r="8686" spans="1:17" x14ac:dyDescent="0.3">
      <c r="A8686" s="48" t="s">
        <v>705</v>
      </c>
      <c r="B8686" s="59" t="s">
        <v>464</v>
      </c>
      <c r="C8686" s="57">
        <v>625.94499034377498</v>
      </c>
      <c r="D8686" s="59">
        <v>19</v>
      </c>
      <c r="E8686" s="59">
        <v>0</v>
      </c>
      <c r="F8686" s="58">
        <v>0</v>
      </c>
      <c r="G8686" s="59" t="s">
        <v>446</v>
      </c>
      <c r="H8686" s="59" t="s">
        <v>476</v>
      </c>
      <c r="I8686" s="59">
        <v>941</v>
      </c>
      <c r="J8686" s="59">
        <v>23</v>
      </c>
      <c r="K8686" s="59">
        <v>0</v>
      </c>
      <c r="L8686" s="60">
        <v>0</v>
      </c>
      <c r="M8686" s="59" t="s">
        <v>476</v>
      </c>
      <c r="N8686" s="63">
        <v>3674.4442969929637</v>
      </c>
      <c r="O8686" s="165">
        <v>44357</v>
      </c>
      <c r="P8686" s="165">
        <f t="shared" si="363"/>
        <v>44339</v>
      </c>
      <c r="Q8686" s="165">
        <f t="shared" si="364"/>
        <v>44352</v>
      </c>
    </row>
    <row r="8687" spans="1:17" x14ac:dyDescent="0.3">
      <c r="A8687" s="48" t="s">
        <v>704</v>
      </c>
      <c r="B8687" s="59" t="s">
        <v>461</v>
      </c>
      <c r="C8687" s="57">
        <v>9210.9950828244691</v>
      </c>
      <c r="D8687" s="59">
        <v>620</v>
      </c>
      <c r="E8687" s="59" t="s">
        <v>504</v>
      </c>
      <c r="F8687" s="58">
        <v>0.77547073672596611</v>
      </c>
      <c r="G8687" s="59" t="s">
        <v>446</v>
      </c>
      <c r="H8687" s="59" t="s">
        <v>491</v>
      </c>
      <c r="I8687" s="59">
        <v>17451</v>
      </c>
      <c r="J8687" s="59">
        <v>400</v>
      </c>
      <c r="K8687" s="59">
        <v>1</v>
      </c>
      <c r="L8687" s="60">
        <v>2.5000000000000001E-3</v>
      </c>
      <c r="M8687" s="59" t="s">
        <v>491</v>
      </c>
      <c r="N8687" s="63">
        <v>4342.6361256654109</v>
      </c>
      <c r="O8687" s="165">
        <v>44357</v>
      </c>
      <c r="P8687" s="165">
        <f t="shared" si="363"/>
        <v>44339</v>
      </c>
      <c r="Q8687" s="165">
        <f t="shared" si="364"/>
        <v>44352</v>
      </c>
    </row>
    <row r="8688" spans="1:17" x14ac:dyDescent="0.3">
      <c r="A8688" s="48" t="s">
        <v>460</v>
      </c>
      <c r="B8688" s="59" t="s">
        <v>460</v>
      </c>
      <c r="C8688" s="57">
        <v>62728.587628093002</v>
      </c>
      <c r="D8688" s="59">
        <v>5216</v>
      </c>
      <c r="E8688" s="59">
        <v>8</v>
      </c>
      <c r="F8688" s="58">
        <v>0.91095398929826565</v>
      </c>
      <c r="G8688" s="59" t="s">
        <v>446</v>
      </c>
      <c r="H8688" s="59" t="s">
        <v>472</v>
      </c>
      <c r="I8688" s="59">
        <v>125640</v>
      </c>
      <c r="J8688" s="59">
        <v>2736</v>
      </c>
      <c r="K8688" s="59">
        <v>14</v>
      </c>
      <c r="L8688" s="60">
        <v>5.1169590643274851E-3</v>
      </c>
      <c r="M8688" s="59" t="s">
        <v>472</v>
      </c>
      <c r="N8688" s="63">
        <v>4361.6477007600952</v>
      </c>
      <c r="O8688" s="165">
        <v>44357</v>
      </c>
      <c r="P8688" s="165">
        <f t="shared" si="363"/>
        <v>44339</v>
      </c>
      <c r="Q8688" s="165">
        <f t="shared" si="364"/>
        <v>44352</v>
      </c>
    </row>
    <row r="8689" spans="1:17" x14ac:dyDescent="0.3">
      <c r="A8689" s="48" t="s">
        <v>703</v>
      </c>
      <c r="B8689" s="59" t="s">
        <v>460</v>
      </c>
      <c r="C8689" s="57">
        <v>3007.0790085752401</v>
      </c>
      <c r="D8689" s="59">
        <v>160</v>
      </c>
      <c r="E8689" s="59">
        <v>0</v>
      </c>
      <c r="F8689" s="58">
        <v>0</v>
      </c>
      <c r="G8689" s="59" t="s">
        <v>446</v>
      </c>
      <c r="H8689" s="59" t="s">
        <v>476</v>
      </c>
      <c r="I8689" s="59">
        <v>4546</v>
      </c>
      <c r="J8689" s="59">
        <v>88</v>
      </c>
      <c r="K8689" s="59">
        <v>0</v>
      </c>
      <c r="L8689" s="60">
        <v>0</v>
      </c>
      <c r="M8689" s="59" t="s">
        <v>476</v>
      </c>
      <c r="N8689" s="63">
        <v>2926.4279305283226</v>
      </c>
      <c r="O8689" s="165">
        <v>44357</v>
      </c>
      <c r="P8689" s="165">
        <f t="shared" si="363"/>
        <v>44339</v>
      </c>
      <c r="Q8689" s="165">
        <f t="shared" si="364"/>
        <v>44352</v>
      </c>
    </row>
    <row r="8690" spans="1:17" x14ac:dyDescent="0.3">
      <c r="A8690" s="48" t="s">
        <v>702</v>
      </c>
      <c r="B8690" s="59" t="s">
        <v>458</v>
      </c>
      <c r="C8690" s="57">
        <v>3230.2527941828198</v>
      </c>
      <c r="D8690" s="59">
        <v>147</v>
      </c>
      <c r="E8690" s="59">
        <v>0</v>
      </c>
      <c r="F8690" s="58">
        <v>0</v>
      </c>
      <c r="G8690" s="59" t="s">
        <v>446</v>
      </c>
      <c r="H8690" s="59" t="s">
        <v>476</v>
      </c>
      <c r="I8690" s="59">
        <v>7666</v>
      </c>
      <c r="J8690" s="59">
        <v>180</v>
      </c>
      <c r="K8690" s="59">
        <v>0</v>
      </c>
      <c r="L8690" s="60">
        <v>0</v>
      </c>
      <c r="M8690" s="59" t="s">
        <v>476</v>
      </c>
      <c r="N8690" s="63">
        <v>5572.3193034350697</v>
      </c>
      <c r="O8690" s="165">
        <v>44357</v>
      </c>
      <c r="P8690" s="165">
        <f t="shared" si="363"/>
        <v>44339</v>
      </c>
      <c r="Q8690" s="165">
        <f t="shared" si="364"/>
        <v>44352</v>
      </c>
    </row>
    <row r="8691" spans="1:17" x14ac:dyDescent="0.3">
      <c r="A8691" s="48" t="s">
        <v>701</v>
      </c>
      <c r="B8691" s="59" t="s">
        <v>471</v>
      </c>
      <c r="C8691" s="57">
        <v>2582.8318203587801</v>
      </c>
      <c r="D8691" s="59">
        <v>82</v>
      </c>
      <c r="E8691" s="59">
        <v>0</v>
      </c>
      <c r="F8691" s="58">
        <v>0</v>
      </c>
      <c r="G8691" s="59" t="s">
        <v>446</v>
      </c>
      <c r="H8691" s="59" t="s">
        <v>476</v>
      </c>
      <c r="I8691" s="59">
        <v>5479</v>
      </c>
      <c r="J8691" s="59">
        <v>86</v>
      </c>
      <c r="K8691" s="59">
        <v>0</v>
      </c>
      <c r="L8691" s="60">
        <v>0</v>
      </c>
      <c r="M8691" s="59" t="s">
        <v>476</v>
      </c>
      <c r="N8691" s="63">
        <v>3329.6786620839207</v>
      </c>
      <c r="O8691" s="165">
        <v>44357</v>
      </c>
      <c r="P8691" s="165">
        <f t="shared" si="363"/>
        <v>44339</v>
      </c>
      <c r="Q8691" s="165">
        <f t="shared" si="364"/>
        <v>44352</v>
      </c>
    </row>
    <row r="8692" spans="1:17" x14ac:dyDescent="0.3">
      <c r="A8692" s="48" t="s">
        <v>700</v>
      </c>
      <c r="B8692" s="59" t="s">
        <v>461</v>
      </c>
      <c r="C8692" s="57">
        <v>101530.854278618</v>
      </c>
      <c r="D8692" s="59">
        <v>7535</v>
      </c>
      <c r="E8692" s="59">
        <v>14</v>
      </c>
      <c r="F8692" s="58">
        <v>0.98492227520890263</v>
      </c>
      <c r="G8692" s="59" t="s">
        <v>446</v>
      </c>
      <c r="H8692" s="59" t="s">
        <v>472</v>
      </c>
      <c r="I8692" s="59">
        <v>235660</v>
      </c>
      <c r="J8692" s="59">
        <v>5804</v>
      </c>
      <c r="K8692" s="59">
        <v>21</v>
      </c>
      <c r="L8692" s="60">
        <v>3.6181943487250171E-3</v>
      </c>
      <c r="M8692" s="59" t="s">
        <v>472</v>
      </c>
      <c r="N8692" s="63">
        <v>5716.4888853124712</v>
      </c>
      <c r="O8692" s="165">
        <v>44357</v>
      </c>
      <c r="P8692" s="165">
        <f t="shared" si="363"/>
        <v>44339</v>
      </c>
      <c r="Q8692" s="165">
        <f t="shared" si="364"/>
        <v>44352</v>
      </c>
    </row>
    <row r="8693" spans="1:17" x14ac:dyDescent="0.3">
      <c r="A8693" s="48" t="s">
        <v>699</v>
      </c>
      <c r="B8693" s="59" t="s">
        <v>461</v>
      </c>
      <c r="C8693" s="57">
        <v>34437.884502636203</v>
      </c>
      <c r="D8693" s="59">
        <v>4212</v>
      </c>
      <c r="E8693" s="59">
        <v>30</v>
      </c>
      <c r="F8693" s="58">
        <v>6.2223832090879698</v>
      </c>
      <c r="G8693" s="59" t="s">
        <v>444</v>
      </c>
      <c r="H8693" s="59" t="s">
        <v>491</v>
      </c>
      <c r="I8693" s="59">
        <v>90010</v>
      </c>
      <c r="J8693" s="59">
        <v>2346</v>
      </c>
      <c r="K8693" s="59">
        <v>36</v>
      </c>
      <c r="L8693" s="60">
        <v>1.5345268542199489E-2</v>
      </c>
      <c r="M8693" s="59" t="s">
        <v>491</v>
      </c>
      <c r="N8693" s="63">
        <v>6812.2651373095086</v>
      </c>
      <c r="O8693" s="165">
        <v>44357</v>
      </c>
      <c r="P8693" s="165">
        <f t="shared" si="363"/>
        <v>44339</v>
      </c>
      <c r="Q8693" s="165">
        <f t="shared" si="364"/>
        <v>44352</v>
      </c>
    </row>
    <row r="8694" spans="1:17" x14ac:dyDescent="0.3">
      <c r="A8694" s="48" t="s">
        <v>698</v>
      </c>
      <c r="B8694" s="59" t="s">
        <v>469</v>
      </c>
      <c r="C8694" s="57">
        <v>15123.002698759299</v>
      </c>
      <c r="D8694" s="59">
        <v>1626</v>
      </c>
      <c r="E8694" s="59">
        <v>6</v>
      </c>
      <c r="F8694" s="58">
        <v>2.8339043317540957</v>
      </c>
      <c r="G8694" s="59" t="s">
        <v>446</v>
      </c>
      <c r="H8694" s="59" t="s">
        <v>491</v>
      </c>
      <c r="I8694" s="59">
        <v>32439</v>
      </c>
      <c r="J8694" s="59">
        <v>697</v>
      </c>
      <c r="K8694" s="59">
        <v>7</v>
      </c>
      <c r="L8694" s="60">
        <v>1.0043041606886656E-2</v>
      </c>
      <c r="M8694" s="59" t="s">
        <v>476</v>
      </c>
      <c r="N8694" s="63">
        <v>4608.8730782094108</v>
      </c>
      <c r="O8694" s="165">
        <v>44357</v>
      </c>
      <c r="P8694" s="165">
        <f t="shared" si="363"/>
        <v>44339</v>
      </c>
      <c r="Q8694" s="165">
        <f t="shared" si="364"/>
        <v>44352</v>
      </c>
    </row>
    <row r="8695" spans="1:17" x14ac:dyDescent="0.3">
      <c r="A8695" s="48" t="s">
        <v>697</v>
      </c>
      <c r="B8695" s="59" t="s">
        <v>463</v>
      </c>
      <c r="C8695" s="57">
        <v>27680.062234411598</v>
      </c>
      <c r="D8695" s="59">
        <v>2108</v>
      </c>
      <c r="E8695" s="59">
        <v>6</v>
      </c>
      <c r="F8695" s="58">
        <v>1.5483037030120277</v>
      </c>
      <c r="G8695" s="59" t="s">
        <v>446</v>
      </c>
      <c r="H8695" s="59" t="s">
        <v>472</v>
      </c>
      <c r="I8695" s="59">
        <v>67586</v>
      </c>
      <c r="J8695" s="59">
        <v>1435</v>
      </c>
      <c r="K8695" s="59">
        <v>8</v>
      </c>
      <c r="L8695" s="60">
        <v>5.5749128919860627E-3</v>
      </c>
      <c r="M8695" s="59" t="s">
        <v>472</v>
      </c>
      <c r="N8695" s="63">
        <v>5184.2368989186061</v>
      </c>
      <c r="O8695" s="165">
        <v>44357</v>
      </c>
      <c r="P8695" s="165">
        <f t="shared" si="363"/>
        <v>44339</v>
      </c>
      <c r="Q8695" s="165">
        <f t="shared" si="364"/>
        <v>44352</v>
      </c>
    </row>
    <row r="8696" spans="1:17" x14ac:dyDescent="0.3">
      <c r="A8696" s="48" t="s">
        <v>696</v>
      </c>
      <c r="B8696" s="59" t="s">
        <v>469</v>
      </c>
      <c r="C8696" s="57">
        <v>12712.6088020805</v>
      </c>
      <c r="D8696" s="59">
        <v>996</v>
      </c>
      <c r="E8696" s="59">
        <v>6</v>
      </c>
      <c r="F8696" s="58">
        <v>3.3712311551763485</v>
      </c>
      <c r="G8696" s="59" t="s">
        <v>446</v>
      </c>
      <c r="H8696" s="59" t="s">
        <v>472</v>
      </c>
      <c r="I8696" s="59">
        <v>19195</v>
      </c>
      <c r="J8696" s="59">
        <v>377</v>
      </c>
      <c r="K8696" s="59">
        <v>7</v>
      </c>
      <c r="L8696" s="60">
        <v>1.8567639257294429E-2</v>
      </c>
      <c r="M8696" s="59" t="s">
        <v>472</v>
      </c>
      <c r="N8696" s="63">
        <v>2965.5596728367946</v>
      </c>
      <c r="O8696" s="165">
        <v>44357</v>
      </c>
      <c r="P8696" s="165">
        <f t="shared" si="363"/>
        <v>44339</v>
      </c>
      <c r="Q8696" s="165">
        <f t="shared" si="364"/>
        <v>44352</v>
      </c>
    </row>
    <row r="8697" spans="1:17" x14ac:dyDescent="0.3">
      <c r="A8697" s="48" t="s">
        <v>695</v>
      </c>
      <c r="B8697" s="59" t="s">
        <v>459</v>
      </c>
      <c r="C8697" s="57">
        <v>60849.009238985098</v>
      </c>
      <c r="D8697" s="59">
        <v>10789</v>
      </c>
      <c r="E8697" s="59">
        <v>33</v>
      </c>
      <c r="F8697" s="58">
        <v>3.8737571681490413</v>
      </c>
      <c r="G8697" s="59" t="s">
        <v>444</v>
      </c>
      <c r="H8697" s="59" t="s">
        <v>472</v>
      </c>
      <c r="I8697" s="59">
        <v>187258</v>
      </c>
      <c r="J8697" s="59">
        <v>4440</v>
      </c>
      <c r="K8697" s="59">
        <v>42</v>
      </c>
      <c r="L8697" s="60">
        <v>9.45945945945946E-3</v>
      </c>
      <c r="M8697" s="59" t="s">
        <v>472</v>
      </c>
      <c r="N8697" s="63">
        <v>7296.7498658225559</v>
      </c>
      <c r="O8697" s="165">
        <v>44357</v>
      </c>
      <c r="P8697" s="165">
        <f t="shared" si="363"/>
        <v>44339</v>
      </c>
      <c r="Q8697" s="165">
        <f t="shared" si="364"/>
        <v>44352</v>
      </c>
    </row>
    <row r="8698" spans="1:17" x14ac:dyDescent="0.3">
      <c r="A8698" s="48" t="s">
        <v>694</v>
      </c>
      <c r="B8698" s="59" t="s">
        <v>470</v>
      </c>
      <c r="C8698" s="57">
        <v>1304.7898284374701</v>
      </c>
      <c r="D8698" s="59">
        <v>42</v>
      </c>
      <c r="E8698" s="59">
        <v>0</v>
      </c>
      <c r="F8698" s="58">
        <v>0</v>
      </c>
      <c r="G8698" s="59" t="s">
        <v>446</v>
      </c>
      <c r="H8698" s="59" t="s">
        <v>476</v>
      </c>
      <c r="I8698" s="59">
        <v>2327</v>
      </c>
      <c r="J8698" s="59">
        <v>35</v>
      </c>
      <c r="K8698" s="59">
        <v>0</v>
      </c>
      <c r="L8698" s="60">
        <v>0</v>
      </c>
      <c r="M8698" s="59" t="s">
        <v>476</v>
      </c>
      <c r="N8698" s="63">
        <v>2682.4243443033033</v>
      </c>
      <c r="O8698" s="165">
        <v>44357</v>
      </c>
      <c r="P8698" s="165">
        <f t="shared" si="363"/>
        <v>44339</v>
      </c>
      <c r="Q8698" s="165">
        <f t="shared" si="364"/>
        <v>44352</v>
      </c>
    </row>
    <row r="8699" spans="1:17" x14ac:dyDescent="0.3">
      <c r="A8699" s="48" t="s">
        <v>693</v>
      </c>
      <c r="B8699" s="59" t="s">
        <v>460</v>
      </c>
      <c r="C8699" s="57">
        <v>5675.6338289658797</v>
      </c>
      <c r="D8699" s="59">
        <v>489</v>
      </c>
      <c r="E8699" s="59" t="s">
        <v>504</v>
      </c>
      <c r="F8699" s="58">
        <v>1.2585126803641236</v>
      </c>
      <c r="G8699" s="59" t="s">
        <v>446</v>
      </c>
      <c r="H8699" s="59" t="s">
        <v>472</v>
      </c>
      <c r="I8699" s="59">
        <v>10931</v>
      </c>
      <c r="J8699" s="59">
        <v>264</v>
      </c>
      <c r="K8699" s="59">
        <v>1</v>
      </c>
      <c r="L8699" s="60">
        <v>3.787878787878788E-3</v>
      </c>
      <c r="M8699" s="59" t="s">
        <v>472</v>
      </c>
      <c r="N8699" s="63">
        <v>4651.4628666258013</v>
      </c>
      <c r="O8699" s="165">
        <v>44357</v>
      </c>
      <c r="P8699" s="165">
        <f t="shared" si="363"/>
        <v>44339</v>
      </c>
      <c r="Q8699" s="165">
        <f t="shared" si="364"/>
        <v>44352</v>
      </c>
    </row>
    <row r="8700" spans="1:17" x14ac:dyDescent="0.3">
      <c r="A8700" s="48" t="s">
        <v>692</v>
      </c>
      <c r="B8700" s="59" t="s">
        <v>460</v>
      </c>
      <c r="C8700" s="57">
        <v>18091.285950418602</v>
      </c>
      <c r="D8700" s="59">
        <v>1850</v>
      </c>
      <c r="E8700" s="59" t="s">
        <v>504</v>
      </c>
      <c r="F8700" s="58">
        <v>1.1844692238738068</v>
      </c>
      <c r="G8700" s="59" t="s">
        <v>446</v>
      </c>
      <c r="H8700" s="59" t="s">
        <v>472</v>
      </c>
      <c r="I8700" s="59">
        <v>37902</v>
      </c>
      <c r="J8700" s="59">
        <v>891</v>
      </c>
      <c r="K8700" s="59">
        <v>10</v>
      </c>
      <c r="L8700" s="60">
        <v>1.1223344556677889E-2</v>
      </c>
      <c r="M8700" s="59" t="s">
        <v>476</v>
      </c>
      <c r="N8700" s="63">
        <v>4925.0230328672897</v>
      </c>
      <c r="O8700" s="165">
        <v>44357</v>
      </c>
      <c r="P8700" s="165">
        <f t="shared" si="363"/>
        <v>44339</v>
      </c>
      <c r="Q8700" s="165">
        <f t="shared" si="364"/>
        <v>44352</v>
      </c>
    </row>
    <row r="8701" spans="1:17" x14ac:dyDescent="0.3">
      <c r="A8701" s="48" t="s">
        <v>691</v>
      </c>
      <c r="B8701" s="59" t="s">
        <v>467</v>
      </c>
      <c r="C8701" s="57">
        <v>6461.82916759405</v>
      </c>
      <c r="D8701" s="59">
        <v>299</v>
      </c>
      <c r="E8701" s="59" t="s">
        <v>504</v>
      </c>
      <c r="F8701" s="58">
        <v>1.1053924450182675</v>
      </c>
      <c r="G8701" s="59" t="s">
        <v>446</v>
      </c>
      <c r="H8701" s="59" t="s">
        <v>476</v>
      </c>
      <c r="I8701" s="59">
        <v>12591</v>
      </c>
      <c r="J8701" s="59">
        <v>245</v>
      </c>
      <c r="K8701" s="59">
        <v>2</v>
      </c>
      <c r="L8701" s="60">
        <v>8.1632653061224497E-3</v>
      </c>
      <c r="M8701" s="59" t="s">
        <v>476</v>
      </c>
      <c r="N8701" s="63">
        <v>3791.4960864126574</v>
      </c>
      <c r="O8701" s="165">
        <v>44357</v>
      </c>
      <c r="P8701" s="165">
        <f t="shared" si="363"/>
        <v>44339</v>
      </c>
      <c r="Q8701" s="165">
        <f t="shared" si="364"/>
        <v>44352</v>
      </c>
    </row>
    <row r="8702" spans="1:17" x14ac:dyDescent="0.3">
      <c r="A8702" s="48" t="s">
        <v>690</v>
      </c>
      <c r="B8702" s="59" t="s">
        <v>466</v>
      </c>
      <c r="C8702" s="57">
        <v>335.85846276679899</v>
      </c>
      <c r="D8702" s="59">
        <v>10</v>
      </c>
      <c r="E8702" s="59">
        <v>0</v>
      </c>
      <c r="F8702" s="58">
        <v>0</v>
      </c>
      <c r="G8702" s="59" t="s">
        <v>446</v>
      </c>
      <c r="H8702" s="59" t="s">
        <v>476</v>
      </c>
      <c r="I8702" s="59">
        <v>680</v>
      </c>
      <c r="J8702" s="59">
        <v>14</v>
      </c>
      <c r="K8702" s="59">
        <v>0</v>
      </c>
      <c r="L8702" s="60">
        <v>0</v>
      </c>
      <c r="M8702" s="59" t="s">
        <v>476</v>
      </c>
      <c r="N8702" s="63">
        <v>4168.4225803536783</v>
      </c>
      <c r="O8702" s="165">
        <v>44357</v>
      </c>
      <c r="P8702" s="165">
        <f t="shared" si="363"/>
        <v>44339</v>
      </c>
      <c r="Q8702" s="165">
        <f t="shared" si="364"/>
        <v>44352</v>
      </c>
    </row>
    <row r="8703" spans="1:17" x14ac:dyDescent="0.3">
      <c r="A8703" s="48" t="s">
        <v>689</v>
      </c>
      <c r="B8703" s="59" t="s">
        <v>467</v>
      </c>
      <c r="C8703" s="57">
        <v>6179.81950587131</v>
      </c>
      <c r="D8703" s="59">
        <v>386</v>
      </c>
      <c r="E8703" s="59" t="s">
        <v>504</v>
      </c>
      <c r="F8703" s="58">
        <v>3.4675076526446467</v>
      </c>
      <c r="G8703" s="59" t="s">
        <v>446</v>
      </c>
      <c r="H8703" s="59" t="s">
        <v>476</v>
      </c>
      <c r="I8703" s="59">
        <v>12488</v>
      </c>
      <c r="J8703" s="59">
        <v>247</v>
      </c>
      <c r="K8703" s="59">
        <v>3</v>
      </c>
      <c r="L8703" s="60">
        <v>1.2145748987854251E-2</v>
      </c>
      <c r="M8703" s="59" t="s">
        <v>476</v>
      </c>
      <c r="N8703" s="63">
        <v>3996.8804876150634</v>
      </c>
      <c r="O8703" s="165">
        <v>44357</v>
      </c>
      <c r="P8703" s="165">
        <f t="shared" si="363"/>
        <v>44339</v>
      </c>
      <c r="Q8703" s="165">
        <f t="shared" si="364"/>
        <v>44352</v>
      </c>
    </row>
    <row r="8704" spans="1:17" x14ac:dyDescent="0.3">
      <c r="A8704" s="48" t="s">
        <v>688</v>
      </c>
      <c r="B8704" s="59" t="s">
        <v>458</v>
      </c>
      <c r="C8704" s="57">
        <v>1273.84035727372</v>
      </c>
      <c r="D8704" s="59">
        <v>74</v>
      </c>
      <c r="E8704" s="59">
        <v>0</v>
      </c>
      <c r="F8704" s="58">
        <v>0</v>
      </c>
      <c r="G8704" s="59" t="s">
        <v>446</v>
      </c>
      <c r="H8704" s="59" t="s">
        <v>476</v>
      </c>
      <c r="I8704" s="59">
        <v>2228</v>
      </c>
      <c r="J8704" s="59">
        <v>44</v>
      </c>
      <c r="K8704" s="59">
        <v>0</v>
      </c>
      <c r="L8704" s="60">
        <v>0</v>
      </c>
      <c r="M8704" s="59" t="s">
        <v>476</v>
      </c>
      <c r="N8704" s="63">
        <v>3454.1219980005212</v>
      </c>
      <c r="O8704" s="165">
        <v>44357</v>
      </c>
      <c r="P8704" s="165">
        <f t="shared" si="363"/>
        <v>44339</v>
      </c>
      <c r="Q8704" s="165">
        <f t="shared" si="364"/>
        <v>44352</v>
      </c>
    </row>
    <row r="8705" spans="1:17" x14ac:dyDescent="0.3">
      <c r="A8705" s="48" t="s">
        <v>687</v>
      </c>
      <c r="B8705" s="59" t="s">
        <v>465</v>
      </c>
      <c r="C8705" s="57">
        <v>1894.7075901246999</v>
      </c>
      <c r="D8705" s="59">
        <v>126</v>
      </c>
      <c r="E8705" s="59">
        <v>0</v>
      </c>
      <c r="F8705" s="58">
        <v>0</v>
      </c>
      <c r="G8705" s="59" t="s">
        <v>446</v>
      </c>
      <c r="H8705" s="59" t="s">
        <v>476</v>
      </c>
      <c r="I8705" s="59">
        <v>3078</v>
      </c>
      <c r="J8705" s="59">
        <v>69</v>
      </c>
      <c r="K8705" s="59">
        <v>0</v>
      </c>
      <c r="L8705" s="60">
        <v>0</v>
      </c>
      <c r="M8705" s="59" t="s">
        <v>476</v>
      </c>
      <c r="N8705" s="63">
        <v>3641.7228895704575</v>
      </c>
      <c r="O8705" s="165">
        <v>44357</v>
      </c>
      <c r="P8705" s="165">
        <f t="shared" si="363"/>
        <v>44339</v>
      </c>
      <c r="Q8705" s="165">
        <f t="shared" si="364"/>
        <v>44352</v>
      </c>
    </row>
    <row r="8706" spans="1:17" x14ac:dyDescent="0.3">
      <c r="A8706" s="48" t="s">
        <v>686</v>
      </c>
      <c r="B8706" s="59" t="s">
        <v>458</v>
      </c>
      <c r="C8706" s="57">
        <v>9116.2129377530891</v>
      </c>
      <c r="D8706" s="59">
        <v>632</v>
      </c>
      <c r="E8706" s="59" t="s">
        <v>504</v>
      </c>
      <c r="F8706" s="58">
        <v>3.134133523045008</v>
      </c>
      <c r="G8706" s="59" t="s">
        <v>446</v>
      </c>
      <c r="H8706" s="59" t="s">
        <v>491</v>
      </c>
      <c r="I8706" s="59">
        <v>19263</v>
      </c>
      <c r="J8706" s="59">
        <v>478</v>
      </c>
      <c r="K8706" s="59">
        <v>4</v>
      </c>
      <c r="L8706" s="60">
        <v>8.368200836820083E-3</v>
      </c>
      <c r="M8706" s="59" t="s">
        <v>491</v>
      </c>
      <c r="N8706" s="63">
        <v>5243.4053840542983</v>
      </c>
      <c r="O8706" s="165">
        <v>44357</v>
      </c>
      <c r="P8706" s="165">
        <f t="shared" si="363"/>
        <v>44339</v>
      </c>
      <c r="Q8706" s="165">
        <f t="shared" si="364"/>
        <v>44352</v>
      </c>
    </row>
    <row r="8707" spans="1:17" x14ac:dyDescent="0.3">
      <c r="A8707" s="48" t="s">
        <v>685</v>
      </c>
      <c r="B8707" s="59" t="s">
        <v>467</v>
      </c>
      <c r="C8707" s="57">
        <v>45021.147202316999</v>
      </c>
      <c r="D8707" s="59">
        <v>4787</v>
      </c>
      <c r="E8707" s="59">
        <v>12</v>
      </c>
      <c r="F8707" s="58">
        <v>1.9038672055401216</v>
      </c>
      <c r="G8707" s="59" t="s">
        <v>444</v>
      </c>
      <c r="H8707" s="59" t="s">
        <v>472</v>
      </c>
      <c r="I8707" s="59">
        <v>151377</v>
      </c>
      <c r="J8707" s="59">
        <v>2527</v>
      </c>
      <c r="K8707" s="59">
        <v>17</v>
      </c>
      <c r="L8707" s="60">
        <v>6.7273446774831812E-3</v>
      </c>
      <c r="M8707" s="59" t="s">
        <v>472</v>
      </c>
      <c r="N8707" s="63">
        <v>5612.9178331332014</v>
      </c>
      <c r="O8707" s="165">
        <v>44357</v>
      </c>
      <c r="P8707" s="165">
        <f t="shared" ref="P8707:P8770" si="365">O8707-18</f>
        <v>44339</v>
      </c>
      <c r="Q8707" s="165">
        <f t="shared" ref="Q8707:Q8770" si="366">O8707-5</f>
        <v>44352</v>
      </c>
    </row>
    <row r="8708" spans="1:17" x14ac:dyDescent="0.3">
      <c r="A8708" s="48" t="s">
        <v>684</v>
      </c>
      <c r="B8708" s="59" t="s">
        <v>467</v>
      </c>
      <c r="C8708" s="57">
        <v>8853.2027967598096</v>
      </c>
      <c r="D8708" s="59">
        <v>642</v>
      </c>
      <c r="E8708" s="59" t="s">
        <v>504</v>
      </c>
      <c r="F8708" s="58">
        <v>3.2272420758152576</v>
      </c>
      <c r="G8708" s="59" t="s">
        <v>446</v>
      </c>
      <c r="H8708" s="59" t="s">
        <v>472</v>
      </c>
      <c r="I8708" s="59">
        <v>14687</v>
      </c>
      <c r="J8708" s="59">
        <v>294</v>
      </c>
      <c r="K8708" s="59">
        <v>5</v>
      </c>
      <c r="L8708" s="60">
        <v>1.7006802721088437E-2</v>
      </c>
      <c r="M8708" s="59" t="s">
        <v>472</v>
      </c>
      <c r="N8708" s="63">
        <v>3320.8320960139004</v>
      </c>
      <c r="O8708" s="165">
        <v>44357</v>
      </c>
      <c r="P8708" s="165">
        <f t="shared" si="365"/>
        <v>44339</v>
      </c>
      <c r="Q8708" s="165">
        <f t="shared" si="366"/>
        <v>44352</v>
      </c>
    </row>
    <row r="8709" spans="1:17" x14ac:dyDescent="0.3">
      <c r="A8709" s="48" t="s">
        <v>683</v>
      </c>
      <c r="B8709" s="59" t="s">
        <v>470</v>
      </c>
      <c r="C8709" s="57">
        <v>931.64345052579108</v>
      </c>
      <c r="D8709" s="59">
        <v>39</v>
      </c>
      <c r="E8709" s="59">
        <v>0</v>
      </c>
      <c r="F8709" s="58">
        <v>0</v>
      </c>
      <c r="G8709" s="59" t="s">
        <v>446</v>
      </c>
      <c r="H8709" s="59" t="s">
        <v>476</v>
      </c>
      <c r="I8709" s="59">
        <v>2200</v>
      </c>
      <c r="J8709" s="59">
        <v>32</v>
      </c>
      <c r="K8709" s="59">
        <v>0</v>
      </c>
      <c r="L8709" s="60">
        <v>0</v>
      </c>
      <c r="M8709" s="59" t="s">
        <v>476</v>
      </c>
      <c r="N8709" s="63">
        <v>3434.7904213720581</v>
      </c>
      <c r="O8709" s="165">
        <v>44357</v>
      </c>
      <c r="P8709" s="165">
        <f t="shared" si="365"/>
        <v>44339</v>
      </c>
      <c r="Q8709" s="165">
        <f t="shared" si="366"/>
        <v>44352</v>
      </c>
    </row>
    <row r="8710" spans="1:17" x14ac:dyDescent="0.3">
      <c r="A8710" s="48" t="s">
        <v>682</v>
      </c>
      <c r="B8710" s="59" t="s">
        <v>471</v>
      </c>
      <c r="C8710" s="57">
        <v>21077.958151310399</v>
      </c>
      <c r="D8710" s="59">
        <v>1218</v>
      </c>
      <c r="E8710" s="59" t="s">
        <v>504</v>
      </c>
      <c r="F8710" s="58">
        <v>0.33887803987375686</v>
      </c>
      <c r="G8710" s="59" t="s">
        <v>446</v>
      </c>
      <c r="H8710" s="59" t="s">
        <v>472</v>
      </c>
      <c r="I8710" s="59">
        <v>34209</v>
      </c>
      <c r="J8710" s="59">
        <v>717</v>
      </c>
      <c r="K8710" s="59">
        <v>1</v>
      </c>
      <c r="L8710" s="60">
        <v>1.3947001394700139E-3</v>
      </c>
      <c r="M8710" s="59" t="s">
        <v>472</v>
      </c>
      <c r="N8710" s="63">
        <v>3401.6577642527709</v>
      </c>
      <c r="O8710" s="165">
        <v>44357</v>
      </c>
      <c r="P8710" s="165">
        <f t="shared" si="365"/>
        <v>44339</v>
      </c>
      <c r="Q8710" s="165">
        <f t="shared" si="366"/>
        <v>44352</v>
      </c>
    </row>
    <row r="8711" spans="1:17" x14ac:dyDescent="0.3">
      <c r="A8711" s="48" t="s">
        <v>681</v>
      </c>
      <c r="B8711" s="59" t="s">
        <v>467</v>
      </c>
      <c r="C8711" s="57">
        <v>28486.308874618499</v>
      </c>
      <c r="D8711" s="59">
        <v>4208</v>
      </c>
      <c r="E8711" s="59">
        <v>16</v>
      </c>
      <c r="F8711" s="58">
        <v>4.0119523659151097</v>
      </c>
      <c r="G8711" s="59" t="s">
        <v>444</v>
      </c>
      <c r="H8711" s="59" t="s">
        <v>472</v>
      </c>
      <c r="I8711" s="59">
        <v>81364</v>
      </c>
      <c r="J8711" s="59">
        <v>1673</v>
      </c>
      <c r="K8711" s="59">
        <v>21</v>
      </c>
      <c r="L8711" s="60">
        <v>1.2552301255230125E-2</v>
      </c>
      <c r="M8711" s="59" t="s">
        <v>476</v>
      </c>
      <c r="N8711" s="63">
        <v>5872.9967696539816</v>
      </c>
      <c r="O8711" s="165">
        <v>44357</v>
      </c>
      <c r="P8711" s="165">
        <f t="shared" si="365"/>
        <v>44339</v>
      </c>
      <c r="Q8711" s="165">
        <f t="shared" si="366"/>
        <v>44352</v>
      </c>
    </row>
    <row r="8712" spans="1:17" x14ac:dyDescent="0.3">
      <c r="A8712" s="48" t="s">
        <v>680</v>
      </c>
      <c r="B8712" s="59" t="s">
        <v>470</v>
      </c>
      <c r="C8712" s="57">
        <v>620.40356759031897</v>
      </c>
      <c r="D8712" s="59">
        <v>16</v>
      </c>
      <c r="E8712" s="59">
        <v>0</v>
      </c>
      <c r="F8712" s="58">
        <v>0</v>
      </c>
      <c r="G8712" s="59" t="s">
        <v>446</v>
      </c>
      <c r="H8712" s="59" t="s">
        <v>476</v>
      </c>
      <c r="I8712" s="59">
        <v>1138</v>
      </c>
      <c r="J8712" s="59">
        <v>37</v>
      </c>
      <c r="K8712" s="59">
        <v>0</v>
      </c>
      <c r="L8712" s="60">
        <v>0</v>
      </c>
      <c r="M8712" s="59" t="s">
        <v>476</v>
      </c>
      <c r="N8712" s="63">
        <v>5963.8599667809776</v>
      </c>
      <c r="O8712" s="165">
        <v>44357</v>
      </c>
      <c r="P8712" s="165">
        <f t="shared" si="365"/>
        <v>44339</v>
      </c>
      <c r="Q8712" s="165">
        <f t="shared" si="366"/>
        <v>44352</v>
      </c>
    </row>
    <row r="8713" spans="1:17" x14ac:dyDescent="0.3">
      <c r="A8713" s="48" t="s">
        <v>679</v>
      </c>
      <c r="B8713" s="59" t="s">
        <v>460</v>
      </c>
      <c r="C8713" s="57">
        <v>18099.241781728299</v>
      </c>
      <c r="D8713" s="59">
        <v>1237</v>
      </c>
      <c r="E8713" s="59" t="s">
        <v>504</v>
      </c>
      <c r="F8713" s="58">
        <v>1.5785980935550707</v>
      </c>
      <c r="G8713" s="59" t="s">
        <v>446</v>
      </c>
      <c r="H8713" s="59" t="s">
        <v>476</v>
      </c>
      <c r="I8713" s="59">
        <v>39156</v>
      </c>
      <c r="J8713" s="59">
        <v>1006</v>
      </c>
      <c r="K8713" s="59">
        <v>4</v>
      </c>
      <c r="L8713" s="60">
        <v>3.9761431411530811E-3</v>
      </c>
      <c r="M8713" s="59" t="s">
        <v>472</v>
      </c>
      <c r="N8713" s="63">
        <v>5558.2438874074032</v>
      </c>
      <c r="O8713" s="165">
        <v>44357</v>
      </c>
      <c r="P8713" s="165">
        <f t="shared" si="365"/>
        <v>44339</v>
      </c>
      <c r="Q8713" s="165">
        <f t="shared" si="366"/>
        <v>44352</v>
      </c>
    </row>
    <row r="8714" spans="1:17" x14ac:dyDescent="0.3">
      <c r="A8714" s="48" t="s">
        <v>678</v>
      </c>
      <c r="B8714" s="59" t="s">
        <v>469</v>
      </c>
      <c r="C8714" s="57">
        <v>14013.208647597899</v>
      </c>
      <c r="D8714" s="59">
        <v>1335</v>
      </c>
      <c r="E8714" s="59" t="s">
        <v>504</v>
      </c>
      <c r="F8714" s="58">
        <v>0.50972317065168005</v>
      </c>
      <c r="G8714" s="59" t="s">
        <v>446</v>
      </c>
      <c r="H8714" s="59" t="s">
        <v>472</v>
      </c>
      <c r="I8714" s="59">
        <v>21811</v>
      </c>
      <c r="J8714" s="59">
        <v>458</v>
      </c>
      <c r="K8714" s="59">
        <v>1</v>
      </c>
      <c r="L8714" s="60">
        <v>2.1834061135371178E-3</v>
      </c>
      <c r="M8714" s="59" t="s">
        <v>472</v>
      </c>
      <c r="N8714" s="63">
        <v>3268.3449702185721</v>
      </c>
      <c r="O8714" s="165">
        <v>44357</v>
      </c>
      <c r="P8714" s="165">
        <f t="shared" si="365"/>
        <v>44339</v>
      </c>
      <c r="Q8714" s="165">
        <f t="shared" si="366"/>
        <v>44352</v>
      </c>
    </row>
    <row r="8715" spans="1:17" x14ac:dyDescent="0.3">
      <c r="A8715" s="48" t="s">
        <v>677</v>
      </c>
      <c r="B8715" s="59" t="s">
        <v>461</v>
      </c>
      <c r="C8715" s="57">
        <v>18279.738978438399</v>
      </c>
      <c r="D8715" s="59">
        <v>1042</v>
      </c>
      <c r="E8715" s="59" t="s">
        <v>504</v>
      </c>
      <c r="F8715" s="58">
        <v>0.3907526880598457</v>
      </c>
      <c r="G8715" s="59" t="s">
        <v>446</v>
      </c>
      <c r="H8715" s="59" t="s">
        <v>476</v>
      </c>
      <c r="I8715" s="59">
        <v>44178</v>
      </c>
      <c r="J8715" s="59">
        <v>1060</v>
      </c>
      <c r="K8715" s="59">
        <v>3</v>
      </c>
      <c r="L8715" s="60">
        <v>2.8301886792452828E-3</v>
      </c>
      <c r="M8715" s="59" t="s">
        <v>476</v>
      </c>
      <c r="N8715" s="63">
        <v>5798.7698908081111</v>
      </c>
      <c r="O8715" s="165">
        <v>44357</v>
      </c>
      <c r="P8715" s="165">
        <f t="shared" si="365"/>
        <v>44339</v>
      </c>
      <c r="Q8715" s="165">
        <f t="shared" si="366"/>
        <v>44352</v>
      </c>
    </row>
    <row r="8716" spans="1:17" x14ac:dyDescent="0.3">
      <c r="A8716" s="48" t="s">
        <v>676</v>
      </c>
      <c r="B8716" s="59" t="s">
        <v>470</v>
      </c>
      <c r="C8716" s="57">
        <v>3054.0870162720894</v>
      </c>
      <c r="D8716" s="59">
        <v>111</v>
      </c>
      <c r="E8716" s="59">
        <v>0</v>
      </c>
      <c r="F8716" s="58">
        <v>0</v>
      </c>
      <c r="G8716" s="59" t="s">
        <v>446</v>
      </c>
      <c r="H8716" s="59" t="s">
        <v>476</v>
      </c>
      <c r="I8716" s="59">
        <v>17843</v>
      </c>
      <c r="J8716" s="59">
        <v>460</v>
      </c>
      <c r="K8716" s="59">
        <v>0</v>
      </c>
      <c r="L8716" s="60">
        <v>0</v>
      </c>
      <c r="M8716" s="59" t="s">
        <v>472</v>
      </c>
      <c r="N8716" s="63">
        <v>15061.784341740526</v>
      </c>
      <c r="O8716" s="165">
        <v>44357</v>
      </c>
      <c r="P8716" s="165">
        <f t="shared" si="365"/>
        <v>44339</v>
      </c>
      <c r="Q8716" s="165">
        <f t="shared" si="366"/>
        <v>44352</v>
      </c>
    </row>
    <row r="8717" spans="1:17" x14ac:dyDescent="0.3">
      <c r="A8717" s="48" t="s">
        <v>675</v>
      </c>
      <c r="B8717" s="59" t="s">
        <v>466</v>
      </c>
      <c r="C8717" s="57">
        <v>1830.68334983656</v>
      </c>
      <c r="D8717" s="59">
        <v>36</v>
      </c>
      <c r="E8717" s="59">
        <v>0</v>
      </c>
      <c r="F8717" s="58">
        <v>0</v>
      </c>
      <c r="G8717" s="59" t="s">
        <v>446</v>
      </c>
      <c r="H8717" s="59" t="s">
        <v>476</v>
      </c>
      <c r="I8717" s="59">
        <v>7302</v>
      </c>
      <c r="J8717" s="59">
        <v>233</v>
      </c>
      <c r="K8717" s="59">
        <v>0</v>
      </c>
      <c r="L8717" s="60">
        <v>0</v>
      </c>
      <c r="M8717" s="59" t="s">
        <v>476</v>
      </c>
      <c r="N8717" s="63">
        <v>12727.487799613287</v>
      </c>
      <c r="O8717" s="165">
        <v>44357</v>
      </c>
      <c r="P8717" s="165">
        <f t="shared" si="365"/>
        <v>44339</v>
      </c>
      <c r="Q8717" s="165">
        <f t="shared" si="366"/>
        <v>44352</v>
      </c>
    </row>
    <row r="8718" spans="1:17" x14ac:dyDescent="0.3">
      <c r="A8718" s="48" t="s">
        <v>674</v>
      </c>
      <c r="B8718" s="59" t="s">
        <v>463</v>
      </c>
      <c r="C8718" s="57">
        <v>3773.5522642548599</v>
      </c>
      <c r="D8718" s="59">
        <v>157</v>
      </c>
      <c r="E8718" s="59">
        <v>0</v>
      </c>
      <c r="F8718" s="58">
        <v>0</v>
      </c>
      <c r="G8718" s="59" t="s">
        <v>446</v>
      </c>
      <c r="H8718" s="59" t="s">
        <v>472</v>
      </c>
      <c r="I8718" s="59">
        <v>10614</v>
      </c>
      <c r="J8718" s="59">
        <v>252</v>
      </c>
      <c r="K8718" s="59">
        <v>0</v>
      </c>
      <c r="L8718" s="60">
        <v>0</v>
      </c>
      <c r="M8718" s="59" t="s">
        <v>472</v>
      </c>
      <c r="N8718" s="63">
        <v>6678.0577650157684</v>
      </c>
      <c r="O8718" s="165">
        <v>44357</v>
      </c>
      <c r="P8718" s="165">
        <f t="shared" si="365"/>
        <v>44339</v>
      </c>
      <c r="Q8718" s="165">
        <f t="shared" si="366"/>
        <v>44352</v>
      </c>
    </row>
    <row r="8719" spans="1:17" x14ac:dyDescent="0.3">
      <c r="A8719" s="48" t="s">
        <v>673</v>
      </c>
      <c r="B8719" s="59" t="s">
        <v>463</v>
      </c>
      <c r="C8719" s="57">
        <v>8525.6886385726593</v>
      </c>
      <c r="D8719" s="59">
        <v>831</v>
      </c>
      <c r="E8719" s="59">
        <v>5</v>
      </c>
      <c r="F8719" s="58">
        <v>4.1890206443505393</v>
      </c>
      <c r="G8719" s="59" t="s">
        <v>446</v>
      </c>
      <c r="H8719" s="59" t="s">
        <v>472</v>
      </c>
      <c r="I8719" s="59">
        <v>13973</v>
      </c>
      <c r="J8719" s="59">
        <v>255</v>
      </c>
      <c r="K8719" s="59">
        <v>6</v>
      </c>
      <c r="L8719" s="60">
        <v>2.3529411764705882E-2</v>
      </c>
      <c r="M8719" s="59" t="s">
        <v>472</v>
      </c>
      <c r="N8719" s="63">
        <v>2990.9607400662853</v>
      </c>
      <c r="O8719" s="165">
        <v>44357</v>
      </c>
      <c r="P8719" s="165">
        <f t="shared" si="365"/>
        <v>44339</v>
      </c>
      <c r="Q8719" s="165">
        <f t="shared" si="366"/>
        <v>44352</v>
      </c>
    </row>
    <row r="8720" spans="1:17" x14ac:dyDescent="0.3">
      <c r="A8720" s="48" t="s">
        <v>672</v>
      </c>
      <c r="B8720" s="59" t="s">
        <v>458</v>
      </c>
      <c r="C8720" s="57">
        <v>39496.6261109037</v>
      </c>
      <c r="D8720" s="59">
        <v>2971</v>
      </c>
      <c r="E8720" s="59">
        <v>9</v>
      </c>
      <c r="F8720" s="58">
        <v>1.6276254611015282</v>
      </c>
      <c r="G8720" s="59" t="s">
        <v>446</v>
      </c>
      <c r="H8720" s="59" t="s">
        <v>472</v>
      </c>
      <c r="I8720" s="59">
        <v>95293</v>
      </c>
      <c r="J8720" s="59">
        <v>2321</v>
      </c>
      <c r="K8720" s="59">
        <v>13</v>
      </c>
      <c r="L8720" s="60">
        <v>5.6010340370529947E-3</v>
      </c>
      <c r="M8720" s="59" t="s">
        <v>476</v>
      </c>
      <c r="N8720" s="63">
        <v>5876.4513036703383</v>
      </c>
      <c r="O8720" s="165">
        <v>44357</v>
      </c>
      <c r="P8720" s="165">
        <f t="shared" si="365"/>
        <v>44339</v>
      </c>
      <c r="Q8720" s="165">
        <f t="shared" si="366"/>
        <v>44352</v>
      </c>
    </row>
    <row r="8721" spans="1:17" x14ac:dyDescent="0.3">
      <c r="A8721" s="48" t="s">
        <v>671</v>
      </c>
      <c r="B8721" s="59" t="s">
        <v>466</v>
      </c>
      <c r="C8721" s="57">
        <v>1742.38402050019</v>
      </c>
      <c r="D8721" s="59">
        <v>39</v>
      </c>
      <c r="E8721" s="59">
        <v>0</v>
      </c>
      <c r="F8721" s="58">
        <v>0</v>
      </c>
      <c r="G8721" s="59" t="s">
        <v>446</v>
      </c>
      <c r="H8721" s="59" t="s">
        <v>476</v>
      </c>
      <c r="I8721" s="59">
        <v>4579</v>
      </c>
      <c r="J8721" s="59">
        <v>122</v>
      </c>
      <c r="K8721" s="59">
        <v>0</v>
      </c>
      <c r="L8721" s="60">
        <v>0</v>
      </c>
      <c r="M8721" s="59" t="s">
        <v>476</v>
      </c>
      <c r="N8721" s="63">
        <v>7001.9007615196788</v>
      </c>
      <c r="O8721" s="165">
        <v>44357</v>
      </c>
      <c r="P8721" s="165">
        <f t="shared" si="365"/>
        <v>44339</v>
      </c>
      <c r="Q8721" s="165">
        <f t="shared" si="366"/>
        <v>44352</v>
      </c>
    </row>
    <row r="8722" spans="1:17" x14ac:dyDescent="0.3">
      <c r="A8722" s="48" t="s">
        <v>670</v>
      </c>
      <c r="B8722" s="59" t="s">
        <v>469</v>
      </c>
      <c r="C8722" s="57">
        <v>18521.118345707095</v>
      </c>
      <c r="D8722" s="59">
        <v>2065</v>
      </c>
      <c r="E8722" s="59" t="s">
        <v>504</v>
      </c>
      <c r="F8722" s="58">
        <v>1.5426405705166817</v>
      </c>
      <c r="G8722" s="59" t="s">
        <v>446</v>
      </c>
      <c r="H8722" s="59" t="s">
        <v>472</v>
      </c>
      <c r="I8722" s="59">
        <v>37408</v>
      </c>
      <c r="J8722" s="59">
        <v>632</v>
      </c>
      <c r="K8722" s="59">
        <v>7</v>
      </c>
      <c r="L8722" s="60">
        <v>1.1075949367088608E-2</v>
      </c>
      <c r="M8722" s="59" t="s">
        <v>472</v>
      </c>
      <c r="N8722" s="63">
        <v>3412.3209419829</v>
      </c>
      <c r="O8722" s="165">
        <v>44357</v>
      </c>
      <c r="P8722" s="165">
        <f t="shared" si="365"/>
        <v>44339</v>
      </c>
      <c r="Q8722" s="165">
        <f t="shared" si="366"/>
        <v>44352</v>
      </c>
    </row>
    <row r="8723" spans="1:17" x14ac:dyDescent="0.3">
      <c r="A8723" s="48" t="s">
        <v>669</v>
      </c>
      <c r="B8723" s="59" t="s">
        <v>463</v>
      </c>
      <c r="C8723" s="57">
        <v>75646.311561113689</v>
      </c>
      <c r="D8723" s="59">
        <v>5765</v>
      </c>
      <c r="E8723" s="59">
        <v>19</v>
      </c>
      <c r="F8723" s="58">
        <v>1.7940634898589056</v>
      </c>
      <c r="G8723" s="59" t="s">
        <v>444</v>
      </c>
      <c r="H8723" s="59" t="s">
        <v>472</v>
      </c>
      <c r="I8723" s="59">
        <v>552329</v>
      </c>
      <c r="J8723" s="59">
        <v>8789</v>
      </c>
      <c r="K8723" s="59">
        <v>27</v>
      </c>
      <c r="L8723" s="60">
        <v>3.0720218454886789E-3</v>
      </c>
      <c r="M8723" s="59" t="s">
        <v>476</v>
      </c>
      <c r="N8723" s="63">
        <v>11618.544009114679</v>
      </c>
      <c r="O8723" s="165">
        <v>44357</v>
      </c>
      <c r="P8723" s="165">
        <f t="shared" si="365"/>
        <v>44339</v>
      </c>
      <c r="Q8723" s="165">
        <f t="shared" si="366"/>
        <v>44352</v>
      </c>
    </row>
    <row r="8724" spans="1:17" x14ac:dyDescent="0.3">
      <c r="A8724" s="48" t="s">
        <v>668</v>
      </c>
      <c r="B8724" s="59" t="s">
        <v>464</v>
      </c>
      <c r="C8724" s="57">
        <v>18076.3739585127</v>
      </c>
      <c r="D8724" s="59">
        <v>1052</v>
      </c>
      <c r="E8724" s="59" t="s">
        <v>504</v>
      </c>
      <c r="F8724" s="58">
        <v>0.79029756291287168</v>
      </c>
      <c r="G8724" s="59" t="s">
        <v>446</v>
      </c>
      <c r="H8724" s="59" t="s">
        <v>472</v>
      </c>
      <c r="I8724" s="59">
        <v>72710</v>
      </c>
      <c r="J8724" s="59">
        <v>1467</v>
      </c>
      <c r="K8724" s="59">
        <v>2</v>
      </c>
      <c r="L8724" s="60">
        <v>1.3633265167007499E-3</v>
      </c>
      <c r="M8724" s="59" t="s">
        <v>472</v>
      </c>
      <c r="N8724" s="63">
        <v>8115.5656735522789</v>
      </c>
      <c r="O8724" s="165">
        <v>44357</v>
      </c>
      <c r="P8724" s="165">
        <f t="shared" si="365"/>
        <v>44339</v>
      </c>
      <c r="Q8724" s="165">
        <f t="shared" si="366"/>
        <v>44352</v>
      </c>
    </row>
    <row r="8725" spans="1:17" x14ac:dyDescent="0.3">
      <c r="A8725" s="48" t="s">
        <v>667</v>
      </c>
      <c r="B8725" s="59" t="s">
        <v>464</v>
      </c>
      <c r="C8725" s="57">
        <v>6017.9931220796398</v>
      </c>
      <c r="D8725" s="59">
        <v>416</v>
      </c>
      <c r="E8725" s="59" t="s">
        <v>504</v>
      </c>
      <c r="F8725" s="58">
        <v>1.1869168006607465</v>
      </c>
      <c r="G8725" s="59" t="s">
        <v>446</v>
      </c>
      <c r="H8725" s="59" t="s">
        <v>476</v>
      </c>
      <c r="I8725" s="59">
        <v>14128</v>
      </c>
      <c r="J8725" s="59">
        <v>349</v>
      </c>
      <c r="K8725" s="59">
        <v>1</v>
      </c>
      <c r="L8725" s="60">
        <v>2.8653295128939827E-3</v>
      </c>
      <c r="M8725" s="59" t="s">
        <v>472</v>
      </c>
      <c r="N8725" s="63">
        <v>5799.2754880284065</v>
      </c>
      <c r="O8725" s="165">
        <v>44357</v>
      </c>
      <c r="P8725" s="165">
        <f t="shared" si="365"/>
        <v>44339</v>
      </c>
      <c r="Q8725" s="165">
        <f t="shared" si="366"/>
        <v>44352</v>
      </c>
    </row>
    <row r="8726" spans="1:17" x14ac:dyDescent="0.3">
      <c r="A8726" s="48" t="s">
        <v>666</v>
      </c>
      <c r="B8726" s="59" t="s">
        <v>458</v>
      </c>
      <c r="C8726" s="57">
        <v>9670.1945178593596</v>
      </c>
      <c r="D8726" s="59">
        <v>508</v>
      </c>
      <c r="E8726" s="59">
        <v>0</v>
      </c>
      <c r="F8726" s="58">
        <v>0</v>
      </c>
      <c r="G8726" s="59" t="s">
        <v>446</v>
      </c>
      <c r="H8726" s="59" t="s">
        <v>472</v>
      </c>
      <c r="I8726" s="59">
        <v>42959</v>
      </c>
      <c r="J8726" s="59">
        <v>1029</v>
      </c>
      <c r="K8726" s="59">
        <v>1</v>
      </c>
      <c r="L8726" s="60">
        <v>9.7181729834791054E-4</v>
      </c>
      <c r="M8726" s="59" t="s">
        <v>476</v>
      </c>
      <c r="N8726" s="63">
        <v>10640.944172318308</v>
      </c>
      <c r="O8726" s="165">
        <v>44357</v>
      </c>
      <c r="P8726" s="165">
        <f t="shared" si="365"/>
        <v>44339</v>
      </c>
      <c r="Q8726" s="165">
        <f t="shared" si="366"/>
        <v>44352</v>
      </c>
    </row>
    <row r="8727" spans="1:17" x14ac:dyDescent="0.3">
      <c r="A8727" s="48" t="s">
        <v>665</v>
      </c>
      <c r="B8727" s="59" t="s">
        <v>458</v>
      </c>
      <c r="C8727" s="57">
        <v>16769.949417917</v>
      </c>
      <c r="D8727" s="59">
        <v>1918</v>
      </c>
      <c r="E8727" s="59">
        <v>6</v>
      </c>
      <c r="F8727" s="58">
        <v>2.5555916591706782</v>
      </c>
      <c r="G8727" s="59" t="s">
        <v>446</v>
      </c>
      <c r="H8727" s="59" t="s">
        <v>472</v>
      </c>
      <c r="I8727" s="59">
        <v>35334</v>
      </c>
      <c r="J8727" s="59">
        <v>771</v>
      </c>
      <c r="K8727" s="59">
        <v>10</v>
      </c>
      <c r="L8727" s="60">
        <v>1.2970168612191959E-2</v>
      </c>
      <c r="M8727" s="59" t="s">
        <v>472</v>
      </c>
      <c r="N8727" s="63">
        <v>4597.5093948480508</v>
      </c>
      <c r="O8727" s="165">
        <v>44357</v>
      </c>
      <c r="P8727" s="165">
        <f t="shared" si="365"/>
        <v>44339</v>
      </c>
      <c r="Q8727" s="165">
        <f t="shared" si="366"/>
        <v>44352</v>
      </c>
    </row>
    <row r="8728" spans="1:17" x14ac:dyDescent="0.3">
      <c r="A8728" s="48" t="s">
        <v>664</v>
      </c>
      <c r="B8728" s="59" t="s">
        <v>465</v>
      </c>
      <c r="C8728" s="57">
        <v>9799.8531367531396</v>
      </c>
      <c r="D8728" s="59">
        <v>623</v>
      </c>
      <c r="E8728" s="59">
        <v>0</v>
      </c>
      <c r="F8728" s="58">
        <v>0</v>
      </c>
      <c r="G8728" s="59" t="s">
        <v>446</v>
      </c>
      <c r="H8728" s="59" t="s">
        <v>472</v>
      </c>
      <c r="I8728" s="59">
        <v>15882</v>
      </c>
      <c r="J8728" s="59">
        <v>310</v>
      </c>
      <c r="K8728" s="59">
        <v>2</v>
      </c>
      <c r="L8728" s="60">
        <v>6.4516129032258064E-3</v>
      </c>
      <c r="M8728" s="59" t="s">
        <v>472</v>
      </c>
      <c r="N8728" s="63">
        <v>3163.3127116709866</v>
      </c>
      <c r="O8728" s="165">
        <v>44357</v>
      </c>
      <c r="P8728" s="165">
        <f t="shared" si="365"/>
        <v>44339</v>
      </c>
      <c r="Q8728" s="165">
        <f t="shared" si="366"/>
        <v>44352</v>
      </c>
    </row>
    <row r="8729" spans="1:17" x14ac:dyDescent="0.3">
      <c r="A8729" s="48" t="s">
        <v>663</v>
      </c>
      <c r="B8729" s="59" t="s">
        <v>458</v>
      </c>
      <c r="C8729" s="57">
        <v>11469.995289915099</v>
      </c>
      <c r="D8729" s="59">
        <v>890</v>
      </c>
      <c r="E8729" s="59" t="s">
        <v>504</v>
      </c>
      <c r="F8729" s="58">
        <v>0.62274281395193254</v>
      </c>
      <c r="G8729" s="59" t="s">
        <v>446</v>
      </c>
      <c r="H8729" s="59" t="s">
        <v>472</v>
      </c>
      <c r="I8729" s="59">
        <v>23230</v>
      </c>
      <c r="J8729" s="59">
        <v>535</v>
      </c>
      <c r="K8729" s="59">
        <v>1</v>
      </c>
      <c r="L8729" s="60">
        <v>1.869158878504673E-3</v>
      </c>
      <c r="M8729" s="59" t="s">
        <v>472</v>
      </c>
      <c r="N8729" s="63">
        <v>4664.3436764999751</v>
      </c>
      <c r="O8729" s="165">
        <v>44357</v>
      </c>
      <c r="P8729" s="165">
        <f t="shared" si="365"/>
        <v>44339</v>
      </c>
      <c r="Q8729" s="165">
        <f t="shared" si="366"/>
        <v>44352</v>
      </c>
    </row>
    <row r="8730" spans="1:17" x14ac:dyDescent="0.3">
      <c r="A8730" s="48" t="s">
        <v>662</v>
      </c>
      <c r="B8730" s="59" t="s">
        <v>465</v>
      </c>
      <c r="C8730" s="57">
        <v>156244.697877948</v>
      </c>
      <c r="D8730" s="59">
        <v>22191</v>
      </c>
      <c r="E8730" s="59">
        <v>134</v>
      </c>
      <c r="F8730" s="58">
        <v>6.125922160190922</v>
      </c>
      <c r="G8730" s="59" t="s">
        <v>444</v>
      </c>
      <c r="H8730" s="59" t="s">
        <v>472</v>
      </c>
      <c r="I8730" s="59">
        <v>434269</v>
      </c>
      <c r="J8730" s="59">
        <v>9563</v>
      </c>
      <c r="K8730" s="59">
        <v>193</v>
      </c>
      <c r="L8730" s="60">
        <v>2.0181951270521803E-2</v>
      </c>
      <c r="M8730" s="59" t="s">
        <v>472</v>
      </c>
      <c r="N8730" s="63">
        <v>6120.5276914229926</v>
      </c>
      <c r="O8730" s="165">
        <v>44357</v>
      </c>
      <c r="P8730" s="165">
        <f t="shared" si="365"/>
        <v>44339</v>
      </c>
      <c r="Q8730" s="165">
        <f t="shared" si="366"/>
        <v>44352</v>
      </c>
    </row>
    <row r="8731" spans="1:17" x14ac:dyDescent="0.3">
      <c r="A8731" s="48" t="s">
        <v>661</v>
      </c>
      <c r="B8731" s="59" t="s">
        <v>458</v>
      </c>
      <c r="C8731" s="57">
        <v>7859.1059753857699</v>
      </c>
      <c r="D8731" s="59">
        <v>713</v>
      </c>
      <c r="E8731" s="59">
        <v>0</v>
      </c>
      <c r="F8731" s="58">
        <v>0</v>
      </c>
      <c r="G8731" s="59" t="s">
        <v>446</v>
      </c>
      <c r="H8731" s="59" t="s">
        <v>476</v>
      </c>
      <c r="I8731" s="59">
        <v>20574</v>
      </c>
      <c r="J8731" s="59">
        <v>355</v>
      </c>
      <c r="K8731" s="59">
        <v>0</v>
      </c>
      <c r="L8731" s="60">
        <v>0</v>
      </c>
      <c r="M8731" s="59" t="s">
        <v>476</v>
      </c>
      <c r="N8731" s="63">
        <v>4517.053226051893</v>
      </c>
      <c r="O8731" s="165">
        <v>44357</v>
      </c>
      <c r="P8731" s="165">
        <f t="shared" si="365"/>
        <v>44339</v>
      </c>
      <c r="Q8731" s="165">
        <f t="shared" si="366"/>
        <v>44352</v>
      </c>
    </row>
    <row r="8732" spans="1:17" x14ac:dyDescent="0.3">
      <c r="A8732" s="48" t="s">
        <v>660</v>
      </c>
      <c r="B8732" s="59" t="s">
        <v>470</v>
      </c>
      <c r="C8732" s="57">
        <v>1706.19112247767</v>
      </c>
      <c r="D8732" s="59">
        <v>70</v>
      </c>
      <c r="E8732" s="59" t="s">
        <v>504</v>
      </c>
      <c r="F8732" s="58">
        <v>4.1864343617522399</v>
      </c>
      <c r="G8732" s="59" t="s">
        <v>446</v>
      </c>
      <c r="H8732" s="59" t="s">
        <v>476</v>
      </c>
      <c r="I8732" s="59">
        <v>5308</v>
      </c>
      <c r="J8732" s="59">
        <v>71</v>
      </c>
      <c r="K8732" s="59">
        <v>1</v>
      </c>
      <c r="L8732" s="60">
        <v>1.4084507042253521E-2</v>
      </c>
      <c r="M8732" s="59" t="s">
        <v>476</v>
      </c>
      <c r="N8732" s="63">
        <v>4161.315755581727</v>
      </c>
      <c r="O8732" s="165">
        <v>44357</v>
      </c>
      <c r="P8732" s="165">
        <f t="shared" si="365"/>
        <v>44339</v>
      </c>
      <c r="Q8732" s="165">
        <f t="shared" si="366"/>
        <v>44352</v>
      </c>
    </row>
    <row r="8733" spans="1:17" x14ac:dyDescent="0.3">
      <c r="A8733" s="48" t="s">
        <v>659</v>
      </c>
      <c r="B8733" s="59" t="s">
        <v>463</v>
      </c>
      <c r="C8733" s="57">
        <v>22263.862733642905</v>
      </c>
      <c r="D8733" s="59">
        <v>2499</v>
      </c>
      <c r="E8733" s="59" t="s">
        <v>504</v>
      </c>
      <c r="F8733" s="58">
        <v>0.9624821930019688</v>
      </c>
      <c r="G8733" s="59" t="s">
        <v>446</v>
      </c>
      <c r="H8733" s="59" t="s">
        <v>491</v>
      </c>
      <c r="I8733" s="59">
        <v>71827</v>
      </c>
      <c r="J8733" s="59">
        <v>1458</v>
      </c>
      <c r="K8733" s="59">
        <v>4</v>
      </c>
      <c r="L8733" s="60">
        <v>2.7434842249657062E-3</v>
      </c>
      <c r="M8733" s="59" t="s">
        <v>491</v>
      </c>
      <c r="N8733" s="63">
        <v>6548.7288411853942</v>
      </c>
      <c r="O8733" s="165">
        <v>44357</v>
      </c>
      <c r="P8733" s="165">
        <f t="shared" si="365"/>
        <v>44339</v>
      </c>
      <c r="Q8733" s="165">
        <f t="shared" si="366"/>
        <v>44352</v>
      </c>
    </row>
    <row r="8734" spans="1:17" x14ac:dyDescent="0.3">
      <c r="A8734" s="48" t="s">
        <v>658</v>
      </c>
      <c r="B8734" s="59" t="s">
        <v>461</v>
      </c>
      <c r="C8734" s="57">
        <v>27679.346149202895</v>
      </c>
      <c r="D8734" s="59">
        <v>3078</v>
      </c>
      <c r="E8734" s="59">
        <v>14</v>
      </c>
      <c r="F8734" s="58">
        <v>3.6128021038126938</v>
      </c>
      <c r="G8734" s="59" t="s">
        <v>444</v>
      </c>
      <c r="H8734" s="59" t="s">
        <v>472</v>
      </c>
      <c r="I8734" s="59">
        <v>66669</v>
      </c>
      <c r="J8734" s="59">
        <v>1687</v>
      </c>
      <c r="K8734" s="59">
        <v>15</v>
      </c>
      <c r="L8734" s="60">
        <v>8.8915234143449907E-3</v>
      </c>
      <c r="M8734" s="59" t="s">
        <v>472</v>
      </c>
      <c r="N8734" s="63">
        <v>6094.7971491320141</v>
      </c>
      <c r="O8734" s="165">
        <v>44357</v>
      </c>
      <c r="P8734" s="165">
        <f t="shared" si="365"/>
        <v>44339</v>
      </c>
      <c r="Q8734" s="165">
        <f t="shared" si="366"/>
        <v>44352</v>
      </c>
    </row>
    <row r="8735" spans="1:17" x14ac:dyDescent="0.3">
      <c r="A8735" s="48" t="s">
        <v>657</v>
      </c>
      <c r="B8735" s="59" t="s">
        <v>463</v>
      </c>
      <c r="C8735" s="57">
        <v>7245.13131941554</v>
      </c>
      <c r="D8735" s="59">
        <v>289</v>
      </c>
      <c r="E8735" s="59" t="s">
        <v>504</v>
      </c>
      <c r="F8735" s="58">
        <v>0.98588373736107138</v>
      </c>
      <c r="G8735" s="59" t="s">
        <v>446</v>
      </c>
      <c r="H8735" s="59" t="s">
        <v>472</v>
      </c>
      <c r="I8735" s="59">
        <v>15606</v>
      </c>
      <c r="J8735" s="59">
        <v>386</v>
      </c>
      <c r="K8735" s="59">
        <v>2</v>
      </c>
      <c r="L8735" s="60">
        <v>5.1813471502590676E-3</v>
      </c>
      <c r="M8735" s="59" t="s">
        <v>472</v>
      </c>
      <c r="N8735" s="63">
        <v>5327.7157166992301</v>
      </c>
      <c r="O8735" s="165">
        <v>44357</v>
      </c>
      <c r="P8735" s="165">
        <f t="shared" si="365"/>
        <v>44339</v>
      </c>
      <c r="Q8735" s="165">
        <f t="shared" si="366"/>
        <v>44352</v>
      </c>
    </row>
    <row r="8736" spans="1:17" x14ac:dyDescent="0.3">
      <c r="A8736" s="48" t="s">
        <v>656</v>
      </c>
      <c r="B8736" s="59" t="s">
        <v>458</v>
      </c>
      <c r="C8736" s="57">
        <v>10569.007528721701</v>
      </c>
      <c r="D8736" s="59">
        <v>635</v>
      </c>
      <c r="E8736" s="59" t="s">
        <v>504</v>
      </c>
      <c r="F8736" s="58">
        <v>1.3516609054248743</v>
      </c>
      <c r="G8736" s="59" t="s">
        <v>446</v>
      </c>
      <c r="H8736" s="59" t="s">
        <v>491</v>
      </c>
      <c r="I8736" s="59">
        <v>17255</v>
      </c>
      <c r="J8736" s="59">
        <v>312</v>
      </c>
      <c r="K8736" s="59">
        <v>2</v>
      </c>
      <c r="L8736" s="60">
        <v>6.41025641025641E-3</v>
      </c>
      <c r="M8736" s="59" t="s">
        <v>491</v>
      </c>
      <c r="N8736" s="63">
        <v>2952.0274174479255</v>
      </c>
      <c r="O8736" s="165">
        <v>44357</v>
      </c>
      <c r="P8736" s="165">
        <f t="shared" si="365"/>
        <v>44339</v>
      </c>
      <c r="Q8736" s="165">
        <f t="shared" si="366"/>
        <v>44352</v>
      </c>
    </row>
    <row r="8737" spans="1:17" x14ac:dyDescent="0.3">
      <c r="A8737" s="48" t="s">
        <v>655</v>
      </c>
      <c r="B8737" s="59" t="s">
        <v>463</v>
      </c>
      <c r="C8737" s="57">
        <v>17809.806181656801</v>
      </c>
      <c r="D8737" s="59">
        <v>825</v>
      </c>
      <c r="E8737" s="59" t="s">
        <v>504</v>
      </c>
      <c r="F8737" s="58">
        <v>0.80212631962428926</v>
      </c>
      <c r="G8737" s="59" t="s">
        <v>446</v>
      </c>
      <c r="H8737" s="59" t="s">
        <v>491</v>
      </c>
      <c r="I8737" s="59">
        <v>48890</v>
      </c>
      <c r="J8737" s="59">
        <v>1133</v>
      </c>
      <c r="K8737" s="59">
        <v>2</v>
      </c>
      <c r="L8737" s="60">
        <v>1.76522506619594E-3</v>
      </c>
      <c r="M8737" s="59" t="s">
        <v>476</v>
      </c>
      <c r="N8737" s="63">
        <v>6361.6638409402376</v>
      </c>
      <c r="O8737" s="165">
        <v>44357</v>
      </c>
      <c r="P8737" s="165">
        <f t="shared" si="365"/>
        <v>44339</v>
      </c>
      <c r="Q8737" s="165">
        <f t="shared" si="366"/>
        <v>44352</v>
      </c>
    </row>
    <row r="8738" spans="1:17" x14ac:dyDescent="0.3">
      <c r="A8738" s="48" t="s">
        <v>654</v>
      </c>
      <c r="B8738" s="59" t="s">
        <v>466</v>
      </c>
      <c r="C8738" s="57">
        <v>3720.87322110892</v>
      </c>
      <c r="D8738" s="59">
        <v>210</v>
      </c>
      <c r="E8738" s="59">
        <v>0</v>
      </c>
      <c r="F8738" s="58">
        <v>0</v>
      </c>
      <c r="G8738" s="59" t="s">
        <v>446</v>
      </c>
      <c r="H8738" s="59" t="s">
        <v>476</v>
      </c>
      <c r="I8738" s="59">
        <v>30875</v>
      </c>
      <c r="J8738" s="59">
        <v>507</v>
      </c>
      <c r="K8738" s="59">
        <v>1</v>
      </c>
      <c r="L8738" s="60">
        <v>1.9723865877712033E-3</v>
      </c>
      <c r="M8738" s="59" t="s">
        <v>491</v>
      </c>
      <c r="N8738" s="63">
        <v>13625.833772667493</v>
      </c>
      <c r="O8738" s="165">
        <v>44357</v>
      </c>
      <c r="P8738" s="165">
        <f t="shared" si="365"/>
        <v>44339</v>
      </c>
      <c r="Q8738" s="165">
        <f t="shared" si="366"/>
        <v>44352</v>
      </c>
    </row>
    <row r="8739" spans="1:17" x14ac:dyDescent="0.3">
      <c r="A8739" s="48" t="s">
        <v>653</v>
      </c>
      <c r="B8739" s="59" t="s">
        <v>458</v>
      </c>
      <c r="C8739" s="57">
        <v>8954.3940578811398</v>
      </c>
      <c r="D8739" s="59">
        <v>739</v>
      </c>
      <c r="E8739" s="59" t="s">
        <v>504</v>
      </c>
      <c r="F8739" s="58">
        <v>0.79769296467027984</v>
      </c>
      <c r="G8739" s="59" t="s">
        <v>446</v>
      </c>
      <c r="H8739" s="59" t="s">
        <v>491</v>
      </c>
      <c r="I8739" s="59">
        <v>18892</v>
      </c>
      <c r="J8739" s="59">
        <v>429</v>
      </c>
      <c r="K8739" s="59">
        <v>1</v>
      </c>
      <c r="L8739" s="60">
        <v>2.331002331002331E-3</v>
      </c>
      <c r="M8739" s="59" t="s">
        <v>491</v>
      </c>
      <c r="N8739" s="63">
        <v>4790.9439458097004</v>
      </c>
      <c r="O8739" s="165">
        <v>44357</v>
      </c>
      <c r="P8739" s="165">
        <f t="shared" si="365"/>
        <v>44339</v>
      </c>
      <c r="Q8739" s="165">
        <f t="shared" si="366"/>
        <v>44352</v>
      </c>
    </row>
    <row r="8740" spans="1:17" x14ac:dyDescent="0.3">
      <c r="A8740" s="48" t="s">
        <v>652</v>
      </c>
      <c r="B8740" s="59" t="s">
        <v>467</v>
      </c>
      <c r="C8740" s="57">
        <v>13616.408669804499</v>
      </c>
      <c r="D8740" s="59">
        <v>1166</v>
      </c>
      <c r="E8740" s="59" t="s">
        <v>504</v>
      </c>
      <c r="F8740" s="58">
        <v>0.52457717126961767</v>
      </c>
      <c r="G8740" s="59" t="s">
        <v>446</v>
      </c>
      <c r="H8740" s="59" t="s">
        <v>472</v>
      </c>
      <c r="I8740" s="59">
        <v>47315</v>
      </c>
      <c r="J8740" s="59">
        <v>805</v>
      </c>
      <c r="K8740" s="59">
        <v>1</v>
      </c>
      <c r="L8740" s="60">
        <v>1.2422360248447205E-3</v>
      </c>
      <c r="M8740" s="59" t="s">
        <v>472</v>
      </c>
      <c r="N8740" s="63">
        <v>5911.9847202085921</v>
      </c>
      <c r="O8740" s="165">
        <v>44357</v>
      </c>
      <c r="P8740" s="165">
        <f t="shared" si="365"/>
        <v>44339</v>
      </c>
      <c r="Q8740" s="165">
        <f t="shared" si="366"/>
        <v>44352</v>
      </c>
    </row>
    <row r="8741" spans="1:17" x14ac:dyDescent="0.3">
      <c r="A8741" s="48" t="s">
        <v>651</v>
      </c>
      <c r="B8741" s="59" t="s">
        <v>469</v>
      </c>
      <c r="C8741" s="57">
        <v>15949.1079489121</v>
      </c>
      <c r="D8741" s="59">
        <v>1853</v>
      </c>
      <c r="E8741" s="59">
        <v>5</v>
      </c>
      <c r="F8741" s="58">
        <v>2.2392654077384817</v>
      </c>
      <c r="G8741" s="59" t="s">
        <v>446</v>
      </c>
      <c r="H8741" s="59" t="s">
        <v>472</v>
      </c>
      <c r="I8741" s="59">
        <v>32622</v>
      </c>
      <c r="J8741" s="59">
        <v>547</v>
      </c>
      <c r="K8741" s="59">
        <v>7</v>
      </c>
      <c r="L8741" s="60">
        <v>1.2797074954296161E-2</v>
      </c>
      <c r="M8741" s="59" t="s">
        <v>472</v>
      </c>
      <c r="N8741" s="63">
        <v>3429.6588984922582</v>
      </c>
      <c r="O8741" s="165">
        <v>44357</v>
      </c>
      <c r="P8741" s="165">
        <f t="shared" si="365"/>
        <v>44339</v>
      </c>
      <c r="Q8741" s="165">
        <f t="shared" si="366"/>
        <v>44352</v>
      </c>
    </row>
    <row r="8742" spans="1:17" x14ac:dyDescent="0.3">
      <c r="A8742" s="48" t="s">
        <v>650</v>
      </c>
      <c r="B8742" s="59" t="s">
        <v>469</v>
      </c>
      <c r="C8742" s="57">
        <v>57573.2411074349</v>
      </c>
      <c r="D8742" s="59">
        <v>6425</v>
      </c>
      <c r="E8742" s="59">
        <v>34</v>
      </c>
      <c r="F8742" s="58">
        <v>4.2182294792811437</v>
      </c>
      <c r="G8742" s="59" t="s">
        <v>444</v>
      </c>
      <c r="H8742" s="59" t="s">
        <v>472</v>
      </c>
      <c r="I8742" s="59">
        <v>130496</v>
      </c>
      <c r="J8742" s="59">
        <v>3150</v>
      </c>
      <c r="K8742" s="59">
        <v>47</v>
      </c>
      <c r="L8742" s="60">
        <v>1.4920634920634921E-2</v>
      </c>
      <c r="M8742" s="59" t="s">
        <v>472</v>
      </c>
      <c r="N8742" s="63">
        <v>5471.2917657734833</v>
      </c>
      <c r="O8742" s="165">
        <v>44357</v>
      </c>
      <c r="P8742" s="165">
        <f t="shared" si="365"/>
        <v>44339</v>
      </c>
      <c r="Q8742" s="165">
        <f t="shared" si="366"/>
        <v>44352</v>
      </c>
    </row>
    <row r="8743" spans="1:17" x14ac:dyDescent="0.3">
      <c r="A8743" s="48" t="s">
        <v>649</v>
      </c>
      <c r="B8743" s="59" t="s">
        <v>458</v>
      </c>
      <c r="C8743" s="57">
        <v>9019.6013550839107</v>
      </c>
      <c r="D8743" s="59">
        <v>662</v>
      </c>
      <c r="E8743" s="59" t="s">
        <v>504</v>
      </c>
      <c r="F8743" s="58">
        <v>1.5838520709856123</v>
      </c>
      <c r="G8743" s="59" t="s">
        <v>446</v>
      </c>
      <c r="H8743" s="59" t="s">
        <v>472</v>
      </c>
      <c r="I8743" s="59">
        <v>17069</v>
      </c>
      <c r="J8743" s="59">
        <v>342</v>
      </c>
      <c r="K8743" s="59">
        <v>2</v>
      </c>
      <c r="L8743" s="60">
        <v>5.8479532163742687E-3</v>
      </c>
      <c r="M8743" s="59" t="s">
        <v>472</v>
      </c>
      <c r="N8743" s="63">
        <v>3791.7418579395553</v>
      </c>
      <c r="O8743" s="165">
        <v>44357</v>
      </c>
      <c r="P8743" s="165">
        <f t="shared" si="365"/>
        <v>44339</v>
      </c>
      <c r="Q8743" s="165">
        <f t="shared" si="366"/>
        <v>44352</v>
      </c>
    </row>
    <row r="8744" spans="1:17" x14ac:dyDescent="0.3">
      <c r="A8744" s="48" t="s">
        <v>648</v>
      </c>
      <c r="B8744" s="59" t="s">
        <v>463</v>
      </c>
      <c r="C8744" s="57">
        <v>30825.646942955998</v>
      </c>
      <c r="D8744" s="59">
        <v>3312</v>
      </c>
      <c r="E8744" s="59" t="s">
        <v>504</v>
      </c>
      <c r="F8744" s="58">
        <v>0.69515398876220813</v>
      </c>
      <c r="G8744" s="59" t="s">
        <v>446</v>
      </c>
      <c r="H8744" s="59" t="s">
        <v>472</v>
      </c>
      <c r="I8744" s="59">
        <v>91817</v>
      </c>
      <c r="J8744" s="59">
        <v>1824</v>
      </c>
      <c r="K8744" s="59">
        <v>6</v>
      </c>
      <c r="L8744" s="60">
        <v>3.2894736842105261E-3</v>
      </c>
      <c r="M8744" s="59" t="s">
        <v>472</v>
      </c>
      <c r="N8744" s="63">
        <v>5917.150752343915</v>
      </c>
      <c r="O8744" s="165">
        <v>44357</v>
      </c>
      <c r="P8744" s="165">
        <f t="shared" si="365"/>
        <v>44339</v>
      </c>
      <c r="Q8744" s="165">
        <f t="shared" si="366"/>
        <v>44352</v>
      </c>
    </row>
    <row r="8745" spans="1:17" x14ac:dyDescent="0.3">
      <c r="A8745" s="48" t="s">
        <v>647</v>
      </c>
      <c r="B8745" s="59" t="s">
        <v>468</v>
      </c>
      <c r="C8745" s="57">
        <v>4174.0936822109898</v>
      </c>
      <c r="D8745" s="59">
        <v>385</v>
      </c>
      <c r="E8745" s="59" t="s">
        <v>504</v>
      </c>
      <c r="F8745" s="58">
        <v>3.4224709298204439</v>
      </c>
      <c r="G8745" s="59" t="s">
        <v>446</v>
      </c>
      <c r="H8745" s="59" t="s">
        <v>472</v>
      </c>
      <c r="I8745" s="59">
        <v>17297</v>
      </c>
      <c r="J8745" s="59">
        <v>361</v>
      </c>
      <c r="K8745" s="59">
        <v>2</v>
      </c>
      <c r="L8745" s="60">
        <v>5.5401662049861496E-3</v>
      </c>
      <c r="M8745" s="59" t="s">
        <v>472</v>
      </c>
      <c r="N8745" s="63">
        <v>8648.5840396562617</v>
      </c>
      <c r="O8745" s="165">
        <v>44357</v>
      </c>
      <c r="P8745" s="165">
        <f t="shared" si="365"/>
        <v>44339</v>
      </c>
      <c r="Q8745" s="165">
        <f t="shared" si="366"/>
        <v>44352</v>
      </c>
    </row>
    <row r="8746" spans="1:17" x14ac:dyDescent="0.3">
      <c r="A8746" s="48" t="s">
        <v>646</v>
      </c>
      <c r="B8746" s="59" t="s">
        <v>465</v>
      </c>
      <c r="C8746" s="57">
        <v>414.46849714100301</v>
      </c>
      <c r="D8746" s="59">
        <v>11</v>
      </c>
      <c r="E8746" s="59">
        <v>0</v>
      </c>
      <c r="F8746" s="58">
        <v>0</v>
      </c>
      <c r="G8746" s="59" t="s">
        <v>446</v>
      </c>
      <c r="H8746" s="59" t="s">
        <v>476</v>
      </c>
      <c r="I8746" s="59">
        <v>247</v>
      </c>
      <c r="J8746" s="59">
        <v>5</v>
      </c>
      <c r="K8746" s="59">
        <v>0</v>
      </c>
      <c r="L8746" s="60">
        <v>0</v>
      </c>
      <c r="M8746" s="59" t="s">
        <v>476</v>
      </c>
      <c r="N8746" s="63">
        <v>1206.364303798701</v>
      </c>
      <c r="O8746" s="165">
        <v>44357</v>
      </c>
      <c r="P8746" s="165">
        <f t="shared" si="365"/>
        <v>44339</v>
      </c>
      <c r="Q8746" s="165">
        <f t="shared" si="366"/>
        <v>44352</v>
      </c>
    </row>
    <row r="8747" spans="1:17" x14ac:dyDescent="0.3">
      <c r="A8747" s="48" t="s">
        <v>645</v>
      </c>
      <c r="B8747" s="59" t="s">
        <v>467</v>
      </c>
      <c r="C8747" s="57">
        <v>5777.7105143039398</v>
      </c>
      <c r="D8747" s="59">
        <v>432</v>
      </c>
      <c r="E8747" s="59" t="s">
        <v>504</v>
      </c>
      <c r="F8747" s="58">
        <v>1.2362781287109306</v>
      </c>
      <c r="G8747" s="59" t="s">
        <v>446</v>
      </c>
      <c r="H8747" s="59" t="s">
        <v>472</v>
      </c>
      <c r="I8747" s="59">
        <v>18522</v>
      </c>
      <c r="J8747" s="59">
        <v>363</v>
      </c>
      <c r="K8747" s="59">
        <v>1</v>
      </c>
      <c r="L8747" s="60">
        <v>2.7548209366391185E-3</v>
      </c>
      <c r="M8747" s="59" t="s">
        <v>472</v>
      </c>
      <c r="N8747" s="63">
        <v>6282.7654501089482</v>
      </c>
      <c r="O8747" s="165">
        <v>44357</v>
      </c>
      <c r="P8747" s="165">
        <f t="shared" si="365"/>
        <v>44339</v>
      </c>
      <c r="Q8747" s="165">
        <f t="shared" si="366"/>
        <v>44352</v>
      </c>
    </row>
    <row r="8748" spans="1:17" x14ac:dyDescent="0.3">
      <c r="A8748" s="48" t="s">
        <v>644</v>
      </c>
      <c r="B8748" s="59" t="s">
        <v>463</v>
      </c>
      <c r="C8748" s="57">
        <v>9113.7991472155009</v>
      </c>
      <c r="D8748" s="59">
        <v>471</v>
      </c>
      <c r="E8748" s="59" t="s">
        <v>504</v>
      </c>
      <c r="F8748" s="58">
        <v>0.7837408996488</v>
      </c>
      <c r="G8748" s="59" t="s">
        <v>446</v>
      </c>
      <c r="H8748" s="59" t="s">
        <v>472</v>
      </c>
      <c r="I8748" s="59">
        <v>14534</v>
      </c>
      <c r="J8748" s="59">
        <v>374</v>
      </c>
      <c r="K8748" s="59">
        <v>1</v>
      </c>
      <c r="L8748" s="60">
        <v>2.6737967914438501E-3</v>
      </c>
      <c r="M8748" s="59" t="s">
        <v>472</v>
      </c>
      <c r="N8748" s="63">
        <v>4103.667350561117</v>
      </c>
      <c r="O8748" s="165">
        <v>44357</v>
      </c>
      <c r="P8748" s="165">
        <f t="shared" si="365"/>
        <v>44339</v>
      </c>
      <c r="Q8748" s="165">
        <f t="shared" si="366"/>
        <v>44352</v>
      </c>
    </row>
    <row r="8749" spans="1:17" x14ac:dyDescent="0.3">
      <c r="A8749" s="48" t="s">
        <v>643</v>
      </c>
      <c r="B8749" s="59" t="s">
        <v>471</v>
      </c>
      <c r="C8749" s="57">
        <v>1968.1305279901801</v>
      </c>
      <c r="D8749" s="59">
        <v>57</v>
      </c>
      <c r="E8749" s="59">
        <v>0</v>
      </c>
      <c r="F8749" s="58">
        <v>0</v>
      </c>
      <c r="G8749" s="59" t="s">
        <v>446</v>
      </c>
      <c r="H8749" s="59" t="s">
        <v>476</v>
      </c>
      <c r="I8749" s="59">
        <v>2407</v>
      </c>
      <c r="J8749" s="59">
        <v>32</v>
      </c>
      <c r="K8749" s="59">
        <v>0</v>
      </c>
      <c r="L8749" s="60">
        <v>0</v>
      </c>
      <c r="M8749" s="59" t="s">
        <v>476</v>
      </c>
      <c r="N8749" s="63">
        <v>1625.9084214641919</v>
      </c>
      <c r="O8749" s="165">
        <v>44357</v>
      </c>
      <c r="P8749" s="165">
        <f t="shared" si="365"/>
        <v>44339</v>
      </c>
      <c r="Q8749" s="165">
        <f t="shared" si="366"/>
        <v>44352</v>
      </c>
    </row>
    <row r="8750" spans="1:17" x14ac:dyDescent="0.3">
      <c r="A8750" s="48" t="s">
        <v>642</v>
      </c>
      <c r="B8750" s="59" t="s">
        <v>463</v>
      </c>
      <c r="C8750" s="57">
        <v>11979.088383960399</v>
      </c>
      <c r="D8750" s="59">
        <v>1148</v>
      </c>
      <c r="E8750" s="59" t="s">
        <v>504</v>
      </c>
      <c r="F8750" s="58">
        <v>1.1925543770795097</v>
      </c>
      <c r="G8750" s="59" t="s">
        <v>446</v>
      </c>
      <c r="H8750" s="59" t="s">
        <v>472</v>
      </c>
      <c r="I8750" s="59">
        <v>23889</v>
      </c>
      <c r="J8750" s="59">
        <v>517</v>
      </c>
      <c r="K8750" s="59">
        <v>2</v>
      </c>
      <c r="L8750" s="60">
        <v>3.8684719535783366E-3</v>
      </c>
      <c r="M8750" s="59" t="s">
        <v>472</v>
      </c>
      <c r="N8750" s="63">
        <v>4315.8542906507464</v>
      </c>
      <c r="O8750" s="165">
        <v>44357</v>
      </c>
      <c r="P8750" s="165">
        <f t="shared" si="365"/>
        <v>44339</v>
      </c>
      <c r="Q8750" s="165">
        <f t="shared" si="366"/>
        <v>44352</v>
      </c>
    </row>
    <row r="8751" spans="1:17" x14ac:dyDescent="0.3">
      <c r="A8751" s="48" t="s">
        <v>641</v>
      </c>
      <c r="B8751" s="59" t="s">
        <v>470</v>
      </c>
      <c r="C8751" s="57">
        <v>241.58987972642501</v>
      </c>
      <c r="D8751" s="59">
        <v>8</v>
      </c>
      <c r="E8751" s="59">
        <v>0</v>
      </c>
      <c r="F8751" s="58">
        <v>0</v>
      </c>
      <c r="G8751" s="59" t="s">
        <v>446</v>
      </c>
      <c r="H8751" s="59" t="s">
        <v>476</v>
      </c>
      <c r="I8751" s="59">
        <v>557</v>
      </c>
      <c r="J8751" s="59">
        <v>10</v>
      </c>
      <c r="K8751" s="59">
        <v>0</v>
      </c>
      <c r="L8751" s="60">
        <v>0</v>
      </c>
      <c r="M8751" s="59" t="s">
        <v>476</v>
      </c>
      <c r="N8751" s="63">
        <v>4139.2462347031842</v>
      </c>
      <c r="O8751" s="165">
        <v>44357</v>
      </c>
      <c r="P8751" s="165">
        <f t="shared" si="365"/>
        <v>44339</v>
      </c>
      <c r="Q8751" s="165">
        <f t="shared" si="366"/>
        <v>44352</v>
      </c>
    </row>
    <row r="8752" spans="1:17" x14ac:dyDescent="0.3">
      <c r="A8752" s="48" t="s">
        <v>447</v>
      </c>
      <c r="B8752" s="59" t="s">
        <v>447</v>
      </c>
      <c r="C8752" s="57">
        <v>0</v>
      </c>
      <c r="D8752" s="59">
        <v>1051</v>
      </c>
      <c r="E8752" s="59">
        <v>1</v>
      </c>
      <c r="F8752" s="58" t="s">
        <v>474</v>
      </c>
      <c r="G8752" s="59" t="s">
        <v>474</v>
      </c>
      <c r="H8752" s="59" t="s">
        <v>474</v>
      </c>
      <c r="I8752" s="59">
        <v>314430</v>
      </c>
      <c r="J8752" s="59">
        <v>4492</v>
      </c>
      <c r="K8752" s="59">
        <v>1</v>
      </c>
      <c r="L8752" s="60" t="s">
        <v>474</v>
      </c>
      <c r="M8752" s="59" t="s">
        <v>474</v>
      </c>
      <c r="N8752" s="63" t="s">
        <v>474</v>
      </c>
      <c r="O8752" s="165">
        <v>44357</v>
      </c>
      <c r="P8752" s="165">
        <f t="shared" si="365"/>
        <v>44339</v>
      </c>
      <c r="Q8752" s="165">
        <f t="shared" si="366"/>
        <v>44352</v>
      </c>
    </row>
    <row r="8753" spans="1:17" x14ac:dyDescent="0.3">
      <c r="A8753" s="48" t="s">
        <v>640</v>
      </c>
      <c r="B8753" s="59" t="s">
        <v>458</v>
      </c>
      <c r="C8753" s="57">
        <v>9203.2013313555308</v>
      </c>
      <c r="D8753" s="59">
        <v>339</v>
      </c>
      <c r="E8753" s="59">
        <v>0</v>
      </c>
      <c r="F8753" s="58">
        <v>0</v>
      </c>
      <c r="G8753" s="59" t="s">
        <v>446</v>
      </c>
      <c r="H8753" s="59" t="s">
        <v>472</v>
      </c>
      <c r="I8753" s="59">
        <v>14502</v>
      </c>
      <c r="J8753" s="59">
        <v>319</v>
      </c>
      <c r="K8753" s="59">
        <v>0</v>
      </c>
      <c r="L8753" s="60">
        <v>0</v>
      </c>
      <c r="M8753" s="59" t="s">
        <v>472</v>
      </c>
      <c r="N8753" s="63">
        <v>3466.1851731218703</v>
      </c>
      <c r="O8753" s="165">
        <v>44357</v>
      </c>
      <c r="P8753" s="165">
        <f t="shared" si="365"/>
        <v>44339</v>
      </c>
      <c r="Q8753" s="165">
        <f t="shared" si="366"/>
        <v>44352</v>
      </c>
    </row>
    <row r="8754" spans="1:17" x14ac:dyDescent="0.3">
      <c r="A8754" s="48" t="s">
        <v>639</v>
      </c>
      <c r="B8754" s="59" t="s">
        <v>458</v>
      </c>
      <c r="C8754" s="57">
        <v>15611.3411572231</v>
      </c>
      <c r="D8754" s="59">
        <v>870</v>
      </c>
      <c r="E8754" s="59" t="s">
        <v>504</v>
      </c>
      <c r="F8754" s="58">
        <v>1.3726284764878638</v>
      </c>
      <c r="G8754" s="59" t="s">
        <v>446</v>
      </c>
      <c r="H8754" s="59" t="s">
        <v>491</v>
      </c>
      <c r="I8754" s="59">
        <v>24260</v>
      </c>
      <c r="J8754" s="59">
        <v>537</v>
      </c>
      <c r="K8754" s="59">
        <v>3</v>
      </c>
      <c r="L8754" s="60">
        <v>5.5865921787709499E-3</v>
      </c>
      <c r="M8754" s="59" t="s">
        <v>476</v>
      </c>
      <c r="N8754" s="63">
        <v>3439.8069620785873</v>
      </c>
      <c r="O8754" s="165">
        <v>44357</v>
      </c>
      <c r="P8754" s="165">
        <f t="shared" si="365"/>
        <v>44339</v>
      </c>
      <c r="Q8754" s="165">
        <f t="shared" si="366"/>
        <v>44352</v>
      </c>
    </row>
    <row r="8755" spans="1:17" x14ac:dyDescent="0.3">
      <c r="A8755" s="48" t="s">
        <v>638</v>
      </c>
      <c r="B8755" s="59" t="s">
        <v>463</v>
      </c>
      <c r="C8755" s="57">
        <v>27113.4272904754</v>
      </c>
      <c r="D8755" s="59">
        <v>2493</v>
      </c>
      <c r="E8755" s="59">
        <v>6</v>
      </c>
      <c r="F8755" s="58">
        <v>1.5806612125423929</v>
      </c>
      <c r="G8755" s="59" t="s">
        <v>446</v>
      </c>
      <c r="H8755" s="59" t="s">
        <v>472</v>
      </c>
      <c r="I8755" s="59">
        <v>74962</v>
      </c>
      <c r="J8755" s="59">
        <v>1465</v>
      </c>
      <c r="K8755" s="59">
        <v>9</v>
      </c>
      <c r="L8755" s="60">
        <v>6.1433447098976105E-3</v>
      </c>
      <c r="M8755" s="59" t="s">
        <v>476</v>
      </c>
      <c r="N8755" s="63">
        <v>5403.2269115407471</v>
      </c>
      <c r="O8755" s="165">
        <v>44357</v>
      </c>
      <c r="P8755" s="165">
        <f t="shared" si="365"/>
        <v>44339</v>
      </c>
      <c r="Q8755" s="165">
        <f t="shared" si="366"/>
        <v>44352</v>
      </c>
    </row>
    <row r="8756" spans="1:17" x14ac:dyDescent="0.3">
      <c r="A8756" s="48" t="s">
        <v>637</v>
      </c>
      <c r="B8756" s="59" t="s">
        <v>465</v>
      </c>
      <c r="C8756" s="57">
        <v>1911.00314707446</v>
      </c>
      <c r="D8756" s="59">
        <v>90</v>
      </c>
      <c r="E8756" s="59">
        <v>0</v>
      </c>
      <c r="F8756" s="58">
        <v>0</v>
      </c>
      <c r="G8756" s="59" t="s">
        <v>446</v>
      </c>
      <c r="H8756" s="59" t="s">
        <v>476</v>
      </c>
      <c r="I8756" s="59">
        <v>2469</v>
      </c>
      <c r="J8756" s="59">
        <v>56</v>
      </c>
      <c r="K8756" s="59">
        <v>0</v>
      </c>
      <c r="L8756" s="60">
        <v>0</v>
      </c>
      <c r="M8756" s="59" t="s">
        <v>476</v>
      </c>
      <c r="N8756" s="63">
        <v>2930.3981045625155</v>
      </c>
      <c r="O8756" s="165">
        <v>44357</v>
      </c>
      <c r="P8756" s="165">
        <f t="shared" si="365"/>
        <v>44339</v>
      </c>
      <c r="Q8756" s="165">
        <f t="shared" si="366"/>
        <v>44352</v>
      </c>
    </row>
    <row r="8757" spans="1:17" x14ac:dyDescent="0.3">
      <c r="A8757" s="48" t="s">
        <v>636</v>
      </c>
      <c r="B8757" s="59" t="s">
        <v>461</v>
      </c>
      <c r="C8757" s="57">
        <v>26055.176096996998</v>
      </c>
      <c r="D8757" s="59">
        <v>2138</v>
      </c>
      <c r="E8757" s="59">
        <v>9</v>
      </c>
      <c r="F8757" s="58">
        <v>2.4672914911952395</v>
      </c>
      <c r="G8757" s="59" t="s">
        <v>446</v>
      </c>
      <c r="H8757" s="59" t="s">
        <v>472</v>
      </c>
      <c r="I8757" s="59">
        <v>62260</v>
      </c>
      <c r="J8757" s="59">
        <v>1270</v>
      </c>
      <c r="K8757" s="59">
        <v>11</v>
      </c>
      <c r="L8757" s="60">
        <v>8.6614173228346455E-3</v>
      </c>
      <c r="M8757" s="59" t="s">
        <v>472</v>
      </c>
      <c r="N8757" s="63">
        <v>4874.2714126057072</v>
      </c>
      <c r="O8757" s="165">
        <v>44357</v>
      </c>
      <c r="P8757" s="165">
        <f t="shared" si="365"/>
        <v>44339</v>
      </c>
      <c r="Q8757" s="165">
        <f t="shared" si="366"/>
        <v>44352</v>
      </c>
    </row>
    <row r="8758" spans="1:17" x14ac:dyDescent="0.3">
      <c r="A8758" s="48" t="s">
        <v>635</v>
      </c>
      <c r="B8758" s="59" t="s">
        <v>463</v>
      </c>
      <c r="C8758" s="57">
        <v>66447.1432703639</v>
      </c>
      <c r="D8758" s="59">
        <v>5644</v>
      </c>
      <c r="E8758" s="59">
        <v>9</v>
      </c>
      <c r="F8758" s="58">
        <v>0.96747145357543707</v>
      </c>
      <c r="G8758" s="59" t="s">
        <v>446</v>
      </c>
      <c r="H8758" s="59" t="s">
        <v>472</v>
      </c>
      <c r="I8758" s="59">
        <v>372111</v>
      </c>
      <c r="J8758" s="59">
        <v>5290</v>
      </c>
      <c r="K8758" s="59">
        <v>12</v>
      </c>
      <c r="L8758" s="60">
        <v>2.268431001890359E-3</v>
      </c>
      <c r="M8758" s="59" t="s">
        <v>476</v>
      </c>
      <c r="N8758" s="63">
        <v>7961.215094644097</v>
      </c>
      <c r="O8758" s="165">
        <v>44357</v>
      </c>
      <c r="P8758" s="165">
        <f t="shared" si="365"/>
        <v>44339</v>
      </c>
      <c r="Q8758" s="165">
        <f t="shared" si="366"/>
        <v>44352</v>
      </c>
    </row>
    <row r="8759" spans="1:17" x14ac:dyDescent="0.3">
      <c r="A8759" s="48" t="s">
        <v>634</v>
      </c>
      <c r="B8759" s="59" t="s">
        <v>464</v>
      </c>
      <c r="C8759" s="57">
        <v>10160.3863056553</v>
      </c>
      <c r="D8759" s="59">
        <v>625</v>
      </c>
      <c r="E8759" s="59">
        <v>8</v>
      </c>
      <c r="F8759" s="58">
        <v>5.6240831228091466</v>
      </c>
      <c r="G8759" s="59" t="s">
        <v>446</v>
      </c>
      <c r="H8759" s="59" t="s">
        <v>491</v>
      </c>
      <c r="I8759" s="59">
        <v>20411</v>
      </c>
      <c r="J8759" s="59">
        <v>563</v>
      </c>
      <c r="K8759" s="59">
        <v>8</v>
      </c>
      <c r="L8759" s="60">
        <v>1.4209591474245116E-2</v>
      </c>
      <c r="M8759" s="59" t="s">
        <v>491</v>
      </c>
      <c r="N8759" s="63">
        <v>5541.127896747711</v>
      </c>
      <c r="O8759" s="165">
        <v>44357</v>
      </c>
      <c r="P8759" s="165">
        <f t="shared" si="365"/>
        <v>44339</v>
      </c>
      <c r="Q8759" s="165">
        <f t="shared" si="366"/>
        <v>44352</v>
      </c>
    </row>
    <row r="8760" spans="1:17" x14ac:dyDescent="0.3">
      <c r="A8760" s="48" t="s">
        <v>633</v>
      </c>
      <c r="B8760" s="59" t="s">
        <v>460</v>
      </c>
      <c r="C8760" s="57">
        <v>24185.158020851901</v>
      </c>
      <c r="D8760" s="59">
        <v>1745</v>
      </c>
      <c r="E8760" s="59">
        <v>10</v>
      </c>
      <c r="F8760" s="58">
        <v>2.9534051986341092</v>
      </c>
      <c r="G8760" s="59" t="s">
        <v>446</v>
      </c>
      <c r="H8760" s="59" t="s">
        <v>472</v>
      </c>
      <c r="I8760" s="59">
        <v>39986</v>
      </c>
      <c r="J8760" s="59">
        <v>815</v>
      </c>
      <c r="K8760" s="59">
        <v>12</v>
      </c>
      <c r="L8760" s="60">
        <v>1.4723926380368098E-2</v>
      </c>
      <c r="M8760" s="59" t="s">
        <v>472</v>
      </c>
      <c r="N8760" s="63">
        <v>3369.8353316415187</v>
      </c>
      <c r="O8760" s="165">
        <v>44357</v>
      </c>
      <c r="P8760" s="165">
        <f t="shared" si="365"/>
        <v>44339</v>
      </c>
      <c r="Q8760" s="165">
        <f t="shared" si="366"/>
        <v>44352</v>
      </c>
    </row>
    <row r="8761" spans="1:17" x14ac:dyDescent="0.3">
      <c r="A8761" s="48" t="s">
        <v>632</v>
      </c>
      <c r="B8761" s="59" t="s">
        <v>458</v>
      </c>
      <c r="C8761" s="57">
        <v>5442.3214995143799</v>
      </c>
      <c r="D8761" s="59">
        <v>242</v>
      </c>
      <c r="E8761" s="59">
        <v>0</v>
      </c>
      <c r="F8761" s="58">
        <v>0</v>
      </c>
      <c r="G8761" s="59" t="s">
        <v>446</v>
      </c>
      <c r="H8761" s="59" t="s">
        <v>476</v>
      </c>
      <c r="I8761" s="59">
        <v>7373</v>
      </c>
      <c r="J8761" s="59">
        <v>154</v>
      </c>
      <c r="K8761" s="59">
        <v>0</v>
      </c>
      <c r="L8761" s="60">
        <v>0</v>
      </c>
      <c r="M8761" s="59" t="s">
        <v>476</v>
      </c>
      <c r="N8761" s="63">
        <v>2829.6747998761462</v>
      </c>
      <c r="O8761" s="165">
        <v>44357</v>
      </c>
      <c r="P8761" s="165">
        <f t="shared" si="365"/>
        <v>44339</v>
      </c>
      <c r="Q8761" s="165">
        <f t="shared" si="366"/>
        <v>44352</v>
      </c>
    </row>
    <row r="8762" spans="1:17" x14ac:dyDescent="0.3">
      <c r="A8762" s="48" t="s">
        <v>631</v>
      </c>
      <c r="B8762" s="59" t="s">
        <v>466</v>
      </c>
      <c r="C8762" s="57">
        <v>733.94211218720091</v>
      </c>
      <c r="D8762" s="59">
        <v>19</v>
      </c>
      <c r="E8762" s="59">
        <v>0</v>
      </c>
      <c r="F8762" s="58">
        <v>0</v>
      </c>
      <c r="G8762" s="59" t="s">
        <v>446</v>
      </c>
      <c r="H8762" s="59" t="s">
        <v>476</v>
      </c>
      <c r="I8762" s="59">
        <v>1286</v>
      </c>
      <c r="J8762" s="59">
        <v>33</v>
      </c>
      <c r="K8762" s="59">
        <v>0</v>
      </c>
      <c r="L8762" s="60">
        <v>0</v>
      </c>
      <c r="M8762" s="59" t="s">
        <v>476</v>
      </c>
      <c r="N8762" s="63">
        <v>4496.267410199096</v>
      </c>
      <c r="O8762" s="165">
        <v>44357</v>
      </c>
      <c r="P8762" s="165">
        <f t="shared" si="365"/>
        <v>44339</v>
      </c>
      <c r="Q8762" s="165">
        <f t="shared" si="366"/>
        <v>44352</v>
      </c>
    </row>
    <row r="8763" spans="1:17" x14ac:dyDescent="0.3">
      <c r="A8763" s="48" t="s">
        <v>630</v>
      </c>
      <c r="B8763" s="59" t="s">
        <v>470</v>
      </c>
      <c r="C8763" s="57">
        <v>445.14881003177402</v>
      </c>
      <c r="D8763" s="59">
        <v>9</v>
      </c>
      <c r="E8763" s="59">
        <v>0</v>
      </c>
      <c r="F8763" s="58">
        <v>0</v>
      </c>
      <c r="G8763" s="59" t="s">
        <v>446</v>
      </c>
      <c r="H8763" s="59" t="s">
        <v>476</v>
      </c>
      <c r="I8763" s="59">
        <v>679</v>
      </c>
      <c r="J8763" s="59">
        <v>12</v>
      </c>
      <c r="K8763" s="59">
        <v>0</v>
      </c>
      <c r="L8763" s="60">
        <v>0</v>
      </c>
      <c r="M8763" s="59" t="s">
        <v>476</v>
      </c>
      <c r="N8763" s="63">
        <v>2695.7277498154963</v>
      </c>
      <c r="O8763" s="165">
        <v>44357</v>
      </c>
      <c r="P8763" s="165">
        <f t="shared" si="365"/>
        <v>44339</v>
      </c>
      <c r="Q8763" s="165">
        <f t="shared" si="366"/>
        <v>44352</v>
      </c>
    </row>
    <row r="8764" spans="1:17" x14ac:dyDescent="0.3">
      <c r="A8764" s="48" t="s">
        <v>629</v>
      </c>
      <c r="B8764" s="59" t="s">
        <v>463</v>
      </c>
      <c r="C8764" s="57">
        <v>33036.741371399599</v>
      </c>
      <c r="D8764" s="59">
        <v>2341</v>
      </c>
      <c r="E8764" s="59" t="s">
        <v>504</v>
      </c>
      <c r="F8764" s="58">
        <v>0.86483797691267716</v>
      </c>
      <c r="G8764" s="59" t="s">
        <v>446</v>
      </c>
      <c r="H8764" s="59" t="s">
        <v>472</v>
      </c>
      <c r="I8764" s="59">
        <v>118697</v>
      </c>
      <c r="J8764" s="59">
        <v>2986</v>
      </c>
      <c r="K8764" s="59">
        <v>7</v>
      </c>
      <c r="L8764" s="60">
        <v>2.3442732752846618E-3</v>
      </c>
      <c r="M8764" s="59" t="s">
        <v>472</v>
      </c>
      <c r="N8764" s="63">
        <v>9038.4216967143875</v>
      </c>
      <c r="O8764" s="165">
        <v>44357</v>
      </c>
      <c r="P8764" s="165">
        <f t="shared" si="365"/>
        <v>44339</v>
      </c>
      <c r="Q8764" s="165">
        <f t="shared" si="366"/>
        <v>44352</v>
      </c>
    </row>
    <row r="8765" spans="1:17" x14ac:dyDescent="0.3">
      <c r="A8765" s="48" t="s">
        <v>628</v>
      </c>
      <c r="B8765" s="59" t="s">
        <v>463</v>
      </c>
      <c r="C8765" s="57">
        <v>13217.562427383</v>
      </c>
      <c r="D8765" s="59">
        <v>633</v>
      </c>
      <c r="E8765" s="59" t="s">
        <v>504</v>
      </c>
      <c r="F8765" s="58">
        <v>0.54040653729459154</v>
      </c>
      <c r="G8765" s="59" t="s">
        <v>446</v>
      </c>
      <c r="H8765" s="59" t="s">
        <v>472</v>
      </c>
      <c r="I8765" s="59">
        <v>42765</v>
      </c>
      <c r="J8765" s="59">
        <v>1092</v>
      </c>
      <c r="K8765" s="59">
        <v>3</v>
      </c>
      <c r="L8765" s="60">
        <v>2.7472527472527475E-3</v>
      </c>
      <c r="M8765" s="59" t="s">
        <v>476</v>
      </c>
      <c r="N8765" s="63">
        <v>8261.7351421597159</v>
      </c>
      <c r="O8765" s="165">
        <v>44357</v>
      </c>
      <c r="P8765" s="165">
        <f t="shared" si="365"/>
        <v>44339</v>
      </c>
      <c r="Q8765" s="165">
        <f t="shared" si="366"/>
        <v>44352</v>
      </c>
    </row>
    <row r="8766" spans="1:17" x14ac:dyDescent="0.3">
      <c r="A8766" s="48" t="s">
        <v>627</v>
      </c>
      <c r="B8766" s="59" t="s">
        <v>458</v>
      </c>
      <c r="C8766" s="57">
        <v>17180.900653549099</v>
      </c>
      <c r="D8766" s="59">
        <v>1898</v>
      </c>
      <c r="E8766" s="59">
        <v>9</v>
      </c>
      <c r="F8766" s="58">
        <v>3.7416964094041623</v>
      </c>
      <c r="G8766" s="59" t="s">
        <v>446</v>
      </c>
      <c r="H8766" s="59" t="s">
        <v>472</v>
      </c>
      <c r="I8766" s="59">
        <v>45405</v>
      </c>
      <c r="J8766" s="59">
        <v>1069</v>
      </c>
      <c r="K8766" s="59">
        <v>11</v>
      </c>
      <c r="L8766" s="60">
        <v>1.028999064546305E-2</v>
      </c>
      <c r="M8766" s="59" t="s">
        <v>472</v>
      </c>
      <c r="N8766" s="63">
        <v>6222.0253847936319</v>
      </c>
      <c r="O8766" s="165">
        <v>44357</v>
      </c>
      <c r="P8766" s="165">
        <f t="shared" si="365"/>
        <v>44339</v>
      </c>
      <c r="Q8766" s="165">
        <f t="shared" si="366"/>
        <v>44352</v>
      </c>
    </row>
    <row r="8767" spans="1:17" x14ac:dyDescent="0.3">
      <c r="A8767" s="48" t="s">
        <v>626</v>
      </c>
      <c r="B8767" s="59" t="s">
        <v>461</v>
      </c>
      <c r="C8767" s="57">
        <v>29713.051998029401</v>
      </c>
      <c r="D8767" s="59">
        <v>1356</v>
      </c>
      <c r="E8767" s="59" t="s">
        <v>504</v>
      </c>
      <c r="F8767" s="58">
        <v>0.72118378919784454</v>
      </c>
      <c r="G8767" s="59" t="s">
        <v>446</v>
      </c>
      <c r="H8767" s="59" t="s">
        <v>491</v>
      </c>
      <c r="I8767" s="59">
        <v>217705</v>
      </c>
      <c r="J8767" s="59">
        <v>5039</v>
      </c>
      <c r="K8767" s="59">
        <v>6</v>
      </c>
      <c r="L8767" s="60">
        <v>1.1907124429450288E-3</v>
      </c>
      <c r="M8767" s="59" t="s">
        <v>476</v>
      </c>
      <c r="N8767" s="63">
        <v>16958.877197583712</v>
      </c>
      <c r="O8767" s="165">
        <v>44357</v>
      </c>
      <c r="P8767" s="165">
        <f t="shared" si="365"/>
        <v>44339</v>
      </c>
      <c r="Q8767" s="165">
        <f t="shared" si="366"/>
        <v>44352</v>
      </c>
    </row>
    <row r="8768" spans="1:17" x14ac:dyDescent="0.3">
      <c r="A8768" s="48" t="s">
        <v>625</v>
      </c>
      <c r="B8768" s="59" t="s">
        <v>471</v>
      </c>
      <c r="C8768" s="57">
        <v>2759.83426324726</v>
      </c>
      <c r="D8768" s="59">
        <v>79</v>
      </c>
      <c r="E8768" s="59">
        <v>0</v>
      </c>
      <c r="F8768" s="58">
        <v>0</v>
      </c>
      <c r="G8768" s="59" t="s">
        <v>446</v>
      </c>
      <c r="H8768" s="59" t="s">
        <v>472</v>
      </c>
      <c r="I8768" s="59">
        <v>3643</v>
      </c>
      <c r="J8768" s="59">
        <v>57</v>
      </c>
      <c r="K8768" s="59">
        <v>0</v>
      </c>
      <c r="L8768" s="60">
        <v>0</v>
      </c>
      <c r="M8768" s="59" t="s">
        <v>472</v>
      </c>
      <c r="N8768" s="63">
        <v>2065.3414141229264</v>
      </c>
      <c r="O8768" s="165">
        <v>44357</v>
      </c>
      <c r="P8768" s="165">
        <f t="shared" si="365"/>
        <v>44339</v>
      </c>
      <c r="Q8768" s="165">
        <f t="shared" si="366"/>
        <v>44352</v>
      </c>
    </row>
    <row r="8769" spans="1:17" x14ac:dyDescent="0.3">
      <c r="A8769" s="48" t="s">
        <v>624</v>
      </c>
      <c r="B8769" s="59" t="s">
        <v>466</v>
      </c>
      <c r="C8769" s="57">
        <v>709.250407043618</v>
      </c>
      <c r="D8769" s="59">
        <v>11</v>
      </c>
      <c r="E8769" s="59">
        <v>0</v>
      </c>
      <c r="F8769" s="58">
        <v>0</v>
      </c>
      <c r="G8769" s="59" t="s">
        <v>446</v>
      </c>
      <c r="H8769" s="59" t="s">
        <v>476</v>
      </c>
      <c r="I8769" s="59">
        <v>1839</v>
      </c>
      <c r="J8769" s="59">
        <v>67</v>
      </c>
      <c r="K8769" s="59">
        <v>0</v>
      </c>
      <c r="L8769" s="60">
        <v>0</v>
      </c>
      <c r="M8769" s="59" t="s">
        <v>476</v>
      </c>
      <c r="N8769" s="63">
        <v>9446.5930980959711</v>
      </c>
      <c r="O8769" s="165">
        <v>44357</v>
      </c>
      <c r="P8769" s="165">
        <f t="shared" si="365"/>
        <v>44339</v>
      </c>
      <c r="Q8769" s="165">
        <f t="shared" si="366"/>
        <v>44352</v>
      </c>
    </row>
    <row r="8770" spans="1:17" x14ac:dyDescent="0.3">
      <c r="A8770" s="48" t="s">
        <v>623</v>
      </c>
      <c r="B8770" s="59" t="s">
        <v>467</v>
      </c>
      <c r="C8770" s="57">
        <v>5203.1237660323704</v>
      </c>
      <c r="D8770" s="59">
        <v>294</v>
      </c>
      <c r="E8770" s="59">
        <v>0</v>
      </c>
      <c r="F8770" s="58">
        <v>0</v>
      </c>
      <c r="G8770" s="59" t="s">
        <v>446</v>
      </c>
      <c r="H8770" s="59" t="s">
        <v>476</v>
      </c>
      <c r="I8770" s="59">
        <v>16700</v>
      </c>
      <c r="J8770" s="59">
        <v>196</v>
      </c>
      <c r="K8770" s="59">
        <v>0</v>
      </c>
      <c r="L8770" s="60">
        <v>0</v>
      </c>
      <c r="M8770" s="59" t="s">
        <v>476</v>
      </c>
      <c r="N8770" s="63">
        <v>3766.9678603370858</v>
      </c>
      <c r="O8770" s="165">
        <v>44357</v>
      </c>
      <c r="P8770" s="165">
        <f t="shared" si="365"/>
        <v>44339</v>
      </c>
      <c r="Q8770" s="165">
        <f t="shared" si="366"/>
        <v>44352</v>
      </c>
    </row>
    <row r="8771" spans="1:17" x14ac:dyDescent="0.3">
      <c r="A8771" s="48" t="s">
        <v>622</v>
      </c>
      <c r="B8771" s="59" t="s">
        <v>458</v>
      </c>
      <c r="C8771" s="57">
        <v>7840.6389864339299</v>
      </c>
      <c r="D8771" s="59">
        <v>647</v>
      </c>
      <c r="E8771" s="59" t="s">
        <v>504</v>
      </c>
      <c r="F8771" s="58">
        <v>2.7330134017964198</v>
      </c>
      <c r="G8771" s="59" t="s">
        <v>446</v>
      </c>
      <c r="H8771" s="59" t="s">
        <v>491</v>
      </c>
      <c r="I8771" s="59">
        <v>17275</v>
      </c>
      <c r="J8771" s="59">
        <v>359</v>
      </c>
      <c r="K8771" s="59">
        <v>4</v>
      </c>
      <c r="L8771" s="60">
        <v>1.1142061281337047E-2</v>
      </c>
      <c r="M8771" s="59" t="s">
        <v>491</v>
      </c>
      <c r="N8771" s="63">
        <v>4578.7084524762695</v>
      </c>
      <c r="O8771" s="165">
        <v>44357</v>
      </c>
      <c r="P8771" s="165">
        <f t="shared" ref="P8771:P8801" si="367">O8771-18</f>
        <v>44339</v>
      </c>
      <c r="Q8771" s="165">
        <f t="shared" ref="Q8771:Q8801" si="368">O8771-5</f>
        <v>44352</v>
      </c>
    </row>
    <row r="8772" spans="1:17" x14ac:dyDescent="0.3">
      <c r="A8772" s="48" t="s">
        <v>621</v>
      </c>
      <c r="B8772" s="59" t="s">
        <v>460</v>
      </c>
      <c r="C8772" s="57">
        <v>7285.8220530817907</v>
      </c>
      <c r="D8772" s="59">
        <v>869</v>
      </c>
      <c r="E8772" s="59">
        <v>9</v>
      </c>
      <c r="F8772" s="58">
        <v>8.8233988995822958</v>
      </c>
      <c r="G8772" s="59" t="s">
        <v>446</v>
      </c>
      <c r="H8772" s="59" t="s">
        <v>472</v>
      </c>
      <c r="I8772" s="59">
        <v>19923</v>
      </c>
      <c r="J8772" s="59">
        <v>404</v>
      </c>
      <c r="K8772" s="59">
        <v>11</v>
      </c>
      <c r="L8772" s="60">
        <v>2.7227722772277228E-2</v>
      </c>
      <c r="M8772" s="59" t="s">
        <v>472</v>
      </c>
      <c r="N8772" s="63">
        <v>5545.0160195597173</v>
      </c>
      <c r="O8772" s="165">
        <v>44357</v>
      </c>
      <c r="P8772" s="165">
        <f t="shared" si="367"/>
        <v>44339</v>
      </c>
      <c r="Q8772" s="165">
        <f t="shared" si="368"/>
        <v>44352</v>
      </c>
    </row>
    <row r="8773" spans="1:17" x14ac:dyDescent="0.3">
      <c r="A8773" s="48" t="s">
        <v>620</v>
      </c>
      <c r="B8773" s="59" t="s">
        <v>458</v>
      </c>
      <c r="C8773" s="57">
        <v>3703.8770272844695</v>
      </c>
      <c r="D8773" s="59">
        <v>285</v>
      </c>
      <c r="E8773" s="59">
        <v>0</v>
      </c>
      <c r="F8773" s="58">
        <v>0</v>
      </c>
      <c r="G8773" s="59" t="s">
        <v>446</v>
      </c>
      <c r="H8773" s="59" t="s">
        <v>472</v>
      </c>
      <c r="I8773" s="59">
        <v>9055</v>
      </c>
      <c r="J8773" s="59">
        <v>189</v>
      </c>
      <c r="K8773" s="59">
        <v>0</v>
      </c>
      <c r="L8773" s="60">
        <v>0</v>
      </c>
      <c r="M8773" s="59" t="s">
        <v>472</v>
      </c>
      <c r="N8773" s="63">
        <v>5102.7612042121991</v>
      </c>
      <c r="O8773" s="165">
        <v>44357</v>
      </c>
      <c r="P8773" s="165">
        <f t="shared" si="367"/>
        <v>44339</v>
      </c>
      <c r="Q8773" s="165">
        <f t="shared" si="368"/>
        <v>44352</v>
      </c>
    </row>
    <row r="8774" spans="1:17" x14ac:dyDescent="0.3">
      <c r="A8774" s="48" t="s">
        <v>619</v>
      </c>
      <c r="B8774" s="59" t="s">
        <v>467</v>
      </c>
      <c r="C8774" s="57">
        <v>4036.3842504603494</v>
      </c>
      <c r="D8774" s="59">
        <v>191</v>
      </c>
      <c r="E8774" s="59">
        <v>0</v>
      </c>
      <c r="F8774" s="58">
        <v>0</v>
      </c>
      <c r="G8774" s="59" t="s">
        <v>446</v>
      </c>
      <c r="H8774" s="59" t="s">
        <v>476</v>
      </c>
      <c r="I8774" s="59">
        <v>8342</v>
      </c>
      <c r="J8774" s="59">
        <v>179</v>
      </c>
      <c r="K8774" s="59">
        <v>0</v>
      </c>
      <c r="L8774" s="60">
        <v>0</v>
      </c>
      <c r="M8774" s="59" t="s">
        <v>476</v>
      </c>
      <c r="N8774" s="63">
        <v>4434.6620364397922</v>
      </c>
      <c r="O8774" s="165">
        <v>44357</v>
      </c>
      <c r="P8774" s="165">
        <f t="shared" si="367"/>
        <v>44339</v>
      </c>
      <c r="Q8774" s="165">
        <f t="shared" si="368"/>
        <v>44352</v>
      </c>
    </row>
    <row r="8775" spans="1:17" x14ac:dyDescent="0.3">
      <c r="A8775" s="48" t="s">
        <v>618</v>
      </c>
      <c r="B8775" s="59" t="s">
        <v>465</v>
      </c>
      <c r="C8775" s="57">
        <v>29347.864073528101</v>
      </c>
      <c r="D8775" s="59">
        <v>2922</v>
      </c>
      <c r="E8775" s="59">
        <v>13</v>
      </c>
      <c r="F8775" s="58">
        <v>3.1640170686527198</v>
      </c>
      <c r="G8775" s="59" t="s">
        <v>444</v>
      </c>
      <c r="H8775" s="59" t="s">
        <v>476</v>
      </c>
      <c r="I8775" s="59">
        <v>63114</v>
      </c>
      <c r="J8775" s="59">
        <v>1493</v>
      </c>
      <c r="K8775" s="59">
        <v>15</v>
      </c>
      <c r="L8775" s="60">
        <v>1.0046885465505693E-2</v>
      </c>
      <c r="M8775" s="59" t="s">
        <v>472</v>
      </c>
      <c r="N8775" s="63">
        <v>5087.2526745368577</v>
      </c>
      <c r="O8775" s="165">
        <v>44357</v>
      </c>
      <c r="P8775" s="165">
        <f t="shared" si="367"/>
        <v>44339</v>
      </c>
      <c r="Q8775" s="165">
        <f t="shared" si="368"/>
        <v>44352</v>
      </c>
    </row>
    <row r="8776" spans="1:17" x14ac:dyDescent="0.3">
      <c r="A8776" s="48" t="s">
        <v>617</v>
      </c>
      <c r="B8776" s="59" t="s">
        <v>470</v>
      </c>
      <c r="C8776" s="57">
        <v>1175.1166229483399</v>
      </c>
      <c r="D8776" s="59">
        <v>41</v>
      </c>
      <c r="E8776" s="59">
        <v>0</v>
      </c>
      <c r="F8776" s="58">
        <v>0</v>
      </c>
      <c r="G8776" s="59" t="s">
        <v>446</v>
      </c>
      <c r="H8776" s="59" t="s">
        <v>476</v>
      </c>
      <c r="I8776" s="59">
        <v>2735</v>
      </c>
      <c r="J8776" s="59">
        <v>60</v>
      </c>
      <c r="K8776" s="59">
        <v>0</v>
      </c>
      <c r="L8776" s="60">
        <v>0</v>
      </c>
      <c r="M8776" s="59" t="s">
        <v>476</v>
      </c>
      <c r="N8776" s="63">
        <v>5105.8762022667515</v>
      </c>
      <c r="O8776" s="165">
        <v>44357</v>
      </c>
      <c r="P8776" s="165">
        <f t="shared" si="367"/>
        <v>44339</v>
      </c>
      <c r="Q8776" s="165">
        <f t="shared" si="368"/>
        <v>44352</v>
      </c>
    </row>
    <row r="8777" spans="1:17" x14ac:dyDescent="0.3">
      <c r="A8777" s="48" t="s">
        <v>616</v>
      </c>
      <c r="B8777" s="59" t="s">
        <v>468</v>
      </c>
      <c r="C8777" s="57">
        <v>2871.29045841678</v>
      </c>
      <c r="D8777" s="59">
        <v>147</v>
      </c>
      <c r="E8777" s="59" t="s">
        <v>504</v>
      </c>
      <c r="F8777" s="58">
        <v>4.9753636884202166</v>
      </c>
      <c r="G8777" s="59" t="s">
        <v>446</v>
      </c>
      <c r="H8777" s="59" t="s">
        <v>472</v>
      </c>
      <c r="I8777" s="59">
        <v>6031</v>
      </c>
      <c r="J8777" s="59">
        <v>68</v>
      </c>
      <c r="K8777" s="59">
        <v>2</v>
      </c>
      <c r="L8777" s="60">
        <v>2.9411764705882353E-2</v>
      </c>
      <c r="M8777" s="59" t="s">
        <v>472</v>
      </c>
      <c r="N8777" s="63">
        <v>2368.2731156880232</v>
      </c>
      <c r="O8777" s="165">
        <v>44357</v>
      </c>
      <c r="P8777" s="165">
        <f t="shared" si="367"/>
        <v>44339</v>
      </c>
      <c r="Q8777" s="165">
        <f t="shared" si="368"/>
        <v>44352</v>
      </c>
    </row>
    <row r="8778" spans="1:17" x14ac:dyDescent="0.3">
      <c r="A8778" s="48" t="s">
        <v>615</v>
      </c>
      <c r="B8778" s="59" t="s">
        <v>458</v>
      </c>
      <c r="C8778" s="57">
        <v>18711.126473274999</v>
      </c>
      <c r="D8778" s="59">
        <v>1584</v>
      </c>
      <c r="E8778" s="59" t="s">
        <v>504</v>
      </c>
      <c r="F8778" s="58">
        <v>0.38174383317109462</v>
      </c>
      <c r="G8778" s="59" t="s">
        <v>446</v>
      </c>
      <c r="H8778" s="59" t="s">
        <v>472</v>
      </c>
      <c r="I8778" s="59">
        <v>54931</v>
      </c>
      <c r="J8778" s="59">
        <v>1100</v>
      </c>
      <c r="K8778" s="59">
        <v>2</v>
      </c>
      <c r="L8778" s="60">
        <v>1.8181818181818182E-3</v>
      </c>
      <c r="M8778" s="59" t="s">
        <v>472</v>
      </c>
      <c r="N8778" s="63">
        <v>5878.8550308348567</v>
      </c>
      <c r="O8778" s="165">
        <v>44357</v>
      </c>
      <c r="P8778" s="165">
        <f t="shared" si="367"/>
        <v>44339</v>
      </c>
      <c r="Q8778" s="165">
        <f t="shared" si="368"/>
        <v>44352</v>
      </c>
    </row>
    <row r="8779" spans="1:17" x14ac:dyDescent="0.3">
      <c r="A8779" s="48" t="s">
        <v>614</v>
      </c>
      <c r="B8779" s="59" t="s">
        <v>465</v>
      </c>
      <c r="C8779" s="57">
        <v>41355.060735064602</v>
      </c>
      <c r="D8779" s="59">
        <v>3144</v>
      </c>
      <c r="E8779" s="59">
        <v>8</v>
      </c>
      <c r="F8779" s="58">
        <v>1.3817621381077119</v>
      </c>
      <c r="G8779" s="59" t="s">
        <v>446</v>
      </c>
      <c r="H8779" s="59" t="s">
        <v>472</v>
      </c>
      <c r="I8779" s="59">
        <v>83137</v>
      </c>
      <c r="J8779" s="59">
        <v>1810</v>
      </c>
      <c r="K8779" s="59">
        <v>10</v>
      </c>
      <c r="L8779" s="60">
        <v>5.5248618784530384E-3</v>
      </c>
      <c r="M8779" s="59" t="s">
        <v>472</v>
      </c>
      <c r="N8779" s="63">
        <v>4376.7315724561777</v>
      </c>
      <c r="O8779" s="165">
        <v>44357</v>
      </c>
      <c r="P8779" s="165">
        <f t="shared" si="367"/>
        <v>44339</v>
      </c>
      <c r="Q8779" s="165">
        <f t="shared" si="368"/>
        <v>44352</v>
      </c>
    </row>
    <row r="8780" spans="1:17" x14ac:dyDescent="0.3">
      <c r="A8780" s="48" t="s">
        <v>613</v>
      </c>
      <c r="B8780" s="59" t="s">
        <v>463</v>
      </c>
      <c r="C8780" s="57">
        <v>23089.216116875701</v>
      </c>
      <c r="D8780" s="59">
        <v>1347</v>
      </c>
      <c r="E8780" s="59" t="s">
        <v>504</v>
      </c>
      <c r="F8780" s="58">
        <v>0.92807704341722874</v>
      </c>
      <c r="G8780" s="59" t="s">
        <v>446</v>
      </c>
      <c r="H8780" s="59" t="s">
        <v>472</v>
      </c>
      <c r="I8780" s="59">
        <v>45011</v>
      </c>
      <c r="J8780" s="59">
        <v>1121</v>
      </c>
      <c r="K8780" s="59">
        <v>3</v>
      </c>
      <c r="L8780" s="60">
        <v>2.6761819803746653E-3</v>
      </c>
      <c r="M8780" s="59" t="s">
        <v>472</v>
      </c>
      <c r="N8780" s="63">
        <v>4855.0803731299966</v>
      </c>
      <c r="O8780" s="165">
        <v>44357</v>
      </c>
      <c r="P8780" s="165">
        <f t="shared" si="367"/>
        <v>44339</v>
      </c>
      <c r="Q8780" s="165">
        <f t="shared" si="368"/>
        <v>44352</v>
      </c>
    </row>
    <row r="8781" spans="1:17" x14ac:dyDescent="0.3">
      <c r="A8781" s="48" t="s">
        <v>612</v>
      </c>
      <c r="B8781" s="59" t="s">
        <v>464</v>
      </c>
      <c r="C8781" s="57">
        <v>1711.2133241641</v>
      </c>
      <c r="D8781" s="59">
        <v>70</v>
      </c>
      <c r="E8781" s="59">
        <v>0</v>
      </c>
      <c r="F8781" s="58">
        <v>0</v>
      </c>
      <c r="G8781" s="59" t="s">
        <v>446</v>
      </c>
      <c r="H8781" s="59" t="s">
        <v>476</v>
      </c>
      <c r="I8781" s="59">
        <v>1870</v>
      </c>
      <c r="J8781" s="59">
        <v>35</v>
      </c>
      <c r="K8781" s="59">
        <v>0</v>
      </c>
      <c r="L8781" s="60">
        <v>0</v>
      </c>
      <c r="M8781" s="59" t="s">
        <v>476</v>
      </c>
      <c r="N8781" s="63">
        <v>2045.3323677278479</v>
      </c>
      <c r="O8781" s="165">
        <v>44357</v>
      </c>
      <c r="P8781" s="165">
        <f t="shared" si="367"/>
        <v>44339</v>
      </c>
      <c r="Q8781" s="165">
        <f t="shared" si="368"/>
        <v>44352</v>
      </c>
    </row>
    <row r="8782" spans="1:17" x14ac:dyDescent="0.3">
      <c r="A8782" s="48" t="s">
        <v>611</v>
      </c>
      <c r="B8782" s="59" t="s">
        <v>458</v>
      </c>
      <c r="C8782" s="57">
        <v>7315.6481145470188</v>
      </c>
      <c r="D8782" s="59">
        <v>552</v>
      </c>
      <c r="E8782" s="59" t="s">
        <v>504</v>
      </c>
      <c r="F8782" s="58">
        <v>0.97638063381612294</v>
      </c>
      <c r="G8782" s="59" t="s">
        <v>446</v>
      </c>
      <c r="H8782" s="59" t="s">
        <v>476</v>
      </c>
      <c r="I8782" s="59">
        <v>14635</v>
      </c>
      <c r="J8782" s="59">
        <v>279</v>
      </c>
      <c r="K8782" s="59">
        <v>1</v>
      </c>
      <c r="L8782" s="60">
        <v>3.5842293906810036E-3</v>
      </c>
      <c r="M8782" s="59" t="s">
        <v>476</v>
      </c>
      <c r="N8782" s="63">
        <v>3813.7427556857765</v>
      </c>
      <c r="O8782" s="165">
        <v>44357</v>
      </c>
      <c r="P8782" s="165">
        <f t="shared" si="367"/>
        <v>44339</v>
      </c>
      <c r="Q8782" s="165">
        <f t="shared" si="368"/>
        <v>44352</v>
      </c>
    </row>
    <row r="8783" spans="1:17" x14ac:dyDescent="0.3">
      <c r="A8783" s="48" t="s">
        <v>610</v>
      </c>
      <c r="B8783" s="59" t="s">
        <v>463</v>
      </c>
      <c r="C8783" s="57">
        <v>10981.723636578799</v>
      </c>
      <c r="D8783" s="59">
        <v>546</v>
      </c>
      <c r="E8783" s="59" t="s">
        <v>504</v>
      </c>
      <c r="F8783" s="58">
        <v>0.65043133293439881</v>
      </c>
      <c r="G8783" s="59" t="s">
        <v>446</v>
      </c>
      <c r="H8783" s="59" t="s">
        <v>476</v>
      </c>
      <c r="I8783" s="59">
        <v>53008</v>
      </c>
      <c r="J8783" s="59">
        <v>798</v>
      </c>
      <c r="K8783" s="59">
        <v>1</v>
      </c>
      <c r="L8783" s="60">
        <v>1.2531328320802004E-3</v>
      </c>
      <c r="M8783" s="59" t="s">
        <v>472</v>
      </c>
      <c r="N8783" s="63">
        <v>7266.618851543104</v>
      </c>
      <c r="O8783" s="165">
        <v>44357</v>
      </c>
      <c r="P8783" s="165">
        <f t="shared" si="367"/>
        <v>44339</v>
      </c>
      <c r="Q8783" s="165">
        <f t="shared" si="368"/>
        <v>44352</v>
      </c>
    </row>
    <row r="8784" spans="1:17" x14ac:dyDescent="0.3">
      <c r="A8784" s="48" t="s">
        <v>609</v>
      </c>
      <c r="B8784" s="59" t="s">
        <v>469</v>
      </c>
      <c r="C8784" s="57">
        <v>16752.226867065601</v>
      </c>
      <c r="D8784" s="59">
        <v>1608</v>
      </c>
      <c r="E8784" s="59" t="s">
        <v>504</v>
      </c>
      <c r="F8784" s="58">
        <v>1.7055301840258135</v>
      </c>
      <c r="G8784" s="59" t="s">
        <v>446</v>
      </c>
      <c r="H8784" s="59" t="s">
        <v>472</v>
      </c>
      <c r="I8784" s="59">
        <v>30764</v>
      </c>
      <c r="J8784" s="59">
        <v>544</v>
      </c>
      <c r="K8784" s="59">
        <v>8</v>
      </c>
      <c r="L8784" s="60">
        <v>1.4705882352941176E-2</v>
      </c>
      <c r="M8784" s="59" t="s">
        <v>472</v>
      </c>
      <c r="N8784" s="63">
        <v>3247.3294703851489</v>
      </c>
      <c r="O8784" s="165">
        <v>44357</v>
      </c>
      <c r="P8784" s="165">
        <f t="shared" si="367"/>
        <v>44339</v>
      </c>
      <c r="Q8784" s="165">
        <f t="shared" si="368"/>
        <v>44352</v>
      </c>
    </row>
    <row r="8785" spans="1:17" x14ac:dyDescent="0.3">
      <c r="A8785" s="48" t="s">
        <v>608</v>
      </c>
      <c r="B8785" s="59" t="s">
        <v>461</v>
      </c>
      <c r="C8785" s="57">
        <v>14695.182980035201</v>
      </c>
      <c r="D8785" s="59">
        <v>1088</v>
      </c>
      <c r="E8785" s="59" t="s">
        <v>504</v>
      </c>
      <c r="F8785" s="58">
        <v>0.97213585602321406</v>
      </c>
      <c r="G8785" s="59" t="s">
        <v>446</v>
      </c>
      <c r="H8785" s="59" t="s">
        <v>472</v>
      </c>
      <c r="I8785" s="59">
        <v>41670</v>
      </c>
      <c r="J8785" s="59">
        <v>923</v>
      </c>
      <c r="K8785" s="59">
        <v>4</v>
      </c>
      <c r="L8785" s="60">
        <v>4.3336944745395447E-3</v>
      </c>
      <c r="M8785" s="59" t="s">
        <v>472</v>
      </c>
      <c r="N8785" s="63">
        <v>6280.9697657659854</v>
      </c>
      <c r="O8785" s="165">
        <v>44357</v>
      </c>
      <c r="P8785" s="165">
        <f t="shared" si="367"/>
        <v>44339</v>
      </c>
      <c r="Q8785" s="165">
        <f t="shared" si="368"/>
        <v>44352</v>
      </c>
    </row>
    <row r="8786" spans="1:17" x14ac:dyDescent="0.3">
      <c r="A8786" s="48" t="s">
        <v>607</v>
      </c>
      <c r="B8786" s="59" t="s">
        <v>461</v>
      </c>
      <c r="C8786" s="57">
        <v>56177.316442514697</v>
      </c>
      <c r="D8786" s="59">
        <v>5247</v>
      </c>
      <c r="E8786" s="59">
        <v>14</v>
      </c>
      <c r="F8786" s="58">
        <v>1.7800779092452432</v>
      </c>
      <c r="G8786" s="59" t="s">
        <v>446</v>
      </c>
      <c r="H8786" s="59" t="s">
        <v>472</v>
      </c>
      <c r="I8786" s="59">
        <v>121675</v>
      </c>
      <c r="J8786" s="59">
        <v>3101</v>
      </c>
      <c r="K8786" s="59">
        <v>16</v>
      </c>
      <c r="L8786" s="60">
        <v>5.1596259271202835E-3</v>
      </c>
      <c r="M8786" s="59" t="s">
        <v>472</v>
      </c>
      <c r="N8786" s="63">
        <v>5520.0215965694997</v>
      </c>
      <c r="O8786" s="165">
        <v>44357</v>
      </c>
      <c r="P8786" s="165">
        <f t="shared" si="367"/>
        <v>44339</v>
      </c>
      <c r="Q8786" s="165">
        <f t="shared" si="368"/>
        <v>44352</v>
      </c>
    </row>
    <row r="8787" spans="1:17" x14ac:dyDescent="0.3">
      <c r="A8787" s="48" t="s">
        <v>606</v>
      </c>
      <c r="B8787" s="59" t="s">
        <v>466</v>
      </c>
      <c r="C8787" s="57">
        <v>1451.48737987204</v>
      </c>
      <c r="D8787" s="59">
        <v>67</v>
      </c>
      <c r="E8787" s="59">
        <v>0</v>
      </c>
      <c r="F8787" s="58">
        <v>0</v>
      </c>
      <c r="G8787" s="59" t="s">
        <v>446</v>
      </c>
      <c r="H8787" s="59" t="s">
        <v>476</v>
      </c>
      <c r="I8787" s="59">
        <v>2289</v>
      </c>
      <c r="J8787" s="59">
        <v>64</v>
      </c>
      <c r="K8787" s="59">
        <v>0</v>
      </c>
      <c r="L8787" s="60">
        <v>0</v>
      </c>
      <c r="M8787" s="59" t="s">
        <v>476</v>
      </c>
      <c r="N8787" s="63">
        <v>4409.2701657276621</v>
      </c>
      <c r="O8787" s="165">
        <v>44357</v>
      </c>
      <c r="P8787" s="165">
        <f t="shared" si="367"/>
        <v>44339</v>
      </c>
      <c r="Q8787" s="165">
        <f t="shared" si="368"/>
        <v>44352</v>
      </c>
    </row>
    <row r="8788" spans="1:17" x14ac:dyDescent="0.3">
      <c r="A8788" s="48" t="s">
        <v>605</v>
      </c>
      <c r="B8788" s="59" t="s">
        <v>460</v>
      </c>
      <c r="C8788" s="57">
        <v>15539.121805317</v>
      </c>
      <c r="D8788" s="59">
        <v>1345</v>
      </c>
      <c r="E8788" s="59">
        <v>5</v>
      </c>
      <c r="F8788" s="58">
        <v>2.2983464678206853</v>
      </c>
      <c r="G8788" s="59" t="s">
        <v>446</v>
      </c>
      <c r="H8788" s="59" t="s">
        <v>472</v>
      </c>
      <c r="I8788" s="59">
        <v>28037</v>
      </c>
      <c r="J8788" s="59">
        <v>652</v>
      </c>
      <c r="K8788" s="59">
        <v>8</v>
      </c>
      <c r="L8788" s="60">
        <v>1.2269938650306749E-2</v>
      </c>
      <c r="M8788" s="59" t="s">
        <v>472</v>
      </c>
      <c r="N8788" s="63">
        <v>4195.8613116534425</v>
      </c>
      <c r="O8788" s="165">
        <v>44357</v>
      </c>
      <c r="P8788" s="165">
        <f t="shared" si="367"/>
        <v>44339</v>
      </c>
      <c r="Q8788" s="165">
        <f t="shared" si="368"/>
        <v>44352</v>
      </c>
    </row>
    <row r="8789" spans="1:17" x14ac:dyDescent="0.3">
      <c r="A8789" s="48" t="s">
        <v>604</v>
      </c>
      <c r="B8789" s="59" t="s">
        <v>465</v>
      </c>
      <c r="C8789" s="57">
        <v>14533.4559376543</v>
      </c>
      <c r="D8789" s="59">
        <v>1337</v>
      </c>
      <c r="E8789" s="59" t="s">
        <v>504</v>
      </c>
      <c r="F8789" s="58">
        <v>0.49147684993153801</v>
      </c>
      <c r="G8789" s="59" t="s">
        <v>446</v>
      </c>
      <c r="H8789" s="59" t="s">
        <v>472</v>
      </c>
      <c r="I8789" s="59">
        <v>49684</v>
      </c>
      <c r="J8789" s="59">
        <v>1098</v>
      </c>
      <c r="K8789" s="59">
        <v>2</v>
      </c>
      <c r="L8789" s="60">
        <v>1.8214936247723133E-3</v>
      </c>
      <c r="M8789" s="59" t="s">
        <v>472</v>
      </c>
      <c r="N8789" s="63">
        <v>7554.9821371476019</v>
      </c>
      <c r="O8789" s="165">
        <v>44357</v>
      </c>
      <c r="P8789" s="165">
        <f t="shared" si="367"/>
        <v>44339</v>
      </c>
      <c r="Q8789" s="165">
        <f t="shared" si="368"/>
        <v>44352</v>
      </c>
    </row>
    <row r="8790" spans="1:17" x14ac:dyDescent="0.3">
      <c r="A8790" s="48" t="s">
        <v>603</v>
      </c>
      <c r="B8790" s="59" t="s">
        <v>464</v>
      </c>
      <c r="C8790" s="57">
        <v>2458.2722255157701</v>
      </c>
      <c r="D8790" s="59">
        <v>81</v>
      </c>
      <c r="E8790" s="59">
        <v>0</v>
      </c>
      <c r="F8790" s="58">
        <v>0</v>
      </c>
      <c r="G8790" s="59" t="s">
        <v>446</v>
      </c>
      <c r="H8790" s="59" t="s">
        <v>472</v>
      </c>
      <c r="I8790" s="59">
        <v>8688</v>
      </c>
      <c r="J8790" s="59">
        <v>216</v>
      </c>
      <c r="K8790" s="59">
        <v>0</v>
      </c>
      <c r="L8790" s="60">
        <v>0</v>
      </c>
      <c r="M8790" s="59" t="s">
        <v>472</v>
      </c>
      <c r="N8790" s="63">
        <v>8786.6590916179357</v>
      </c>
      <c r="O8790" s="165">
        <v>44357</v>
      </c>
      <c r="P8790" s="165">
        <f t="shared" si="367"/>
        <v>44339</v>
      </c>
      <c r="Q8790" s="165">
        <f t="shared" si="368"/>
        <v>44352</v>
      </c>
    </row>
    <row r="8791" spans="1:17" x14ac:dyDescent="0.3">
      <c r="A8791" s="48" t="s">
        <v>602</v>
      </c>
      <c r="B8791" s="59" t="s">
        <v>470</v>
      </c>
      <c r="C8791" s="57">
        <v>7178.4740239266202</v>
      </c>
      <c r="D8791" s="59">
        <v>297</v>
      </c>
      <c r="E8791" s="59">
        <v>0</v>
      </c>
      <c r="F8791" s="58">
        <v>0</v>
      </c>
      <c r="G8791" s="59" t="s">
        <v>446</v>
      </c>
      <c r="H8791" s="59" t="s">
        <v>472</v>
      </c>
      <c r="I8791" s="59">
        <v>106405</v>
      </c>
      <c r="J8791" s="59">
        <v>2692</v>
      </c>
      <c r="K8791" s="59">
        <v>0</v>
      </c>
      <c r="L8791" s="60">
        <v>0</v>
      </c>
      <c r="M8791" s="59" t="s">
        <v>476</v>
      </c>
      <c r="N8791" s="63">
        <v>37501.006356326936</v>
      </c>
      <c r="O8791" s="165">
        <v>44357</v>
      </c>
      <c r="P8791" s="165">
        <f t="shared" si="367"/>
        <v>44339</v>
      </c>
      <c r="Q8791" s="165">
        <f t="shared" si="368"/>
        <v>44352</v>
      </c>
    </row>
    <row r="8792" spans="1:17" x14ac:dyDescent="0.3">
      <c r="A8792" s="48" t="s">
        <v>601</v>
      </c>
      <c r="B8792" s="59" t="s">
        <v>463</v>
      </c>
      <c r="C8792" s="57">
        <v>24460.265400539301</v>
      </c>
      <c r="D8792" s="59">
        <v>2226</v>
      </c>
      <c r="E8792" s="59">
        <v>10</v>
      </c>
      <c r="F8792" s="58">
        <v>2.9201879153362156</v>
      </c>
      <c r="G8792" s="59" t="s">
        <v>446</v>
      </c>
      <c r="H8792" s="59" t="s">
        <v>476</v>
      </c>
      <c r="I8792" s="59">
        <v>52199</v>
      </c>
      <c r="J8792" s="59">
        <v>1189</v>
      </c>
      <c r="K8792" s="59">
        <v>13</v>
      </c>
      <c r="L8792" s="60">
        <v>1.0933557611438183E-2</v>
      </c>
      <c r="M8792" s="59" t="s">
        <v>491</v>
      </c>
      <c r="N8792" s="63">
        <v>4860.9448038686642</v>
      </c>
      <c r="O8792" s="165">
        <v>44357</v>
      </c>
      <c r="P8792" s="165">
        <f t="shared" si="367"/>
        <v>44339</v>
      </c>
      <c r="Q8792" s="165">
        <f t="shared" si="368"/>
        <v>44352</v>
      </c>
    </row>
    <row r="8793" spans="1:17" x14ac:dyDescent="0.3">
      <c r="A8793" s="48" t="s">
        <v>600</v>
      </c>
      <c r="B8793" s="59" t="s">
        <v>458</v>
      </c>
      <c r="C8793" s="57">
        <v>10765.112077551599</v>
      </c>
      <c r="D8793" s="59">
        <v>762</v>
      </c>
      <c r="E8793" s="59" t="s">
        <v>504</v>
      </c>
      <c r="F8793" s="58">
        <v>2.6540762758065788</v>
      </c>
      <c r="G8793" s="59" t="s">
        <v>446</v>
      </c>
      <c r="H8793" s="59" t="s">
        <v>472</v>
      </c>
      <c r="I8793" s="59">
        <v>18879</v>
      </c>
      <c r="J8793" s="59">
        <v>427</v>
      </c>
      <c r="K8793" s="59">
        <v>4</v>
      </c>
      <c r="L8793" s="60">
        <v>9.3676814988290398E-3</v>
      </c>
      <c r="M8793" s="59" t="s">
        <v>472</v>
      </c>
      <c r="N8793" s="63">
        <v>3966.5169941929321</v>
      </c>
      <c r="O8793" s="165">
        <v>44357</v>
      </c>
      <c r="P8793" s="165">
        <f t="shared" si="367"/>
        <v>44339</v>
      </c>
      <c r="Q8793" s="165">
        <f t="shared" si="368"/>
        <v>44352</v>
      </c>
    </row>
    <row r="8794" spans="1:17" x14ac:dyDescent="0.3">
      <c r="A8794" s="48" t="s">
        <v>599</v>
      </c>
      <c r="B8794" s="59" t="s">
        <v>463</v>
      </c>
      <c r="C8794" s="57">
        <v>22284.2851538703</v>
      </c>
      <c r="D8794" s="59">
        <v>1306</v>
      </c>
      <c r="E8794" s="59">
        <v>0</v>
      </c>
      <c r="F8794" s="58">
        <v>0</v>
      </c>
      <c r="G8794" s="59" t="s">
        <v>446</v>
      </c>
      <c r="H8794" s="59" t="s">
        <v>476</v>
      </c>
      <c r="I8794" s="59">
        <v>78117</v>
      </c>
      <c r="J8794" s="59">
        <v>1649</v>
      </c>
      <c r="K8794" s="59">
        <v>0</v>
      </c>
      <c r="L8794" s="60">
        <v>0</v>
      </c>
      <c r="M8794" s="59" t="s">
        <v>476</v>
      </c>
      <c r="N8794" s="63">
        <v>7399.8335087432861</v>
      </c>
      <c r="O8794" s="165">
        <v>44357</v>
      </c>
      <c r="P8794" s="165">
        <f t="shared" si="367"/>
        <v>44339</v>
      </c>
      <c r="Q8794" s="165">
        <f t="shared" si="368"/>
        <v>44352</v>
      </c>
    </row>
    <row r="8795" spans="1:17" x14ac:dyDescent="0.3">
      <c r="A8795" s="48" t="s">
        <v>598</v>
      </c>
      <c r="B8795" s="59" t="s">
        <v>470</v>
      </c>
      <c r="C8795" s="57">
        <v>845.307934845815</v>
      </c>
      <c r="D8795" s="59">
        <v>25</v>
      </c>
      <c r="E8795" s="59">
        <v>0</v>
      </c>
      <c r="F8795" s="58">
        <v>0</v>
      </c>
      <c r="G8795" s="59" t="s">
        <v>446</v>
      </c>
      <c r="H8795" s="59" t="s">
        <v>476</v>
      </c>
      <c r="I8795" s="59">
        <v>1150</v>
      </c>
      <c r="J8795" s="59">
        <v>22</v>
      </c>
      <c r="K8795" s="59">
        <v>0</v>
      </c>
      <c r="L8795" s="60">
        <v>0</v>
      </c>
      <c r="M8795" s="59" t="s">
        <v>476</v>
      </c>
      <c r="N8795" s="63">
        <v>2602.6018558565665</v>
      </c>
      <c r="O8795" s="165">
        <v>44357</v>
      </c>
      <c r="P8795" s="165">
        <f t="shared" si="367"/>
        <v>44339</v>
      </c>
      <c r="Q8795" s="165">
        <f t="shared" si="368"/>
        <v>44352</v>
      </c>
    </row>
    <row r="8796" spans="1:17" x14ac:dyDescent="0.3">
      <c r="A8796" s="48" t="s">
        <v>597</v>
      </c>
      <c r="B8796" s="59" t="s">
        <v>459</v>
      </c>
      <c r="C8796" s="57">
        <v>18868.1392219843</v>
      </c>
      <c r="D8796" s="59">
        <v>2407</v>
      </c>
      <c r="E8796" s="59">
        <v>6</v>
      </c>
      <c r="F8796" s="58">
        <v>2.2714027256703542</v>
      </c>
      <c r="G8796" s="59" t="s">
        <v>446</v>
      </c>
      <c r="H8796" s="59" t="s">
        <v>472</v>
      </c>
      <c r="I8796" s="59">
        <v>76445</v>
      </c>
      <c r="J8796" s="59">
        <v>1282</v>
      </c>
      <c r="K8796" s="59">
        <v>8</v>
      </c>
      <c r="L8796" s="60">
        <v>6.2402496099843996E-3</v>
      </c>
      <c r="M8796" s="59" t="s">
        <v>472</v>
      </c>
      <c r="N8796" s="63">
        <v>6794.5226867219199</v>
      </c>
      <c r="O8796" s="165">
        <v>44357</v>
      </c>
      <c r="P8796" s="165">
        <f t="shared" si="367"/>
        <v>44339</v>
      </c>
      <c r="Q8796" s="165">
        <f t="shared" si="368"/>
        <v>44352</v>
      </c>
    </row>
    <row r="8797" spans="1:17" x14ac:dyDescent="0.3">
      <c r="A8797" s="48" t="s">
        <v>596</v>
      </c>
      <c r="B8797" s="59" t="s">
        <v>463</v>
      </c>
      <c r="C8797" s="57">
        <v>41525.030739602102</v>
      </c>
      <c r="D8797" s="59">
        <v>4308</v>
      </c>
      <c r="E8797" s="59">
        <v>9</v>
      </c>
      <c r="F8797" s="58">
        <v>1.548119607396353</v>
      </c>
      <c r="G8797" s="59" t="s">
        <v>446</v>
      </c>
      <c r="H8797" s="59" t="s">
        <v>472</v>
      </c>
      <c r="I8797" s="59">
        <v>108937</v>
      </c>
      <c r="J8797" s="59">
        <v>2314</v>
      </c>
      <c r="K8797" s="59">
        <v>14</v>
      </c>
      <c r="L8797" s="60">
        <v>6.0501296456352636E-3</v>
      </c>
      <c r="M8797" s="59" t="s">
        <v>472</v>
      </c>
      <c r="N8797" s="63">
        <v>5572.5425334680276</v>
      </c>
      <c r="O8797" s="165">
        <v>44357</v>
      </c>
      <c r="P8797" s="165">
        <f t="shared" si="367"/>
        <v>44339</v>
      </c>
      <c r="Q8797" s="165">
        <f t="shared" si="368"/>
        <v>44352</v>
      </c>
    </row>
    <row r="8798" spans="1:17" x14ac:dyDescent="0.3">
      <c r="A8798" s="48" t="s">
        <v>458</v>
      </c>
      <c r="B8798" s="59" t="s">
        <v>458</v>
      </c>
      <c r="C8798" s="57">
        <v>191574.677370558</v>
      </c>
      <c r="D8798" s="59">
        <v>23812</v>
      </c>
      <c r="E8798" s="59">
        <v>88</v>
      </c>
      <c r="F8798" s="58">
        <v>3.281077839716775</v>
      </c>
      <c r="G8798" s="59" t="s">
        <v>444</v>
      </c>
      <c r="H8798" s="59" t="s">
        <v>472</v>
      </c>
      <c r="I8798" s="59">
        <v>941519</v>
      </c>
      <c r="J8798" s="59">
        <v>20775</v>
      </c>
      <c r="K8798" s="59">
        <v>102</v>
      </c>
      <c r="L8798" s="60">
        <v>4.9097472924187723E-3</v>
      </c>
      <c r="M8798" s="59" t="s">
        <v>472</v>
      </c>
      <c r="N8798" s="63">
        <v>10844.335110018455</v>
      </c>
      <c r="O8798" s="165">
        <v>44357</v>
      </c>
      <c r="P8798" s="165">
        <f t="shared" si="367"/>
        <v>44339</v>
      </c>
      <c r="Q8798" s="165">
        <f t="shared" si="368"/>
        <v>44352</v>
      </c>
    </row>
    <row r="8799" spans="1:17" x14ac:dyDescent="0.3">
      <c r="A8799" s="48" t="s">
        <v>595</v>
      </c>
      <c r="B8799" s="59" t="s">
        <v>464</v>
      </c>
      <c r="C8799" s="57">
        <v>1046.7288034764699</v>
      </c>
      <c r="D8799" s="59">
        <v>36</v>
      </c>
      <c r="E8799" s="59">
        <v>0</v>
      </c>
      <c r="F8799" s="58">
        <v>0</v>
      </c>
      <c r="G8799" s="59" t="s">
        <v>446</v>
      </c>
      <c r="H8799" s="59" t="s">
        <v>476</v>
      </c>
      <c r="I8799" s="59">
        <v>2155</v>
      </c>
      <c r="J8799" s="59">
        <v>36</v>
      </c>
      <c r="K8799" s="59">
        <v>0</v>
      </c>
      <c r="L8799" s="60">
        <v>0</v>
      </c>
      <c r="M8799" s="59" t="s">
        <v>476</v>
      </c>
      <c r="N8799" s="63">
        <v>3439.2862678885158</v>
      </c>
      <c r="O8799" s="165">
        <v>44357</v>
      </c>
      <c r="P8799" s="165">
        <f t="shared" si="367"/>
        <v>44339</v>
      </c>
      <c r="Q8799" s="165">
        <f t="shared" si="368"/>
        <v>44352</v>
      </c>
    </row>
    <row r="8800" spans="1:17" x14ac:dyDescent="0.3">
      <c r="A8800" s="48" t="s">
        <v>594</v>
      </c>
      <c r="B8800" s="59" t="s">
        <v>461</v>
      </c>
      <c r="C8800" s="57">
        <v>11271.338775648501</v>
      </c>
      <c r="D8800" s="59">
        <v>1074</v>
      </c>
      <c r="E8800" s="59" t="s">
        <v>504</v>
      </c>
      <c r="F8800" s="58">
        <v>1.9011558302965239</v>
      </c>
      <c r="G8800" s="59" t="s">
        <v>446</v>
      </c>
      <c r="H8800" s="59" t="s">
        <v>472</v>
      </c>
      <c r="I8800" s="59">
        <v>32175</v>
      </c>
      <c r="J8800" s="59">
        <v>590</v>
      </c>
      <c r="K8800" s="59">
        <v>4</v>
      </c>
      <c r="L8800" s="60">
        <v>6.7796610169491523E-3</v>
      </c>
      <c r="M8800" s="59" t="s">
        <v>472</v>
      </c>
      <c r="N8800" s="63">
        <v>5234.5157194164285</v>
      </c>
      <c r="O8800" s="165">
        <v>44357</v>
      </c>
      <c r="P8800" s="165">
        <f t="shared" si="367"/>
        <v>44339</v>
      </c>
      <c r="Q8800" s="165">
        <f t="shared" si="368"/>
        <v>44352</v>
      </c>
    </row>
    <row r="8801" spans="1:17" x14ac:dyDescent="0.3">
      <c r="A8801" s="48" t="s">
        <v>593</v>
      </c>
      <c r="B8801" s="59" t="s">
        <v>471</v>
      </c>
      <c r="C8801" s="57">
        <v>24061.696973528105</v>
      </c>
      <c r="D8801" s="59">
        <v>1604</v>
      </c>
      <c r="E8801" s="59">
        <v>5</v>
      </c>
      <c r="F8801" s="58">
        <v>1.4842795898218404</v>
      </c>
      <c r="G8801" s="59" t="s">
        <v>446</v>
      </c>
      <c r="H8801" s="59" t="s">
        <v>476</v>
      </c>
      <c r="I8801" s="59">
        <v>43161</v>
      </c>
      <c r="J8801" s="59">
        <v>681</v>
      </c>
      <c r="K8801" s="59">
        <v>6</v>
      </c>
      <c r="L8801" s="60">
        <v>8.8105726872246704E-3</v>
      </c>
      <c r="M8801" s="59" t="s">
        <v>491</v>
      </c>
      <c r="N8801" s="63">
        <v>2830.2243218722851</v>
      </c>
      <c r="O8801" s="165">
        <v>44357</v>
      </c>
      <c r="P8801" s="165">
        <f t="shared" si="367"/>
        <v>44339</v>
      </c>
      <c r="Q8801" s="165">
        <f t="shared" si="368"/>
        <v>44352</v>
      </c>
    </row>
  </sheetData>
  <autoFilter ref="A1:Q8801"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6"/>
  <sheetViews>
    <sheetView zoomScale="60" zoomScaleNormal="60" workbookViewId="0">
      <pane ySplit="1" topLeftCell="A10" activePane="bottomLeft" state="frozen"/>
      <selection activeCell="F21" sqref="F21:G34"/>
      <selection pane="bottomLeft" activeCell="H35" sqref="H35"/>
    </sheetView>
  </sheetViews>
  <sheetFormatPr defaultColWidth="9.21875" defaultRowHeight="14.4" x14ac:dyDescent="0.3"/>
  <cols>
    <col min="1" max="1" width="11.5546875" style="55" bestFit="1" customWidth="1"/>
    <col min="2" max="2" width="10.77734375" style="55" bestFit="1" customWidth="1"/>
    <col min="3" max="3" width="10.77734375" style="55" customWidth="1"/>
    <col min="4" max="4" width="10.21875" style="56" bestFit="1" customWidth="1"/>
    <col min="5" max="5" width="9.21875" style="56"/>
    <col min="6" max="6" width="16.77734375" style="57" bestFit="1" customWidth="1"/>
    <col min="7" max="7" width="22" style="57" bestFit="1" customWidth="1"/>
    <col min="8" max="8" width="17.77734375" style="58" bestFit="1" customWidth="1"/>
    <col min="9" max="9" width="21.77734375" style="59" bestFit="1" customWidth="1"/>
    <col min="10" max="10" width="10.44140625" style="57" bestFit="1" customWidth="1"/>
    <col min="11" max="11" width="25.5546875" style="57" bestFit="1" customWidth="1"/>
    <col min="12" max="12" width="18.21875" style="57" bestFit="1" customWidth="1"/>
    <col min="13" max="13" width="16.77734375" style="60" bestFit="1" customWidth="1"/>
    <col min="14" max="14" width="22.77734375" style="59" bestFit="1" customWidth="1"/>
    <col min="15" max="15" width="11.77734375" style="61" bestFit="1" customWidth="1"/>
    <col min="16" max="16" width="9.21875" style="59"/>
    <col min="17" max="16384" width="9.21875" style="56"/>
  </cols>
  <sheetData>
    <row r="1" spans="1:16" s="48" customFormat="1" x14ac:dyDescent="0.3">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x14ac:dyDescent="0.3">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x14ac:dyDescent="0.3">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x14ac:dyDescent="0.3">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x14ac:dyDescent="0.3">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x14ac:dyDescent="0.3">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x14ac:dyDescent="0.3">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x14ac:dyDescent="0.3">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x14ac:dyDescent="0.3">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x14ac:dyDescent="0.3">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x14ac:dyDescent="0.3">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x14ac:dyDescent="0.3">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x14ac:dyDescent="0.3">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x14ac:dyDescent="0.3">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x14ac:dyDescent="0.3">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x14ac:dyDescent="0.3">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x14ac:dyDescent="0.3">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x14ac:dyDescent="0.3">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x14ac:dyDescent="0.3">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x14ac:dyDescent="0.3">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x14ac:dyDescent="0.3">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x14ac:dyDescent="0.3">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x14ac:dyDescent="0.3">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x14ac:dyDescent="0.3">
      <c r="A24" s="55">
        <v>44343</v>
      </c>
      <c r="B24" s="55">
        <f t="shared" ref="B24:B25" si="6">A24-18</f>
        <v>44325</v>
      </c>
      <c r="C24" s="55">
        <f t="shared" ref="C24:C25"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row r="25" spans="1:16" x14ac:dyDescent="0.3">
      <c r="A25" s="55">
        <v>44350</v>
      </c>
      <c r="B25" s="55">
        <f t="shared" si="6"/>
        <v>44332</v>
      </c>
      <c r="C25" s="55">
        <f t="shared" si="7"/>
        <v>44345</v>
      </c>
      <c r="D25" s="56" t="s">
        <v>938</v>
      </c>
      <c r="E25" s="56" t="s">
        <v>937</v>
      </c>
      <c r="F25" s="57">
        <v>661394</v>
      </c>
      <c r="G25" s="57">
        <v>3824</v>
      </c>
      <c r="H25" s="58">
        <v>3.9</v>
      </c>
      <c r="I25" s="59" t="s">
        <v>472</v>
      </c>
      <c r="J25" s="57">
        <v>22988797</v>
      </c>
      <c r="K25" s="57">
        <v>558218</v>
      </c>
      <c r="L25" s="57">
        <v>4736</v>
      </c>
      <c r="M25" s="60">
        <v>8.4841406045666739E-3</v>
      </c>
      <c r="N25" s="59" t="s">
        <v>1067</v>
      </c>
      <c r="O25" s="61">
        <v>8015.3265283456703</v>
      </c>
    </row>
    <row r="26" spans="1:16" x14ac:dyDescent="0.3">
      <c r="A26" s="55">
        <v>44357</v>
      </c>
      <c r="B26" s="55">
        <f t="shared" ref="B26" si="8">A26-18</f>
        <v>44339</v>
      </c>
      <c r="C26" s="55">
        <f t="shared" ref="C26" si="9">A26-5</f>
        <v>44352</v>
      </c>
      <c r="D26" s="56" t="s">
        <v>938</v>
      </c>
      <c r="E26" s="56" t="s">
        <v>937</v>
      </c>
      <c r="F26" s="57">
        <v>662459</v>
      </c>
      <c r="G26" s="57">
        <v>2310</v>
      </c>
      <c r="H26" s="58">
        <v>2.369197835</v>
      </c>
      <c r="I26" s="59" t="s">
        <v>472</v>
      </c>
      <c r="J26" s="57">
        <v>23240199</v>
      </c>
      <c r="K26" s="57">
        <v>477903</v>
      </c>
      <c r="L26" s="57">
        <v>3025</v>
      </c>
      <c r="M26" s="60">
        <v>6.3297363690958206E-3</v>
      </c>
      <c r="N26" s="59" t="s">
        <v>472</v>
      </c>
      <c r="O26" s="61">
        <v>6862.1015335872034</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60" zoomScaleNormal="60" workbookViewId="0">
      <selection activeCell="A28" sqref="A28"/>
    </sheetView>
  </sheetViews>
  <sheetFormatPr defaultColWidth="9.21875" defaultRowHeight="14.4" x14ac:dyDescent="0.3"/>
  <cols>
    <col min="1" max="1" width="25.5546875" style="43" bestFit="1" customWidth="1"/>
    <col min="2" max="2" width="65.77734375" style="43" customWidth="1"/>
    <col min="3" max="3" width="25.5546875" style="43" customWidth="1"/>
    <col min="4" max="4" width="11.5546875" style="43" bestFit="1" customWidth="1"/>
    <col min="5" max="5" width="25.5546875" style="43" customWidth="1"/>
    <col min="6" max="6" width="22" style="43" bestFit="1" customWidth="1"/>
    <col min="7" max="7" width="20.5546875" style="43" bestFit="1" customWidth="1"/>
    <col min="8" max="8" width="16" style="43" bestFit="1" customWidth="1"/>
    <col min="9" max="9" width="27.5546875" style="43" bestFit="1" customWidth="1"/>
    <col min="10" max="10" width="24.5546875" style="43" bestFit="1" customWidth="1"/>
    <col min="11" max="11" width="16" style="43" bestFit="1" customWidth="1"/>
    <col min="12" max="12" width="14" style="43" bestFit="1" customWidth="1"/>
    <col min="13" max="13" width="13.5546875" style="43" bestFit="1" customWidth="1"/>
    <col min="14" max="14" width="21.5546875" style="43" bestFit="1" customWidth="1"/>
    <col min="15" max="15" width="19.5546875" style="43" bestFit="1" customWidth="1"/>
    <col min="16" max="16384" width="9.21875" style="43"/>
  </cols>
  <sheetData>
    <row r="1" spans="1:15" s="42" customFormat="1" x14ac:dyDescent="0.3">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x14ac:dyDescent="0.3">
      <c r="A2" s="162" t="s">
        <v>2</v>
      </c>
      <c r="B2" s="162" t="s">
        <v>1041</v>
      </c>
      <c r="C2" s="133" t="s">
        <v>1019</v>
      </c>
      <c r="D2" s="134">
        <v>44357</v>
      </c>
      <c r="E2" s="144">
        <v>44325</v>
      </c>
      <c r="F2" s="144">
        <v>44352</v>
      </c>
      <c r="G2" s="145">
        <v>0</v>
      </c>
      <c r="H2" s="145">
        <v>0</v>
      </c>
      <c r="I2" s="145">
        <v>0</v>
      </c>
      <c r="J2" s="145">
        <v>14</v>
      </c>
      <c r="K2" s="145">
        <v>4</v>
      </c>
      <c r="L2" s="145">
        <v>2</v>
      </c>
      <c r="M2" s="145">
        <v>14</v>
      </c>
      <c r="N2" s="145">
        <v>4</v>
      </c>
      <c r="O2" s="145">
        <v>2</v>
      </c>
    </row>
    <row r="3" spans="1:15" x14ac:dyDescent="0.3">
      <c r="A3" s="162" t="s">
        <v>3</v>
      </c>
      <c r="B3" s="162" t="s">
        <v>1042</v>
      </c>
      <c r="C3" s="133" t="s">
        <v>1019</v>
      </c>
      <c r="D3" s="134">
        <v>44357</v>
      </c>
      <c r="E3" s="144">
        <v>44325</v>
      </c>
      <c r="F3" s="144">
        <v>44352</v>
      </c>
      <c r="G3" s="145">
        <v>17</v>
      </c>
      <c r="H3" s="145">
        <v>60</v>
      </c>
      <c r="I3" s="145">
        <v>85</v>
      </c>
      <c r="J3" s="145">
        <v>119</v>
      </c>
      <c r="K3" s="145">
        <v>21</v>
      </c>
      <c r="L3" s="145">
        <v>47</v>
      </c>
      <c r="M3" s="145">
        <v>136</v>
      </c>
      <c r="N3" s="145">
        <v>81</v>
      </c>
      <c r="O3" s="145">
        <v>132</v>
      </c>
    </row>
    <row r="4" spans="1:15" x14ac:dyDescent="0.3">
      <c r="A4" s="162" t="s">
        <v>19</v>
      </c>
      <c r="B4" s="162" t="s">
        <v>1043</v>
      </c>
      <c r="C4" s="133" t="s">
        <v>1019</v>
      </c>
      <c r="D4" s="134">
        <v>44357</v>
      </c>
      <c r="E4" s="144">
        <v>44325</v>
      </c>
      <c r="F4" s="144">
        <v>44352</v>
      </c>
      <c r="G4" s="145">
        <v>0</v>
      </c>
      <c r="H4" s="145">
        <v>0</v>
      </c>
      <c r="I4" s="145">
        <v>0</v>
      </c>
      <c r="J4" s="145">
        <v>27</v>
      </c>
      <c r="K4" s="145">
        <v>8</v>
      </c>
      <c r="L4" s="145">
        <v>68</v>
      </c>
      <c r="M4" s="145">
        <v>27</v>
      </c>
      <c r="N4" s="145">
        <v>8</v>
      </c>
      <c r="O4" s="145">
        <v>68</v>
      </c>
    </row>
    <row r="5" spans="1:15" x14ac:dyDescent="0.3">
      <c r="A5" s="162" t="s">
        <v>4</v>
      </c>
      <c r="B5" s="162" t="s">
        <v>1044</v>
      </c>
      <c r="C5" s="133" t="s">
        <v>1019</v>
      </c>
      <c r="D5" s="134">
        <v>44357</v>
      </c>
      <c r="E5" s="144">
        <v>44325</v>
      </c>
      <c r="F5" s="144">
        <v>44352</v>
      </c>
      <c r="G5" s="145">
        <v>1</v>
      </c>
      <c r="H5" s="145">
        <v>3</v>
      </c>
      <c r="I5" s="145">
        <v>0</v>
      </c>
      <c r="J5" s="145">
        <v>7</v>
      </c>
      <c r="K5" s="145">
        <v>6</v>
      </c>
      <c r="L5" s="145">
        <v>0</v>
      </c>
      <c r="M5" s="145">
        <v>8</v>
      </c>
      <c r="N5" s="145">
        <v>9</v>
      </c>
      <c r="O5" s="145">
        <v>0</v>
      </c>
    </row>
    <row r="6" spans="1:15" x14ac:dyDescent="0.3">
      <c r="A6" s="162" t="s">
        <v>5</v>
      </c>
      <c r="B6" s="162" t="s">
        <v>1045</v>
      </c>
      <c r="C6" s="133" t="s">
        <v>1019</v>
      </c>
      <c r="D6" s="134">
        <v>44357</v>
      </c>
      <c r="E6" s="144">
        <v>44325</v>
      </c>
      <c r="F6" s="144">
        <v>44352</v>
      </c>
      <c r="G6" s="145">
        <v>2</v>
      </c>
      <c r="H6" s="145">
        <v>6</v>
      </c>
      <c r="I6" s="145">
        <v>0</v>
      </c>
      <c r="J6" s="145">
        <v>6</v>
      </c>
      <c r="K6" s="145">
        <v>1</v>
      </c>
      <c r="L6" s="145">
        <v>0</v>
      </c>
      <c r="M6" s="145">
        <v>8</v>
      </c>
      <c r="N6" s="145">
        <v>7</v>
      </c>
      <c r="O6" s="145">
        <v>0</v>
      </c>
    </row>
    <row r="7" spans="1:15" x14ac:dyDescent="0.3">
      <c r="A7" s="162" t="s">
        <v>6</v>
      </c>
      <c r="B7" s="162" t="s">
        <v>1046</v>
      </c>
      <c r="C7" s="133" t="s">
        <v>1020</v>
      </c>
      <c r="D7" s="134">
        <v>44357</v>
      </c>
      <c r="E7" s="144">
        <v>44325</v>
      </c>
      <c r="F7" s="144">
        <v>44352</v>
      </c>
      <c r="G7" s="145">
        <v>1083</v>
      </c>
      <c r="H7" s="145">
        <v>2734</v>
      </c>
      <c r="I7" s="146" t="s">
        <v>1014</v>
      </c>
      <c r="J7" s="145">
        <v>6719</v>
      </c>
      <c r="K7" s="145">
        <v>673</v>
      </c>
      <c r="L7" s="146" t="s">
        <v>1014</v>
      </c>
      <c r="M7" s="145">
        <v>7802</v>
      </c>
      <c r="N7" s="145">
        <v>3407</v>
      </c>
      <c r="O7" s="146" t="s">
        <v>1014</v>
      </c>
    </row>
    <row r="8" spans="1:15" x14ac:dyDescent="0.3">
      <c r="A8" s="162" t="s">
        <v>7</v>
      </c>
      <c r="B8" s="162" t="s">
        <v>1047</v>
      </c>
      <c r="C8" s="133" t="s">
        <v>1019</v>
      </c>
      <c r="D8" s="134">
        <v>44357</v>
      </c>
      <c r="E8" s="144">
        <v>44325</v>
      </c>
      <c r="F8" s="144">
        <v>44352</v>
      </c>
      <c r="G8" s="145">
        <v>3</v>
      </c>
      <c r="H8" s="145">
        <v>8</v>
      </c>
      <c r="I8" s="145">
        <v>2</v>
      </c>
      <c r="J8" s="145">
        <v>32</v>
      </c>
      <c r="K8" s="145">
        <v>23</v>
      </c>
      <c r="L8" s="145">
        <v>17</v>
      </c>
      <c r="M8" s="145">
        <v>35</v>
      </c>
      <c r="N8" s="145">
        <v>31</v>
      </c>
      <c r="O8" s="145">
        <v>19</v>
      </c>
    </row>
    <row r="9" spans="1:15" x14ac:dyDescent="0.3">
      <c r="A9" s="162" t="s">
        <v>8</v>
      </c>
      <c r="B9" s="162" t="s">
        <v>1048</v>
      </c>
      <c r="C9" s="133" t="s">
        <v>1019</v>
      </c>
      <c r="D9" s="134">
        <v>44357</v>
      </c>
      <c r="E9" s="144">
        <v>44325</v>
      </c>
      <c r="F9" s="144">
        <v>44352</v>
      </c>
      <c r="G9" s="145">
        <v>12</v>
      </c>
      <c r="H9" s="145">
        <v>46</v>
      </c>
      <c r="I9" s="145">
        <v>2</v>
      </c>
      <c r="J9" s="145">
        <v>25</v>
      </c>
      <c r="K9" s="145">
        <v>3</v>
      </c>
      <c r="L9" s="145">
        <v>21</v>
      </c>
      <c r="M9" s="145">
        <v>37</v>
      </c>
      <c r="N9" s="145">
        <v>49</v>
      </c>
      <c r="O9" s="145">
        <v>23</v>
      </c>
    </row>
    <row r="10" spans="1:15" x14ac:dyDescent="0.3">
      <c r="A10" s="162" t="s">
        <v>9</v>
      </c>
      <c r="B10" s="162" t="s">
        <v>1049</v>
      </c>
      <c r="C10" s="133" t="s">
        <v>1021</v>
      </c>
      <c r="D10" s="134">
        <v>44357</v>
      </c>
      <c r="E10" s="144">
        <v>44325</v>
      </c>
      <c r="F10" s="144">
        <v>44352</v>
      </c>
      <c r="G10" s="145">
        <v>21</v>
      </c>
      <c r="H10" s="145">
        <v>97</v>
      </c>
      <c r="I10" s="146" t="s">
        <v>1014</v>
      </c>
      <c r="J10" s="145">
        <v>51</v>
      </c>
      <c r="K10" s="145">
        <v>62</v>
      </c>
      <c r="L10" s="146" t="s">
        <v>1014</v>
      </c>
      <c r="M10" s="145">
        <v>72</v>
      </c>
      <c r="N10" s="145">
        <v>159</v>
      </c>
      <c r="O10" s="146" t="s">
        <v>1014</v>
      </c>
    </row>
    <row r="11" spans="1:15" x14ac:dyDescent="0.3">
      <c r="A11" s="162" t="s">
        <v>20</v>
      </c>
      <c r="B11" s="162" t="s">
        <v>1050</v>
      </c>
      <c r="C11" s="133" t="s">
        <v>1019</v>
      </c>
      <c r="D11" s="134">
        <v>44357</v>
      </c>
      <c r="E11" s="144">
        <v>44325</v>
      </c>
      <c r="F11" s="144">
        <v>44352</v>
      </c>
      <c r="G11" s="145">
        <v>1</v>
      </c>
      <c r="H11" s="145">
        <v>3</v>
      </c>
      <c r="I11" s="145">
        <v>0</v>
      </c>
      <c r="J11" s="145">
        <v>7</v>
      </c>
      <c r="K11" s="145">
        <v>0</v>
      </c>
      <c r="L11" s="145">
        <v>0</v>
      </c>
      <c r="M11" s="145">
        <v>8</v>
      </c>
      <c r="N11" s="145">
        <v>3</v>
      </c>
      <c r="O11" s="145">
        <v>0</v>
      </c>
    </row>
    <row r="12" spans="1:15" x14ac:dyDescent="0.3">
      <c r="A12" s="162" t="s">
        <v>1015</v>
      </c>
      <c r="B12" s="162" t="s">
        <v>1051</v>
      </c>
      <c r="C12" s="133" t="s">
        <v>1019</v>
      </c>
      <c r="D12" s="134">
        <v>44357</v>
      </c>
      <c r="E12" s="144">
        <v>44325</v>
      </c>
      <c r="F12" s="144">
        <v>44352</v>
      </c>
      <c r="G12" s="145">
        <v>5</v>
      </c>
      <c r="H12" s="145">
        <v>18</v>
      </c>
      <c r="I12" s="145">
        <v>44</v>
      </c>
      <c r="J12" s="145">
        <v>20</v>
      </c>
      <c r="K12" s="145">
        <v>0</v>
      </c>
      <c r="L12" s="145">
        <v>2</v>
      </c>
      <c r="M12" s="145">
        <v>25</v>
      </c>
      <c r="N12" s="145">
        <v>18</v>
      </c>
      <c r="O12" s="145">
        <v>46</v>
      </c>
    </row>
    <row r="13" spans="1:15" x14ac:dyDescent="0.3">
      <c r="A13" s="162" t="s">
        <v>10</v>
      </c>
      <c r="B13" s="162" t="s">
        <v>1052</v>
      </c>
      <c r="C13" s="133" t="s">
        <v>1019</v>
      </c>
      <c r="D13" s="134">
        <v>44357</v>
      </c>
      <c r="E13" s="144">
        <v>44325</v>
      </c>
      <c r="F13" s="144">
        <v>44352</v>
      </c>
      <c r="G13" s="145">
        <v>1</v>
      </c>
      <c r="H13" s="145">
        <v>3</v>
      </c>
      <c r="I13" s="145">
        <v>0</v>
      </c>
      <c r="J13" s="145">
        <v>0</v>
      </c>
      <c r="K13" s="145">
        <v>0</v>
      </c>
      <c r="L13" s="145">
        <v>0</v>
      </c>
      <c r="M13" s="145">
        <v>1</v>
      </c>
      <c r="N13" s="145">
        <v>3</v>
      </c>
      <c r="O13" s="145">
        <v>0</v>
      </c>
    </row>
    <row r="14" spans="1:15" x14ac:dyDescent="0.3">
      <c r="A14" s="162" t="s">
        <v>11</v>
      </c>
      <c r="B14" s="162" t="s">
        <v>1053</v>
      </c>
      <c r="C14" s="133" t="s">
        <v>1019</v>
      </c>
      <c r="D14" s="134">
        <v>44357</v>
      </c>
      <c r="E14" s="144">
        <v>44325</v>
      </c>
      <c r="F14" s="144">
        <v>44352</v>
      </c>
      <c r="G14" s="145">
        <v>1</v>
      </c>
      <c r="H14" s="145">
        <v>5</v>
      </c>
      <c r="I14" s="145">
        <v>4</v>
      </c>
      <c r="J14" s="145">
        <v>3</v>
      </c>
      <c r="K14" s="145">
        <v>0</v>
      </c>
      <c r="L14" s="145">
        <v>0</v>
      </c>
      <c r="M14" s="145">
        <v>4</v>
      </c>
      <c r="N14" s="145">
        <v>5</v>
      </c>
      <c r="O14" s="145">
        <v>4</v>
      </c>
    </row>
    <row r="15" spans="1:15" x14ac:dyDescent="0.3">
      <c r="A15" s="162" t="s">
        <v>12</v>
      </c>
      <c r="B15" s="162" t="s">
        <v>1054</v>
      </c>
      <c r="C15" s="133" t="s">
        <v>1019</v>
      </c>
      <c r="D15" s="134">
        <v>44357</v>
      </c>
      <c r="E15" s="144">
        <v>44325</v>
      </c>
      <c r="F15" s="144">
        <v>44352</v>
      </c>
      <c r="G15" s="145">
        <v>1</v>
      </c>
      <c r="H15" s="145">
        <v>2</v>
      </c>
      <c r="I15" s="145">
        <v>0</v>
      </c>
      <c r="J15" s="145">
        <v>1</v>
      </c>
      <c r="K15" s="145">
        <v>0</v>
      </c>
      <c r="L15" s="145">
        <v>0</v>
      </c>
      <c r="M15" s="145">
        <v>2</v>
      </c>
      <c r="N15" s="145">
        <v>2</v>
      </c>
      <c r="O15" s="145">
        <v>0</v>
      </c>
    </row>
    <row r="16" spans="1:15" x14ac:dyDescent="0.3">
      <c r="A16" s="162" t="s">
        <v>13</v>
      </c>
      <c r="B16" s="162" t="s">
        <v>1055</v>
      </c>
      <c r="C16" s="133" t="s">
        <v>1019</v>
      </c>
      <c r="D16" s="134">
        <v>44357</v>
      </c>
      <c r="E16" s="144">
        <v>44325</v>
      </c>
      <c r="F16" s="144">
        <v>44352</v>
      </c>
      <c r="G16" s="145">
        <v>0</v>
      </c>
      <c r="H16" s="145">
        <v>0</v>
      </c>
      <c r="I16" s="145">
        <v>0</v>
      </c>
      <c r="J16" s="145">
        <v>6</v>
      </c>
      <c r="K16" s="145">
        <v>0</v>
      </c>
      <c r="L16" s="145">
        <v>1</v>
      </c>
      <c r="M16" s="145">
        <v>6</v>
      </c>
      <c r="N16" s="145">
        <v>0</v>
      </c>
      <c r="O16" s="145">
        <v>1</v>
      </c>
    </row>
    <row r="17" spans="1:15" x14ac:dyDescent="0.3">
      <c r="A17" s="162" t="s">
        <v>14</v>
      </c>
      <c r="B17" s="162" t="s">
        <v>1056</v>
      </c>
      <c r="C17" s="133" t="s">
        <v>1019</v>
      </c>
      <c r="D17" s="134">
        <v>44357</v>
      </c>
      <c r="E17" s="144">
        <v>44325</v>
      </c>
      <c r="F17" s="144">
        <v>44352</v>
      </c>
      <c r="G17" s="145">
        <v>1</v>
      </c>
      <c r="H17" s="145">
        <v>7</v>
      </c>
      <c r="I17" s="145">
        <v>0</v>
      </c>
      <c r="J17" s="145">
        <v>4</v>
      </c>
      <c r="K17" s="145">
        <v>0</v>
      </c>
      <c r="L17" s="145">
        <v>2</v>
      </c>
      <c r="M17" s="145">
        <v>5</v>
      </c>
      <c r="N17" s="145">
        <v>7</v>
      </c>
      <c r="O17" s="145">
        <v>2</v>
      </c>
    </row>
    <row r="18" spans="1:15" x14ac:dyDescent="0.3">
      <c r="A18" s="162" t="s">
        <v>15</v>
      </c>
      <c r="B18" s="162" t="s">
        <v>1057</v>
      </c>
      <c r="C18" s="133" t="s">
        <v>1019</v>
      </c>
      <c r="D18" s="134">
        <v>44357</v>
      </c>
      <c r="E18" s="144">
        <v>44325</v>
      </c>
      <c r="F18" s="144">
        <v>44352</v>
      </c>
      <c r="G18" s="145">
        <v>2</v>
      </c>
      <c r="H18" s="145">
        <v>13</v>
      </c>
      <c r="I18" s="145">
        <v>1</v>
      </c>
      <c r="J18" s="145">
        <v>5</v>
      </c>
      <c r="K18" s="145">
        <v>2</v>
      </c>
      <c r="L18" s="145">
        <v>0</v>
      </c>
      <c r="M18" s="145">
        <v>7</v>
      </c>
      <c r="N18" s="145">
        <v>15</v>
      </c>
      <c r="O18" s="145">
        <v>1</v>
      </c>
    </row>
    <row r="19" spans="1:15" x14ac:dyDescent="0.3">
      <c r="A19" s="162" t="s">
        <v>21</v>
      </c>
      <c r="B19" s="162" t="s">
        <v>1058</v>
      </c>
      <c r="C19" s="133" t="s">
        <v>1019</v>
      </c>
      <c r="D19" s="134">
        <v>44357</v>
      </c>
      <c r="E19" s="144">
        <v>44325</v>
      </c>
      <c r="F19" s="144">
        <v>44352</v>
      </c>
      <c r="G19" s="145">
        <v>4</v>
      </c>
      <c r="H19" s="145">
        <v>12</v>
      </c>
      <c r="I19" s="145">
        <v>3</v>
      </c>
      <c r="J19" s="145">
        <v>18</v>
      </c>
      <c r="K19" s="145">
        <v>2</v>
      </c>
      <c r="L19" s="145">
        <v>5</v>
      </c>
      <c r="M19" s="145">
        <v>22</v>
      </c>
      <c r="N19" s="145">
        <v>14</v>
      </c>
      <c r="O19" s="145">
        <v>8</v>
      </c>
    </row>
    <row r="20" spans="1:15" x14ac:dyDescent="0.3">
      <c r="A20" s="162" t="s">
        <v>22</v>
      </c>
      <c r="B20" s="162" t="s">
        <v>1059</v>
      </c>
      <c r="C20" s="133" t="s">
        <v>1019</v>
      </c>
      <c r="D20" s="134">
        <v>44357</v>
      </c>
      <c r="E20" s="144">
        <v>44325</v>
      </c>
      <c r="F20" s="144">
        <v>44352</v>
      </c>
      <c r="G20" s="145">
        <v>1</v>
      </c>
      <c r="H20" s="145">
        <v>3</v>
      </c>
      <c r="I20" s="145">
        <v>0</v>
      </c>
      <c r="J20" s="145">
        <v>15</v>
      </c>
      <c r="K20" s="145">
        <v>4</v>
      </c>
      <c r="L20" s="145">
        <v>0</v>
      </c>
      <c r="M20" s="145">
        <v>16</v>
      </c>
      <c r="N20" s="145">
        <v>7</v>
      </c>
      <c r="O20" s="145">
        <v>0</v>
      </c>
    </row>
    <row r="21" spans="1:15" x14ac:dyDescent="0.3">
      <c r="A21" s="162" t="s">
        <v>16</v>
      </c>
      <c r="B21" s="162" t="s">
        <v>1060</v>
      </c>
      <c r="C21" s="133" t="s">
        <v>1019</v>
      </c>
      <c r="D21" s="134">
        <v>44357</v>
      </c>
      <c r="E21" s="144">
        <v>44325</v>
      </c>
      <c r="F21" s="144">
        <v>44352</v>
      </c>
      <c r="G21" s="145">
        <v>1</v>
      </c>
      <c r="H21" s="145">
        <v>8</v>
      </c>
      <c r="I21" s="145">
        <v>0</v>
      </c>
      <c r="J21" s="145">
        <v>10</v>
      </c>
      <c r="K21" s="145">
        <v>0</v>
      </c>
      <c r="L21" s="145">
        <v>0</v>
      </c>
      <c r="M21" s="145">
        <v>11</v>
      </c>
      <c r="N21" s="145">
        <v>8</v>
      </c>
      <c r="O21" s="145">
        <v>0</v>
      </c>
    </row>
    <row r="22" spans="1:15" x14ac:dyDescent="0.3">
      <c r="A22" s="162" t="s">
        <v>17</v>
      </c>
      <c r="B22" s="162" t="s">
        <v>1061</v>
      </c>
      <c r="C22" s="133" t="s">
        <v>1019</v>
      </c>
      <c r="D22" s="134">
        <v>44357</v>
      </c>
      <c r="E22" s="144">
        <v>44325</v>
      </c>
      <c r="F22" s="144">
        <v>44352</v>
      </c>
      <c r="G22" s="145">
        <v>0</v>
      </c>
      <c r="H22" s="145">
        <v>0</v>
      </c>
      <c r="I22" s="145">
        <v>0</v>
      </c>
      <c r="J22" s="145">
        <v>2</v>
      </c>
      <c r="K22" s="145">
        <v>8</v>
      </c>
      <c r="L22" s="145">
        <v>0</v>
      </c>
      <c r="M22" s="145">
        <v>2</v>
      </c>
      <c r="N22" s="145">
        <v>8</v>
      </c>
      <c r="O22" s="145">
        <v>0</v>
      </c>
    </row>
    <row r="23" spans="1:15" x14ac:dyDescent="0.3">
      <c r="A23" s="162" t="s">
        <v>18</v>
      </c>
      <c r="B23" s="162" t="s">
        <v>1062</v>
      </c>
      <c r="C23" s="133" t="s">
        <v>1019</v>
      </c>
      <c r="D23" s="134">
        <v>44357</v>
      </c>
      <c r="E23" s="144">
        <v>44325</v>
      </c>
      <c r="F23" s="144">
        <v>44352</v>
      </c>
      <c r="G23" s="145">
        <v>15</v>
      </c>
      <c r="H23" s="145">
        <v>81</v>
      </c>
      <c r="I23" s="145">
        <v>22</v>
      </c>
      <c r="J23" s="145">
        <v>14</v>
      </c>
      <c r="K23" s="145">
        <v>1</v>
      </c>
      <c r="L23" s="145">
        <v>5</v>
      </c>
      <c r="M23" s="145">
        <v>29</v>
      </c>
      <c r="N23" s="145">
        <v>82</v>
      </c>
      <c r="O23" s="145">
        <v>27</v>
      </c>
    </row>
    <row r="24" spans="1:15" s="80" customFormat="1" x14ac:dyDescent="0.3">
      <c r="A24" s="162" t="s">
        <v>23</v>
      </c>
      <c r="B24" s="162" t="s">
        <v>1063</v>
      </c>
      <c r="C24" s="133" t="s">
        <v>1019</v>
      </c>
      <c r="D24" s="134">
        <v>44357</v>
      </c>
      <c r="E24" s="144">
        <v>44325</v>
      </c>
      <c r="F24" s="144">
        <v>44352</v>
      </c>
      <c r="G24" s="145">
        <v>0</v>
      </c>
      <c r="H24" s="145">
        <v>0</v>
      </c>
      <c r="I24" s="145">
        <v>0</v>
      </c>
      <c r="J24" s="145">
        <v>0</v>
      </c>
      <c r="K24" s="145">
        <v>0</v>
      </c>
      <c r="L24" s="145">
        <v>0</v>
      </c>
      <c r="M24" s="145">
        <v>0</v>
      </c>
      <c r="N24" s="145">
        <v>0</v>
      </c>
      <c r="O24" s="145">
        <v>0</v>
      </c>
    </row>
    <row r="25" spans="1:15" x14ac:dyDescent="0.3">
      <c r="A25" s="162" t="s">
        <v>36</v>
      </c>
      <c r="B25" s="162" t="s">
        <v>1064</v>
      </c>
      <c r="C25" s="135"/>
      <c r="D25" s="134">
        <v>44357</v>
      </c>
      <c r="E25" s="144">
        <v>44325</v>
      </c>
      <c r="F25" s="144">
        <v>44352</v>
      </c>
      <c r="G25" s="145">
        <v>1172</v>
      </c>
      <c r="H25" s="145">
        <v>3109</v>
      </c>
      <c r="I25" s="145">
        <v>163</v>
      </c>
      <c r="J25" s="145">
        <v>7105</v>
      </c>
      <c r="K25" s="145">
        <v>818</v>
      </c>
      <c r="L25" s="145">
        <v>170</v>
      </c>
      <c r="M25" s="145">
        <v>8277</v>
      </c>
      <c r="N25" s="145">
        <v>3927</v>
      </c>
      <c r="O25" s="145">
        <v>333</v>
      </c>
    </row>
    <row r="26" spans="1:15" x14ac:dyDescent="0.3">
      <c r="A26" s="162" t="s">
        <v>1016</v>
      </c>
      <c r="B26" s="162" t="s">
        <v>1065</v>
      </c>
      <c r="C26" s="133"/>
      <c r="D26" s="134">
        <v>44357</v>
      </c>
      <c r="E26" s="144">
        <v>44325</v>
      </c>
      <c r="F26" s="144">
        <v>44352</v>
      </c>
      <c r="G26" s="143" t="s">
        <v>1070</v>
      </c>
      <c r="H26" s="143" t="s">
        <v>1070</v>
      </c>
      <c r="I26" s="143" t="s">
        <v>1070</v>
      </c>
      <c r="J26" s="143" t="s">
        <v>1070</v>
      </c>
      <c r="K26" s="143" t="s">
        <v>1070</v>
      </c>
      <c r="L26" s="143" t="s">
        <v>1070</v>
      </c>
      <c r="M26" s="145">
        <v>109500</v>
      </c>
      <c r="N26" s="145">
        <v>363596</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27"/>
  <sheetViews>
    <sheetView topLeftCell="A316" zoomScale="70" zoomScaleNormal="70" workbookViewId="0">
      <selection activeCell="C335" sqref="C335"/>
    </sheetView>
  </sheetViews>
  <sheetFormatPr defaultColWidth="9.21875" defaultRowHeight="14.4" x14ac:dyDescent="0.3"/>
  <cols>
    <col min="1" max="1" width="10.5546875" style="7" bestFit="1" customWidth="1"/>
    <col min="2" max="2" width="11" style="7" bestFit="1" customWidth="1"/>
    <col min="3" max="3" width="72.44140625" style="7" bestFit="1" customWidth="1"/>
    <col min="4" max="4" width="9.5546875" style="140" bestFit="1" customWidth="1"/>
    <col min="5" max="16384" width="9.21875" style="7"/>
  </cols>
  <sheetData>
    <row r="1" spans="1:4" s="8" customFormat="1" x14ac:dyDescent="0.3">
      <c r="A1" s="14" t="s">
        <v>38</v>
      </c>
      <c r="B1" s="8" t="s">
        <v>39</v>
      </c>
      <c r="C1" s="8" t="s">
        <v>40</v>
      </c>
      <c r="D1" s="137" t="s">
        <v>41</v>
      </c>
    </row>
    <row r="2" spans="1:4" x14ac:dyDescent="0.3">
      <c r="A2" s="73">
        <v>43978</v>
      </c>
      <c r="B2" s="7" t="s">
        <v>42</v>
      </c>
      <c r="C2" s="7" t="s">
        <v>43</v>
      </c>
      <c r="D2" s="140">
        <v>46354</v>
      </c>
    </row>
    <row r="3" spans="1:4" x14ac:dyDescent="0.3">
      <c r="A3" s="73">
        <v>43978</v>
      </c>
      <c r="B3" s="7" t="s">
        <v>42</v>
      </c>
      <c r="C3" s="7" t="s">
        <v>44</v>
      </c>
      <c r="D3" s="140">
        <v>13211</v>
      </c>
    </row>
    <row r="4" spans="1:4" x14ac:dyDescent="0.3">
      <c r="A4" s="127">
        <v>43985</v>
      </c>
      <c r="B4" s="126" t="s">
        <v>42</v>
      </c>
      <c r="C4" s="126" t="s">
        <v>43</v>
      </c>
      <c r="D4" s="121">
        <v>55429</v>
      </c>
    </row>
    <row r="5" spans="1:4" x14ac:dyDescent="0.3">
      <c r="A5" s="127">
        <v>43985</v>
      </c>
      <c r="B5" s="126" t="s">
        <v>42</v>
      </c>
      <c r="C5" s="126" t="s">
        <v>44</v>
      </c>
      <c r="D5" s="121">
        <v>8781</v>
      </c>
    </row>
    <row r="6" spans="1:4" x14ac:dyDescent="0.3">
      <c r="A6" s="73">
        <v>43985</v>
      </c>
      <c r="B6" s="7" t="s">
        <v>45</v>
      </c>
      <c r="C6" s="7" t="s">
        <v>46</v>
      </c>
      <c r="D6" s="140">
        <v>7012</v>
      </c>
    </row>
    <row r="7" spans="1:4" x14ac:dyDescent="0.3">
      <c r="A7" s="73">
        <v>43985</v>
      </c>
      <c r="B7" s="7" t="s">
        <v>45</v>
      </c>
      <c r="C7" s="7" t="s">
        <v>47</v>
      </c>
      <c r="D7" s="140">
        <v>78108</v>
      </c>
    </row>
    <row r="8" spans="1:4" x14ac:dyDescent="0.3">
      <c r="A8" s="73">
        <v>43985</v>
      </c>
      <c r="B8" s="7" t="s">
        <v>45</v>
      </c>
      <c r="C8" s="7" t="s">
        <v>48</v>
      </c>
      <c r="D8" s="140">
        <v>12844</v>
      </c>
    </row>
    <row r="9" spans="1:4" x14ac:dyDescent="0.3">
      <c r="A9" s="73">
        <v>43985</v>
      </c>
      <c r="B9" s="7" t="s">
        <v>45</v>
      </c>
      <c r="C9" s="7" t="s">
        <v>49</v>
      </c>
      <c r="D9" s="140">
        <v>97964</v>
      </c>
    </row>
    <row r="10" spans="1:4" x14ac:dyDescent="0.3">
      <c r="A10" s="31">
        <v>43992</v>
      </c>
      <c r="B10" s="30" t="s">
        <v>42</v>
      </c>
      <c r="C10" s="30" t="s">
        <v>43</v>
      </c>
      <c r="D10" s="121">
        <v>58912</v>
      </c>
    </row>
    <row r="11" spans="1:4" x14ac:dyDescent="0.3">
      <c r="A11" s="31">
        <v>43992</v>
      </c>
      <c r="B11" s="30" t="s">
        <v>42</v>
      </c>
      <c r="C11" s="30" t="s">
        <v>44</v>
      </c>
      <c r="D11" s="121">
        <v>6816</v>
      </c>
    </row>
    <row r="12" spans="1:4" x14ac:dyDescent="0.3">
      <c r="A12" s="31">
        <v>43992</v>
      </c>
      <c r="B12" s="30" t="s">
        <v>45</v>
      </c>
      <c r="C12" s="30" t="s">
        <v>46</v>
      </c>
      <c r="D12" s="121">
        <v>7300</v>
      </c>
    </row>
    <row r="13" spans="1:4" x14ac:dyDescent="0.3">
      <c r="A13" s="31">
        <v>43992</v>
      </c>
      <c r="B13" s="30" t="s">
        <v>45</v>
      </c>
      <c r="C13" s="30" t="s">
        <v>47</v>
      </c>
      <c r="D13" s="121">
        <v>84621</v>
      </c>
    </row>
    <row r="14" spans="1:4" x14ac:dyDescent="0.3">
      <c r="A14" s="31">
        <v>43992</v>
      </c>
      <c r="B14" s="30" t="s">
        <v>45</v>
      </c>
      <c r="C14" s="30" t="s">
        <v>48</v>
      </c>
      <c r="D14" s="121">
        <v>8237</v>
      </c>
    </row>
    <row r="15" spans="1:4" x14ac:dyDescent="0.3">
      <c r="A15" s="31">
        <v>43992</v>
      </c>
      <c r="B15" s="30" t="s">
        <v>45</v>
      </c>
      <c r="C15" s="30" t="s">
        <v>49</v>
      </c>
      <c r="D15" s="121">
        <v>100158</v>
      </c>
    </row>
    <row r="16" spans="1:4" x14ac:dyDescent="0.3">
      <c r="A16" s="73">
        <v>43999</v>
      </c>
      <c r="B16" s="7" t="s">
        <v>42</v>
      </c>
      <c r="C16" s="7" t="s">
        <v>43</v>
      </c>
      <c r="D16" s="140">
        <v>63420</v>
      </c>
    </row>
    <row r="17" spans="1:4" x14ac:dyDescent="0.3">
      <c r="A17" s="73">
        <v>43999</v>
      </c>
      <c r="B17" s="7" t="s">
        <v>42</v>
      </c>
      <c r="C17" s="7" t="s">
        <v>44</v>
      </c>
      <c r="D17" s="140">
        <v>3639</v>
      </c>
    </row>
    <row r="18" spans="1:4" x14ac:dyDescent="0.3">
      <c r="A18" s="31">
        <v>43999</v>
      </c>
      <c r="B18" s="30" t="s">
        <v>45</v>
      </c>
      <c r="C18" s="30" t="s">
        <v>46</v>
      </c>
      <c r="D18" s="121">
        <v>7568</v>
      </c>
    </row>
    <row r="19" spans="1:4" x14ac:dyDescent="0.3">
      <c r="A19" s="31">
        <v>43999</v>
      </c>
      <c r="B19" s="30" t="s">
        <v>45</v>
      </c>
      <c r="C19" s="30" t="s">
        <v>47</v>
      </c>
      <c r="D19" s="121">
        <v>88725</v>
      </c>
    </row>
    <row r="20" spans="1:4" x14ac:dyDescent="0.3">
      <c r="A20" s="31">
        <v>43999</v>
      </c>
      <c r="B20" s="30" t="s">
        <v>45</v>
      </c>
      <c r="C20" s="30" t="s">
        <v>48</v>
      </c>
      <c r="D20" s="121">
        <v>5361</v>
      </c>
    </row>
    <row r="21" spans="1:4" x14ac:dyDescent="0.3">
      <c r="A21" s="31">
        <v>43999</v>
      </c>
      <c r="B21" s="30" t="s">
        <v>45</v>
      </c>
      <c r="C21" s="30" t="s">
        <v>49</v>
      </c>
      <c r="D21" s="121">
        <v>101654</v>
      </c>
    </row>
    <row r="22" spans="1:4" x14ac:dyDescent="0.3">
      <c r="A22" s="73">
        <v>44006</v>
      </c>
      <c r="B22" s="7" t="s">
        <v>42</v>
      </c>
      <c r="C22" s="7" t="s">
        <v>43</v>
      </c>
      <c r="D22" s="140">
        <v>65470</v>
      </c>
    </row>
    <row r="23" spans="1:4" x14ac:dyDescent="0.3">
      <c r="A23" s="73">
        <v>44006</v>
      </c>
      <c r="B23" s="7" t="s">
        <v>42</v>
      </c>
      <c r="C23" s="7" t="s">
        <v>44</v>
      </c>
      <c r="D23" s="140">
        <v>2671</v>
      </c>
    </row>
    <row r="24" spans="1:4" x14ac:dyDescent="0.3">
      <c r="A24" s="73">
        <v>44006</v>
      </c>
      <c r="B24" s="7" t="s">
        <v>45</v>
      </c>
      <c r="C24" s="7" t="s">
        <v>46</v>
      </c>
      <c r="D24" s="140">
        <v>7752</v>
      </c>
    </row>
    <row r="25" spans="1:4" x14ac:dyDescent="0.3">
      <c r="A25" s="73">
        <v>44006</v>
      </c>
      <c r="B25" s="7" t="s">
        <v>45</v>
      </c>
      <c r="C25" s="7" t="s">
        <v>47</v>
      </c>
      <c r="D25" s="140">
        <v>91404</v>
      </c>
    </row>
    <row r="26" spans="1:4" x14ac:dyDescent="0.3">
      <c r="A26" s="73">
        <v>44006</v>
      </c>
      <c r="B26" s="7" t="s">
        <v>45</v>
      </c>
      <c r="C26" s="7" t="s">
        <v>48</v>
      </c>
      <c r="D26" s="140">
        <v>3606</v>
      </c>
    </row>
    <row r="27" spans="1:4" x14ac:dyDescent="0.3">
      <c r="A27" s="73">
        <v>44006</v>
      </c>
      <c r="B27" s="7" t="s">
        <v>45</v>
      </c>
      <c r="C27" s="7" t="s">
        <v>49</v>
      </c>
      <c r="D27" s="140">
        <v>102762</v>
      </c>
    </row>
    <row r="28" spans="1:4" x14ac:dyDescent="0.3">
      <c r="A28" s="31">
        <v>44013</v>
      </c>
      <c r="B28" s="30" t="s">
        <v>42</v>
      </c>
      <c r="C28" s="30" t="s">
        <v>43</v>
      </c>
      <c r="D28" s="121">
        <v>66921</v>
      </c>
    </row>
    <row r="29" spans="1:4" x14ac:dyDescent="0.3">
      <c r="A29" s="31">
        <v>44013</v>
      </c>
      <c r="B29" s="30" t="s">
        <v>42</v>
      </c>
      <c r="C29" s="30" t="s">
        <v>44</v>
      </c>
      <c r="D29" s="121">
        <v>2269</v>
      </c>
    </row>
    <row r="30" spans="1:4" x14ac:dyDescent="0.3">
      <c r="A30" s="73">
        <v>44013</v>
      </c>
      <c r="B30" s="7" t="s">
        <v>45</v>
      </c>
      <c r="C30" s="7" t="s">
        <v>46</v>
      </c>
      <c r="D30" s="140">
        <v>7902</v>
      </c>
    </row>
    <row r="31" spans="1:4" x14ac:dyDescent="0.3">
      <c r="A31" s="73">
        <v>44013</v>
      </c>
      <c r="B31" s="7" t="s">
        <v>45</v>
      </c>
      <c r="C31" s="7" t="s">
        <v>47</v>
      </c>
      <c r="D31" s="140">
        <v>93157</v>
      </c>
    </row>
    <row r="32" spans="1:4" x14ac:dyDescent="0.3">
      <c r="A32" s="73">
        <v>44013</v>
      </c>
      <c r="B32" s="7" t="s">
        <v>45</v>
      </c>
      <c r="C32" s="7" t="s">
        <v>48</v>
      </c>
      <c r="D32" s="140">
        <v>2799</v>
      </c>
    </row>
    <row r="33" spans="1:4" x14ac:dyDescent="0.3">
      <c r="A33" s="73">
        <v>44013</v>
      </c>
      <c r="B33" s="7" t="s">
        <v>45</v>
      </c>
      <c r="C33" s="7" t="s">
        <v>49</v>
      </c>
      <c r="D33" s="140">
        <v>103858</v>
      </c>
    </row>
    <row r="34" spans="1:4" x14ac:dyDescent="0.3">
      <c r="A34" s="31">
        <v>44020</v>
      </c>
      <c r="B34" s="30" t="s">
        <v>42</v>
      </c>
      <c r="C34" s="30" t="s">
        <v>43</v>
      </c>
      <c r="D34" s="121">
        <v>68034</v>
      </c>
    </row>
    <row r="35" spans="1:4" x14ac:dyDescent="0.3">
      <c r="A35" s="31">
        <v>44020</v>
      </c>
      <c r="B35" s="30" t="s">
        <v>42</v>
      </c>
      <c r="C35" s="30" t="s">
        <v>44</v>
      </c>
      <c r="D35" s="121">
        <v>2343</v>
      </c>
    </row>
    <row r="36" spans="1:4" x14ac:dyDescent="0.3">
      <c r="A36" s="31">
        <v>44020</v>
      </c>
      <c r="B36" s="30" t="s">
        <v>45</v>
      </c>
      <c r="C36" s="30" t="s">
        <v>46</v>
      </c>
      <c r="D36" s="121">
        <v>8028</v>
      </c>
    </row>
    <row r="37" spans="1:4" x14ac:dyDescent="0.3">
      <c r="A37" s="31">
        <v>44020</v>
      </c>
      <c r="B37" s="30" t="s">
        <v>45</v>
      </c>
      <c r="C37" s="30" t="s">
        <v>47</v>
      </c>
      <c r="D37" s="121">
        <v>94347</v>
      </c>
    </row>
    <row r="38" spans="1:4" x14ac:dyDescent="0.3">
      <c r="A38" s="31">
        <v>44020</v>
      </c>
      <c r="B38" s="30" t="s">
        <v>45</v>
      </c>
      <c r="C38" s="30" t="s">
        <v>48</v>
      </c>
      <c r="D38" s="121">
        <v>2586</v>
      </c>
    </row>
    <row r="39" spans="1:4" x14ac:dyDescent="0.3">
      <c r="A39" s="31">
        <v>44020</v>
      </c>
      <c r="B39" s="30" t="s">
        <v>45</v>
      </c>
      <c r="C39" s="30" t="s">
        <v>49</v>
      </c>
      <c r="D39" s="121">
        <v>104961</v>
      </c>
    </row>
    <row r="40" spans="1:4" x14ac:dyDescent="0.3">
      <c r="A40" s="31">
        <v>44027</v>
      </c>
      <c r="B40" s="30" t="s">
        <v>42</v>
      </c>
      <c r="C40" s="30" t="s">
        <v>43</v>
      </c>
      <c r="D40" s="121">
        <v>69227</v>
      </c>
    </row>
    <row r="41" spans="1:4" x14ac:dyDescent="0.3">
      <c r="A41" s="31">
        <v>44027</v>
      </c>
      <c r="B41" s="30" t="s">
        <v>42</v>
      </c>
      <c r="C41" s="30" t="s">
        <v>44</v>
      </c>
      <c r="D41" s="121">
        <v>1832</v>
      </c>
    </row>
    <row r="42" spans="1:4" x14ac:dyDescent="0.3">
      <c r="A42" s="31">
        <v>44027</v>
      </c>
      <c r="B42" s="30" t="s">
        <v>45</v>
      </c>
      <c r="C42" s="30" t="s">
        <v>46</v>
      </c>
      <c r="D42" s="121">
        <v>8152</v>
      </c>
    </row>
    <row r="43" spans="1:4" x14ac:dyDescent="0.3">
      <c r="A43" s="31">
        <v>44027</v>
      </c>
      <c r="B43" s="30" t="s">
        <v>45</v>
      </c>
      <c r="C43" s="30" t="s">
        <v>47</v>
      </c>
      <c r="D43" s="121">
        <v>95390</v>
      </c>
    </row>
    <row r="44" spans="1:4" x14ac:dyDescent="0.3">
      <c r="A44" s="31">
        <v>44027</v>
      </c>
      <c r="B44" s="30" t="s">
        <v>45</v>
      </c>
      <c r="C44" s="30" t="s">
        <v>48</v>
      </c>
      <c r="D44" s="121">
        <v>2586</v>
      </c>
    </row>
    <row r="45" spans="1:4" x14ac:dyDescent="0.3">
      <c r="A45" s="31">
        <v>44027</v>
      </c>
      <c r="B45" s="30" t="s">
        <v>45</v>
      </c>
      <c r="C45" s="30" t="s">
        <v>49</v>
      </c>
      <c r="D45" s="121">
        <v>106128</v>
      </c>
    </row>
    <row r="46" spans="1:4" x14ac:dyDescent="0.3">
      <c r="A46" s="31">
        <v>44034</v>
      </c>
      <c r="B46" s="30" t="s">
        <v>42</v>
      </c>
      <c r="C46" s="30" t="s">
        <v>43</v>
      </c>
      <c r="D46" s="121">
        <v>70449</v>
      </c>
    </row>
    <row r="47" spans="1:4" x14ac:dyDescent="0.3">
      <c r="A47" s="31">
        <v>44034</v>
      </c>
      <c r="B47" s="30" t="s">
        <v>42</v>
      </c>
      <c r="C47" s="30" t="s">
        <v>44</v>
      </c>
      <c r="D47" s="121">
        <v>2032</v>
      </c>
    </row>
    <row r="48" spans="1:4" x14ac:dyDescent="0.3">
      <c r="A48" s="31">
        <v>44034</v>
      </c>
      <c r="B48" s="30" t="s">
        <v>45</v>
      </c>
      <c r="C48" s="30" t="s">
        <v>46</v>
      </c>
      <c r="D48" s="121">
        <v>8249</v>
      </c>
    </row>
    <row r="49" spans="1:4" x14ac:dyDescent="0.3">
      <c r="A49" s="31">
        <v>44034</v>
      </c>
      <c r="B49" s="30" t="s">
        <v>45</v>
      </c>
      <c r="C49" s="30" t="s">
        <v>47</v>
      </c>
      <c r="D49" s="121">
        <v>96452</v>
      </c>
    </row>
    <row r="50" spans="1:4" x14ac:dyDescent="0.3">
      <c r="A50" s="31">
        <v>44034</v>
      </c>
      <c r="B50" s="30" t="s">
        <v>45</v>
      </c>
      <c r="C50" s="30" t="s">
        <v>48</v>
      </c>
      <c r="D50" s="121">
        <v>2712</v>
      </c>
    </row>
    <row r="51" spans="1:4" x14ac:dyDescent="0.3">
      <c r="A51" s="31">
        <v>44034</v>
      </c>
      <c r="B51" s="30" t="s">
        <v>45</v>
      </c>
      <c r="C51" s="30" t="s">
        <v>49</v>
      </c>
      <c r="D51" s="121">
        <v>107413</v>
      </c>
    </row>
    <row r="52" spans="1:4" x14ac:dyDescent="0.3">
      <c r="A52" s="31">
        <v>44041</v>
      </c>
      <c r="B52" s="30" t="s">
        <v>42</v>
      </c>
      <c r="C52" s="30" t="s">
        <v>43</v>
      </c>
      <c r="D52" s="121">
        <v>70449</v>
      </c>
    </row>
    <row r="53" spans="1:4" x14ac:dyDescent="0.3">
      <c r="A53" s="31">
        <v>44041</v>
      </c>
      <c r="B53" s="30" t="s">
        <v>42</v>
      </c>
      <c r="C53" s="30" t="s">
        <v>44</v>
      </c>
      <c r="D53" s="121">
        <v>2032</v>
      </c>
    </row>
    <row r="54" spans="1:4" x14ac:dyDescent="0.3">
      <c r="A54" s="31">
        <v>44041</v>
      </c>
      <c r="B54" s="30" t="s">
        <v>45</v>
      </c>
      <c r="C54" s="30" t="s">
        <v>46</v>
      </c>
      <c r="D54" s="121">
        <v>8360</v>
      </c>
    </row>
    <row r="55" spans="1:4" x14ac:dyDescent="0.3">
      <c r="A55" s="31">
        <v>44041</v>
      </c>
      <c r="B55" s="30" t="s">
        <v>45</v>
      </c>
      <c r="C55" s="30" t="s">
        <v>47</v>
      </c>
      <c r="D55" s="121">
        <v>97595</v>
      </c>
    </row>
    <row r="56" spans="1:4" x14ac:dyDescent="0.3">
      <c r="A56" s="31">
        <v>44041</v>
      </c>
      <c r="B56" s="30" t="s">
        <v>45</v>
      </c>
      <c r="C56" s="30" t="s">
        <v>48</v>
      </c>
      <c r="D56" s="121">
        <v>3141</v>
      </c>
    </row>
    <row r="57" spans="1:4" x14ac:dyDescent="0.3">
      <c r="A57" s="31">
        <v>44041</v>
      </c>
      <c r="B57" s="30" t="s">
        <v>45</v>
      </c>
      <c r="C57" s="30" t="s">
        <v>49</v>
      </c>
      <c r="D57" s="121">
        <v>109096</v>
      </c>
    </row>
    <row r="58" spans="1:4" x14ac:dyDescent="0.3">
      <c r="A58" s="31">
        <v>44048</v>
      </c>
      <c r="B58" s="30" t="s">
        <v>42</v>
      </c>
      <c r="C58" s="30" t="s">
        <v>43</v>
      </c>
      <c r="D58" s="121">
        <v>72919</v>
      </c>
    </row>
    <row r="59" spans="1:4" x14ac:dyDescent="0.3">
      <c r="A59" s="31">
        <v>44048</v>
      </c>
      <c r="B59" s="30" t="s">
        <v>42</v>
      </c>
      <c r="C59" s="30" t="s">
        <v>44</v>
      </c>
      <c r="D59" s="121">
        <v>2852</v>
      </c>
    </row>
    <row r="60" spans="1:4" x14ac:dyDescent="0.3">
      <c r="A60" s="31">
        <v>44048</v>
      </c>
      <c r="B60" s="30" t="s">
        <v>45</v>
      </c>
      <c r="C60" s="30" t="s">
        <v>46</v>
      </c>
      <c r="D60" s="121">
        <v>8438</v>
      </c>
    </row>
    <row r="61" spans="1:4" x14ac:dyDescent="0.3">
      <c r="A61" s="31">
        <v>44048</v>
      </c>
      <c r="B61" s="30" t="s">
        <v>45</v>
      </c>
      <c r="C61" s="30" t="s">
        <v>47</v>
      </c>
      <c r="D61" s="121">
        <v>99021</v>
      </c>
    </row>
    <row r="62" spans="1:4" x14ac:dyDescent="0.3">
      <c r="A62" s="31">
        <v>44048</v>
      </c>
      <c r="B62" s="30" t="s">
        <v>45</v>
      </c>
      <c r="C62" s="30" t="s">
        <v>48</v>
      </c>
      <c r="D62" s="121">
        <v>3912</v>
      </c>
    </row>
    <row r="63" spans="1:4" x14ac:dyDescent="0.3">
      <c r="A63" s="31">
        <v>44048</v>
      </c>
      <c r="B63" s="30" t="s">
        <v>45</v>
      </c>
      <c r="C63" s="30" t="s">
        <v>49</v>
      </c>
      <c r="D63" s="121">
        <v>111371</v>
      </c>
    </row>
    <row r="64" spans="1:4" x14ac:dyDescent="0.3">
      <c r="A64" s="31">
        <v>44055</v>
      </c>
      <c r="B64" s="30" t="s">
        <v>42</v>
      </c>
      <c r="C64" s="30" t="s">
        <v>43</v>
      </c>
      <c r="D64" s="121">
        <v>74610</v>
      </c>
    </row>
    <row r="65" spans="1:4" x14ac:dyDescent="0.3">
      <c r="A65" s="31">
        <v>44055</v>
      </c>
      <c r="B65" s="30" t="s">
        <v>42</v>
      </c>
      <c r="C65" s="30" t="s">
        <v>44</v>
      </c>
      <c r="D65" s="121">
        <v>2773</v>
      </c>
    </row>
    <row r="66" spans="1:4" x14ac:dyDescent="0.3">
      <c r="A66" s="31">
        <v>44055</v>
      </c>
      <c r="B66" s="30" t="s">
        <v>45</v>
      </c>
      <c r="C66" s="30" t="s">
        <v>46</v>
      </c>
      <c r="D66" s="121">
        <v>8547</v>
      </c>
    </row>
    <row r="67" spans="1:4" x14ac:dyDescent="0.3">
      <c r="A67" s="31">
        <v>44055</v>
      </c>
      <c r="B67" s="30" t="s">
        <v>45</v>
      </c>
      <c r="C67" s="30" t="s">
        <v>47</v>
      </c>
      <c r="D67" s="121">
        <v>100486</v>
      </c>
    </row>
    <row r="68" spans="1:4" x14ac:dyDescent="0.3">
      <c r="A68" s="31">
        <v>44055</v>
      </c>
      <c r="B68" s="30" t="s">
        <v>45</v>
      </c>
      <c r="C68" s="30" t="s">
        <v>48</v>
      </c>
      <c r="D68" s="121">
        <v>4165</v>
      </c>
    </row>
    <row r="69" spans="1:4" x14ac:dyDescent="0.3">
      <c r="A69" s="31">
        <v>44055</v>
      </c>
      <c r="B69" s="30" t="s">
        <v>45</v>
      </c>
      <c r="C69" s="30" t="s">
        <v>49</v>
      </c>
      <c r="D69" s="121">
        <v>113198</v>
      </c>
    </row>
    <row r="70" spans="1:4" x14ac:dyDescent="0.3">
      <c r="A70" s="31">
        <v>44062</v>
      </c>
      <c r="B70" s="30" t="s">
        <v>42</v>
      </c>
      <c r="C70" s="30" t="s">
        <v>43</v>
      </c>
      <c r="D70" s="121">
        <v>76344</v>
      </c>
    </row>
    <row r="71" spans="1:4" x14ac:dyDescent="0.3">
      <c r="A71" s="31">
        <v>44062</v>
      </c>
      <c r="B71" s="30" t="s">
        <v>42</v>
      </c>
      <c r="C71" s="30" t="s">
        <v>44</v>
      </c>
      <c r="D71" s="121">
        <v>2843</v>
      </c>
    </row>
    <row r="72" spans="1:4" x14ac:dyDescent="0.3">
      <c r="A72" s="31">
        <v>44062</v>
      </c>
      <c r="B72" s="30" t="s">
        <v>45</v>
      </c>
      <c r="C72" s="30" t="s">
        <v>46</v>
      </c>
      <c r="D72" s="121">
        <v>8645</v>
      </c>
    </row>
    <row r="73" spans="1:4" x14ac:dyDescent="0.3">
      <c r="A73" s="31">
        <v>44062</v>
      </c>
      <c r="B73" s="30" t="s">
        <v>45</v>
      </c>
      <c r="C73" s="30" t="s">
        <v>47</v>
      </c>
      <c r="D73" s="121">
        <v>102205</v>
      </c>
    </row>
    <row r="74" spans="1:4" x14ac:dyDescent="0.3">
      <c r="A74" s="31">
        <v>44062</v>
      </c>
      <c r="B74" s="30" t="s">
        <v>45</v>
      </c>
      <c r="C74" s="30" t="s">
        <v>48</v>
      </c>
      <c r="D74" s="121">
        <v>4198</v>
      </c>
    </row>
    <row r="75" spans="1:4" x14ac:dyDescent="0.3">
      <c r="A75" s="31">
        <v>44062</v>
      </c>
      <c r="B75" s="30" t="s">
        <v>45</v>
      </c>
      <c r="C75" s="30" t="s">
        <v>49</v>
      </c>
      <c r="D75" s="121">
        <v>115048</v>
      </c>
    </row>
    <row r="76" spans="1:4" x14ac:dyDescent="0.3">
      <c r="A76" s="31">
        <v>44069</v>
      </c>
      <c r="B76" s="30" t="s">
        <v>42</v>
      </c>
      <c r="C76" s="30" t="s">
        <v>43</v>
      </c>
      <c r="D76" s="121">
        <v>77940</v>
      </c>
    </row>
    <row r="77" spans="1:4" x14ac:dyDescent="0.3">
      <c r="A77" s="31">
        <v>44069</v>
      </c>
      <c r="B77" s="30" t="s">
        <v>42</v>
      </c>
      <c r="C77" s="30" t="s">
        <v>44</v>
      </c>
      <c r="D77" s="121">
        <v>2769</v>
      </c>
    </row>
    <row r="78" spans="1:4" x14ac:dyDescent="0.3">
      <c r="A78" s="31">
        <v>44069</v>
      </c>
      <c r="B78" s="30" t="s">
        <v>45</v>
      </c>
      <c r="C78" s="30" t="s">
        <v>46</v>
      </c>
      <c r="D78" s="121">
        <v>8755</v>
      </c>
    </row>
    <row r="79" spans="1:4" x14ac:dyDescent="0.3">
      <c r="A79" s="31">
        <v>44069</v>
      </c>
      <c r="B79" s="30" t="s">
        <v>45</v>
      </c>
      <c r="C79" s="30" t="s">
        <v>47</v>
      </c>
      <c r="D79" s="121">
        <v>103920</v>
      </c>
    </row>
    <row r="80" spans="1:4" x14ac:dyDescent="0.3">
      <c r="A80" s="31">
        <v>44069</v>
      </c>
      <c r="B80" s="30" t="s">
        <v>45</v>
      </c>
      <c r="C80" s="30" t="s">
        <v>48</v>
      </c>
      <c r="D80" s="121">
        <v>4410</v>
      </c>
    </row>
    <row r="81" spans="1:4" x14ac:dyDescent="0.3">
      <c r="A81" s="31">
        <v>44069</v>
      </c>
      <c r="B81" s="30" t="s">
        <v>45</v>
      </c>
      <c r="C81" s="30" t="s">
        <v>49</v>
      </c>
      <c r="D81" s="121">
        <v>117085</v>
      </c>
    </row>
    <row r="82" spans="1:4" x14ac:dyDescent="0.3">
      <c r="A82" s="31">
        <v>44076</v>
      </c>
      <c r="B82" s="30" t="s">
        <v>42</v>
      </c>
      <c r="C82" s="30" t="s">
        <v>43</v>
      </c>
      <c r="D82" s="121">
        <v>79532</v>
      </c>
    </row>
    <row r="83" spans="1:4" x14ac:dyDescent="0.3">
      <c r="A83" s="31">
        <v>44076</v>
      </c>
      <c r="B83" s="30" t="s">
        <v>42</v>
      </c>
      <c r="C83" s="30" t="s">
        <v>44</v>
      </c>
      <c r="D83" s="121">
        <v>2515</v>
      </c>
    </row>
    <row r="84" spans="1:4" x14ac:dyDescent="0.3">
      <c r="A84" s="31">
        <v>44076</v>
      </c>
      <c r="B84" s="30" t="s">
        <v>45</v>
      </c>
      <c r="C84" s="30" t="s">
        <v>46</v>
      </c>
      <c r="D84" s="121">
        <v>8853</v>
      </c>
    </row>
    <row r="85" spans="1:4" x14ac:dyDescent="0.3">
      <c r="A85" s="31">
        <v>44076</v>
      </c>
      <c r="B85" s="30" t="s">
        <v>45</v>
      </c>
      <c r="C85" s="30" t="s">
        <v>47</v>
      </c>
      <c r="D85" s="121">
        <v>105769</v>
      </c>
    </row>
    <row r="86" spans="1:4" x14ac:dyDescent="0.3">
      <c r="A86" s="31">
        <v>44076</v>
      </c>
      <c r="B86" s="30" t="s">
        <v>45</v>
      </c>
      <c r="C86" s="30" t="s">
        <v>48</v>
      </c>
      <c r="D86" s="121">
        <v>4804</v>
      </c>
    </row>
    <row r="87" spans="1:4" x14ac:dyDescent="0.3">
      <c r="A87" s="31">
        <v>44076</v>
      </c>
      <c r="B87" s="30" t="s">
        <v>45</v>
      </c>
      <c r="C87" s="30" t="s">
        <v>49</v>
      </c>
      <c r="D87" s="121">
        <v>119426</v>
      </c>
    </row>
    <row r="88" spans="1:4" x14ac:dyDescent="0.3">
      <c r="A88" s="31">
        <v>44083</v>
      </c>
      <c r="B88" s="30" t="s">
        <v>42</v>
      </c>
      <c r="C88" s="30" t="s">
        <v>43</v>
      </c>
      <c r="D88" s="121">
        <v>81102</v>
      </c>
    </row>
    <row r="89" spans="1:4" x14ac:dyDescent="0.3">
      <c r="A89" s="31">
        <v>44083</v>
      </c>
      <c r="B89" s="30" t="s">
        <v>42</v>
      </c>
      <c r="C89" s="30" t="s">
        <v>44</v>
      </c>
      <c r="D89" s="121">
        <v>1989</v>
      </c>
    </row>
    <row r="90" spans="1:4" x14ac:dyDescent="0.3">
      <c r="A90" s="31">
        <v>44083</v>
      </c>
      <c r="B90" s="30" t="s">
        <v>45</v>
      </c>
      <c r="C90" s="30" t="s">
        <v>46</v>
      </c>
      <c r="D90" s="121">
        <v>8937</v>
      </c>
    </row>
    <row r="91" spans="1:4" x14ac:dyDescent="0.3">
      <c r="A91" s="31">
        <v>44083</v>
      </c>
      <c r="B91" s="30" t="s">
        <v>45</v>
      </c>
      <c r="C91" s="30" t="s">
        <v>47</v>
      </c>
      <c r="D91" s="121">
        <v>107501</v>
      </c>
    </row>
    <row r="92" spans="1:4" x14ac:dyDescent="0.3">
      <c r="A92" s="31">
        <v>44083</v>
      </c>
      <c r="B92" s="30" t="s">
        <v>45</v>
      </c>
      <c r="C92" s="30" t="s">
        <v>48</v>
      </c>
      <c r="D92" s="121">
        <v>4958</v>
      </c>
    </row>
    <row r="93" spans="1:4" x14ac:dyDescent="0.3">
      <c r="A93" s="31">
        <v>44083</v>
      </c>
      <c r="B93" s="30" t="s">
        <v>45</v>
      </c>
      <c r="C93" s="30" t="s">
        <v>49</v>
      </c>
      <c r="D93" s="121">
        <v>121396</v>
      </c>
    </row>
    <row r="94" spans="1:4" x14ac:dyDescent="0.3">
      <c r="A94" s="31">
        <v>44090</v>
      </c>
      <c r="B94" s="30" t="s">
        <v>42</v>
      </c>
      <c r="C94" s="30" t="s">
        <v>43</v>
      </c>
      <c r="D94" s="121">
        <v>82683</v>
      </c>
    </row>
    <row r="95" spans="1:4" x14ac:dyDescent="0.3">
      <c r="A95" s="31">
        <v>44090</v>
      </c>
      <c r="B95" s="30" t="s">
        <v>42</v>
      </c>
      <c r="C95" s="30" t="s">
        <v>44</v>
      </c>
      <c r="D95" s="121">
        <v>1917</v>
      </c>
    </row>
    <row r="96" spans="1:4" x14ac:dyDescent="0.3">
      <c r="A96" s="31">
        <v>44090</v>
      </c>
      <c r="B96" s="30" t="s">
        <v>45</v>
      </c>
      <c r="C96" s="30" t="s">
        <v>46</v>
      </c>
      <c r="D96" s="121">
        <v>9036</v>
      </c>
    </row>
    <row r="97" spans="1:4" x14ac:dyDescent="0.3">
      <c r="A97" s="31">
        <v>44090</v>
      </c>
      <c r="B97" s="30" t="s">
        <v>45</v>
      </c>
      <c r="C97" s="30" t="s">
        <v>47</v>
      </c>
      <c r="D97" s="121">
        <v>109397</v>
      </c>
    </row>
    <row r="98" spans="1:4" x14ac:dyDescent="0.3">
      <c r="A98" s="31">
        <v>44090</v>
      </c>
      <c r="B98" s="30" t="s">
        <v>45</v>
      </c>
      <c r="C98" s="30" t="s">
        <v>48</v>
      </c>
      <c r="D98" s="121">
        <v>5287</v>
      </c>
    </row>
    <row r="99" spans="1:4" x14ac:dyDescent="0.3">
      <c r="A99" s="31">
        <v>44090</v>
      </c>
      <c r="B99" s="30" t="s">
        <v>45</v>
      </c>
      <c r="C99" s="30" t="s">
        <v>49</v>
      </c>
      <c r="D99" s="121">
        <v>123720</v>
      </c>
    </row>
    <row r="100" spans="1:4" x14ac:dyDescent="0.3">
      <c r="A100" s="31">
        <v>44097</v>
      </c>
      <c r="B100" s="30" t="s">
        <v>42</v>
      </c>
      <c r="C100" s="30" t="s">
        <v>43</v>
      </c>
      <c r="D100" s="121">
        <v>84350</v>
      </c>
    </row>
    <row r="101" spans="1:4" x14ac:dyDescent="0.3">
      <c r="A101" s="31">
        <v>44097</v>
      </c>
      <c r="B101" s="30" t="s">
        <v>42</v>
      </c>
      <c r="C101" s="30" t="s">
        <v>44</v>
      </c>
      <c r="D101" s="121">
        <v>2674</v>
      </c>
    </row>
    <row r="102" spans="1:4" x14ac:dyDescent="0.3">
      <c r="A102" s="31">
        <v>44097</v>
      </c>
      <c r="B102" s="30" t="s">
        <v>45</v>
      </c>
      <c r="C102" s="30" t="s">
        <v>46</v>
      </c>
      <c r="D102" s="121">
        <v>9135</v>
      </c>
    </row>
    <row r="103" spans="1:4" x14ac:dyDescent="0.3">
      <c r="A103" s="31">
        <v>44097</v>
      </c>
      <c r="B103" s="30" t="s">
        <v>45</v>
      </c>
      <c r="C103" s="30" t="s">
        <v>47</v>
      </c>
      <c r="D103" s="121">
        <v>111479</v>
      </c>
    </row>
    <row r="104" spans="1:4" x14ac:dyDescent="0.3">
      <c r="A104" s="31">
        <v>44097</v>
      </c>
      <c r="B104" s="30" t="s">
        <v>45</v>
      </c>
      <c r="C104" s="30" t="s">
        <v>48</v>
      </c>
      <c r="D104" s="121">
        <v>5794</v>
      </c>
    </row>
    <row r="105" spans="1:4" x14ac:dyDescent="0.3">
      <c r="A105" s="31">
        <v>44097</v>
      </c>
      <c r="B105" s="30" t="s">
        <v>45</v>
      </c>
      <c r="C105" s="30" t="s">
        <v>49</v>
      </c>
      <c r="D105" s="121">
        <v>126408</v>
      </c>
    </row>
    <row r="106" spans="1:4" x14ac:dyDescent="0.3">
      <c r="A106" s="31">
        <v>44104</v>
      </c>
      <c r="B106" s="30" t="s">
        <v>42</v>
      </c>
      <c r="C106" s="30" t="s">
        <v>43</v>
      </c>
      <c r="D106" s="121">
        <v>86491</v>
      </c>
    </row>
    <row r="107" spans="1:4" x14ac:dyDescent="0.3">
      <c r="A107" s="31">
        <v>44104</v>
      </c>
      <c r="B107" s="30" t="s">
        <v>42</v>
      </c>
      <c r="C107" s="30" t="s">
        <v>44</v>
      </c>
      <c r="D107" s="121">
        <v>3457</v>
      </c>
    </row>
    <row r="108" spans="1:4" x14ac:dyDescent="0.3">
      <c r="A108" s="31">
        <v>44104</v>
      </c>
      <c r="B108" s="30" t="s">
        <v>45</v>
      </c>
      <c r="C108" s="30" t="s">
        <v>46</v>
      </c>
      <c r="D108" s="121">
        <v>9242</v>
      </c>
    </row>
    <row r="109" spans="1:4" x14ac:dyDescent="0.3">
      <c r="A109" s="31">
        <v>44104</v>
      </c>
      <c r="B109" s="30" t="s">
        <v>45</v>
      </c>
      <c r="C109" s="30" t="s">
        <v>47</v>
      </c>
      <c r="D109" s="121">
        <v>113768</v>
      </c>
    </row>
    <row r="110" spans="1:4" x14ac:dyDescent="0.3">
      <c r="A110" s="31">
        <v>44104</v>
      </c>
      <c r="B110" s="30" t="s">
        <v>45</v>
      </c>
      <c r="C110" s="30" t="s">
        <v>48</v>
      </c>
      <c r="D110" s="121">
        <v>6744</v>
      </c>
    </row>
    <row r="111" spans="1:4" x14ac:dyDescent="0.3">
      <c r="A111" s="31">
        <v>44104</v>
      </c>
      <c r="B111" s="30" t="s">
        <v>45</v>
      </c>
      <c r="C111" s="30" t="s">
        <v>49</v>
      </c>
      <c r="D111" s="121">
        <v>129754</v>
      </c>
    </row>
    <row r="112" spans="1:4" x14ac:dyDescent="0.3">
      <c r="A112" s="31">
        <v>44111</v>
      </c>
      <c r="B112" s="30" t="s">
        <v>42</v>
      </c>
      <c r="C112" s="30" t="s">
        <v>43</v>
      </c>
      <c r="D112" s="121">
        <v>88825</v>
      </c>
    </row>
    <row r="113" spans="1:4" x14ac:dyDescent="0.3">
      <c r="A113" s="31">
        <v>44111</v>
      </c>
      <c r="B113" s="30" t="s">
        <v>42</v>
      </c>
      <c r="C113" s="30" t="s">
        <v>44</v>
      </c>
      <c r="D113" s="121">
        <v>3837</v>
      </c>
    </row>
    <row r="114" spans="1:4" x14ac:dyDescent="0.3">
      <c r="A114" s="31">
        <v>44111</v>
      </c>
      <c r="B114" s="30" t="s">
        <v>45</v>
      </c>
      <c r="C114" s="30" t="s">
        <v>46</v>
      </c>
      <c r="D114" s="121">
        <v>9342</v>
      </c>
    </row>
    <row r="115" spans="1:4" x14ac:dyDescent="0.3">
      <c r="A115" s="31">
        <v>44111</v>
      </c>
      <c r="B115" s="30" t="s">
        <v>45</v>
      </c>
      <c r="C115" s="30" t="s">
        <v>47</v>
      </c>
      <c r="D115" s="121">
        <v>116364</v>
      </c>
    </row>
    <row r="116" spans="1:4" x14ac:dyDescent="0.3">
      <c r="A116" s="31">
        <v>44111</v>
      </c>
      <c r="B116" s="30" t="s">
        <v>45</v>
      </c>
      <c r="C116" s="30" t="s">
        <v>48</v>
      </c>
      <c r="D116" s="121">
        <v>8162</v>
      </c>
    </row>
    <row r="117" spans="1:4" x14ac:dyDescent="0.3">
      <c r="A117" s="31">
        <v>44111</v>
      </c>
      <c r="B117" s="30" t="s">
        <v>45</v>
      </c>
      <c r="C117" s="30" t="s">
        <v>49</v>
      </c>
      <c r="D117" s="121">
        <v>133868</v>
      </c>
    </row>
    <row r="118" spans="1:4" x14ac:dyDescent="0.3">
      <c r="A118" s="31">
        <v>44118</v>
      </c>
      <c r="B118" s="30" t="s">
        <v>42</v>
      </c>
      <c r="C118" s="30" t="s">
        <v>43</v>
      </c>
      <c r="D118" s="121">
        <v>90607</v>
      </c>
    </row>
    <row r="119" spans="1:4" x14ac:dyDescent="0.3">
      <c r="A119" s="31">
        <v>44118</v>
      </c>
      <c r="B119" s="30" t="s">
        <v>42</v>
      </c>
      <c r="C119" s="30" t="s">
        <v>44</v>
      </c>
      <c r="D119" s="121">
        <v>4126</v>
      </c>
    </row>
    <row r="120" spans="1:4" x14ac:dyDescent="0.3">
      <c r="A120" s="31">
        <v>44118</v>
      </c>
      <c r="B120" s="30" t="s">
        <v>45</v>
      </c>
      <c r="C120" s="30" t="s">
        <v>46</v>
      </c>
      <c r="D120" s="121">
        <v>9429</v>
      </c>
    </row>
    <row r="121" spans="1:4" x14ac:dyDescent="0.3">
      <c r="A121" s="31">
        <v>44118</v>
      </c>
      <c r="B121" s="30" t="s">
        <v>45</v>
      </c>
      <c r="C121" s="30" t="s">
        <v>47</v>
      </c>
      <c r="D121" s="121">
        <v>118892</v>
      </c>
    </row>
    <row r="122" spans="1:4" x14ac:dyDescent="0.3">
      <c r="A122" s="31">
        <v>44118</v>
      </c>
      <c r="B122" s="30" t="s">
        <v>45</v>
      </c>
      <c r="C122" s="30" t="s">
        <v>48</v>
      </c>
      <c r="D122" s="121">
        <v>9762</v>
      </c>
    </row>
    <row r="123" spans="1:4" x14ac:dyDescent="0.3">
      <c r="A123" s="31">
        <v>44118</v>
      </c>
      <c r="B123" s="30" t="s">
        <v>45</v>
      </c>
      <c r="C123" s="30" t="s">
        <v>49</v>
      </c>
      <c r="D123" s="121">
        <v>138083</v>
      </c>
    </row>
    <row r="124" spans="1:4" x14ac:dyDescent="0.3">
      <c r="A124" s="31">
        <v>44125</v>
      </c>
      <c r="B124" s="30" t="s">
        <v>42</v>
      </c>
      <c r="C124" s="30" t="s">
        <v>43</v>
      </c>
      <c r="D124" s="121">
        <v>94080</v>
      </c>
    </row>
    <row r="125" spans="1:4" x14ac:dyDescent="0.3">
      <c r="A125" s="31">
        <v>44125</v>
      </c>
      <c r="B125" s="30" t="s">
        <v>42</v>
      </c>
      <c r="C125" s="30" t="s">
        <v>44</v>
      </c>
      <c r="D125" s="121">
        <v>4726</v>
      </c>
    </row>
    <row r="126" spans="1:4" x14ac:dyDescent="0.3">
      <c r="A126" s="31">
        <v>44125</v>
      </c>
      <c r="B126" s="30" t="s">
        <v>45</v>
      </c>
      <c r="C126" s="30" t="s">
        <v>46</v>
      </c>
      <c r="D126" s="121">
        <v>9559</v>
      </c>
    </row>
    <row r="127" spans="1:4" x14ac:dyDescent="0.3">
      <c r="A127" s="31">
        <v>44125</v>
      </c>
      <c r="B127" s="30" t="s">
        <v>45</v>
      </c>
      <c r="C127" s="30" t="s">
        <v>47</v>
      </c>
      <c r="D127" s="121">
        <v>122856</v>
      </c>
    </row>
    <row r="128" spans="1:4" x14ac:dyDescent="0.3">
      <c r="A128" s="31">
        <v>44125</v>
      </c>
      <c r="B128" s="30" t="s">
        <v>45</v>
      </c>
      <c r="C128" s="30" t="s">
        <v>48</v>
      </c>
      <c r="D128" s="121">
        <v>10526</v>
      </c>
    </row>
    <row r="129" spans="1:4" x14ac:dyDescent="0.3">
      <c r="A129" s="31">
        <v>44125</v>
      </c>
      <c r="B129" s="30" t="s">
        <v>45</v>
      </c>
      <c r="C129" s="30" t="s">
        <v>49</v>
      </c>
      <c r="D129" s="121">
        <v>142941</v>
      </c>
    </row>
    <row r="130" spans="1:4" x14ac:dyDescent="0.3">
      <c r="A130" s="31">
        <v>44132</v>
      </c>
      <c r="B130" s="30" t="s">
        <v>42</v>
      </c>
      <c r="C130" s="30" t="s">
        <v>43</v>
      </c>
      <c r="D130" s="121">
        <v>97606</v>
      </c>
    </row>
    <row r="131" spans="1:4" x14ac:dyDescent="0.3">
      <c r="A131" s="31">
        <v>44132</v>
      </c>
      <c r="B131" s="30" t="s">
        <v>42</v>
      </c>
      <c r="C131" s="30" t="s">
        <v>44</v>
      </c>
      <c r="D131" s="121">
        <v>5805</v>
      </c>
    </row>
    <row r="132" spans="1:4" x14ac:dyDescent="0.3">
      <c r="A132" s="31">
        <v>44132</v>
      </c>
      <c r="B132" s="30" t="s">
        <v>45</v>
      </c>
      <c r="C132" s="30" t="s">
        <v>46</v>
      </c>
      <c r="D132" s="121">
        <v>9700</v>
      </c>
    </row>
    <row r="133" spans="1:4" x14ac:dyDescent="0.3">
      <c r="A133" s="31">
        <v>44132</v>
      </c>
      <c r="B133" s="30" t="s">
        <v>45</v>
      </c>
      <c r="C133" s="30" t="s">
        <v>47</v>
      </c>
      <c r="D133" s="121">
        <v>127054</v>
      </c>
    </row>
    <row r="134" spans="1:4" x14ac:dyDescent="0.3">
      <c r="A134" s="31">
        <v>44132</v>
      </c>
      <c r="B134" s="30" t="s">
        <v>45</v>
      </c>
      <c r="C134" s="30" t="s">
        <v>48</v>
      </c>
      <c r="D134" s="121">
        <v>13744</v>
      </c>
    </row>
    <row r="135" spans="1:4" x14ac:dyDescent="0.3">
      <c r="A135" s="31">
        <v>44132</v>
      </c>
      <c r="B135" s="30" t="s">
        <v>45</v>
      </c>
      <c r="C135" s="30" t="s">
        <v>49</v>
      </c>
      <c r="D135" s="121">
        <v>150498</v>
      </c>
    </row>
    <row r="136" spans="1:4" x14ac:dyDescent="0.3">
      <c r="A136" s="31">
        <v>44139</v>
      </c>
      <c r="B136" s="30" t="s">
        <v>42</v>
      </c>
      <c r="C136" s="30" t="s">
        <v>43</v>
      </c>
      <c r="D136" s="121">
        <v>101787</v>
      </c>
    </row>
    <row r="137" spans="1:4" x14ac:dyDescent="0.3">
      <c r="A137" s="31">
        <v>44139</v>
      </c>
      <c r="B137" s="30" t="s">
        <v>42</v>
      </c>
      <c r="C137" s="30" t="s">
        <v>44</v>
      </c>
      <c r="D137" s="121">
        <v>6342</v>
      </c>
    </row>
    <row r="138" spans="1:4" x14ac:dyDescent="0.3">
      <c r="A138" s="31">
        <v>44139</v>
      </c>
      <c r="B138" s="30" t="s">
        <v>45</v>
      </c>
      <c r="C138" s="30" t="s">
        <v>46</v>
      </c>
      <c r="D138" s="121">
        <v>9836</v>
      </c>
    </row>
    <row r="139" spans="1:4" x14ac:dyDescent="0.3">
      <c r="A139" s="31">
        <v>44139</v>
      </c>
      <c r="B139" s="30" t="s">
        <v>45</v>
      </c>
      <c r="C139" s="30" t="s">
        <v>47</v>
      </c>
      <c r="D139" s="121">
        <v>131646</v>
      </c>
    </row>
    <row r="140" spans="1:4" x14ac:dyDescent="0.3">
      <c r="A140" s="31">
        <v>44139</v>
      </c>
      <c r="B140" s="30" t="s">
        <v>45</v>
      </c>
      <c r="C140" s="30" t="s">
        <v>48</v>
      </c>
      <c r="D140" s="121">
        <v>17455</v>
      </c>
    </row>
    <row r="141" spans="1:4" x14ac:dyDescent="0.3">
      <c r="A141" s="31">
        <v>44139</v>
      </c>
      <c r="B141" s="30" t="s">
        <v>45</v>
      </c>
      <c r="C141" s="30" t="s">
        <v>49</v>
      </c>
      <c r="D141" s="121">
        <v>158937</v>
      </c>
    </row>
    <row r="142" spans="1:4" x14ac:dyDescent="0.3">
      <c r="A142" s="31">
        <v>44146</v>
      </c>
      <c r="B142" s="30" t="s">
        <v>42</v>
      </c>
      <c r="C142" s="30" t="s">
        <v>43</v>
      </c>
      <c r="D142" s="121">
        <v>107158</v>
      </c>
    </row>
    <row r="143" spans="1:4" x14ac:dyDescent="0.3">
      <c r="A143" s="31">
        <v>44146</v>
      </c>
      <c r="B143" s="30" t="s">
        <v>42</v>
      </c>
      <c r="C143" s="30" t="s">
        <v>44</v>
      </c>
      <c r="D143" s="121">
        <v>6952</v>
      </c>
    </row>
    <row r="144" spans="1:4" x14ac:dyDescent="0.3">
      <c r="A144" s="31">
        <v>44146</v>
      </c>
      <c r="B144" s="30" t="s">
        <v>45</v>
      </c>
      <c r="C144" s="30" t="s">
        <v>46</v>
      </c>
      <c r="D144" s="121">
        <v>9994</v>
      </c>
    </row>
    <row r="145" spans="1:4" x14ac:dyDescent="0.3">
      <c r="A145" s="31">
        <v>44146</v>
      </c>
      <c r="B145" s="30" t="s">
        <v>45</v>
      </c>
      <c r="C145" s="30" t="s">
        <v>47</v>
      </c>
      <c r="D145" s="121">
        <v>137422</v>
      </c>
    </row>
    <row r="146" spans="1:4" x14ac:dyDescent="0.3">
      <c r="A146" s="31">
        <v>44146</v>
      </c>
      <c r="B146" s="30" t="s">
        <v>45</v>
      </c>
      <c r="C146" s="30" t="s">
        <v>48</v>
      </c>
      <c r="D146" s="121">
        <v>25055</v>
      </c>
    </row>
    <row r="147" spans="1:4" x14ac:dyDescent="0.3">
      <c r="A147" s="31">
        <v>44146</v>
      </c>
      <c r="B147" s="30" t="s">
        <v>45</v>
      </c>
      <c r="C147" s="30" t="s">
        <v>49</v>
      </c>
      <c r="D147" s="121">
        <v>172471</v>
      </c>
    </row>
    <row r="148" spans="1:4" x14ac:dyDescent="0.3">
      <c r="A148" s="31">
        <v>44153</v>
      </c>
      <c r="B148" s="30" t="s">
        <v>42</v>
      </c>
      <c r="C148" s="30" t="s">
        <v>43</v>
      </c>
      <c r="D148" s="121">
        <v>112228</v>
      </c>
    </row>
    <row r="149" spans="1:4" x14ac:dyDescent="0.3">
      <c r="A149" s="31">
        <v>44153</v>
      </c>
      <c r="B149" s="30" t="s">
        <v>42</v>
      </c>
      <c r="C149" s="30" t="s">
        <v>44</v>
      </c>
      <c r="D149" s="121">
        <v>8187</v>
      </c>
    </row>
    <row r="150" spans="1:4" x14ac:dyDescent="0.3">
      <c r="A150" s="31">
        <v>44153</v>
      </c>
      <c r="B150" s="30" t="s">
        <v>45</v>
      </c>
      <c r="C150" s="30" t="s">
        <v>46</v>
      </c>
      <c r="D150" s="121">
        <v>10177</v>
      </c>
    </row>
    <row r="151" spans="1:4" x14ac:dyDescent="0.3">
      <c r="A151" s="31">
        <v>44153</v>
      </c>
      <c r="B151" s="30" t="s">
        <v>45</v>
      </c>
      <c r="C151" s="30" t="s">
        <v>47</v>
      </c>
      <c r="D151" s="121">
        <v>145682</v>
      </c>
    </row>
    <row r="152" spans="1:4" x14ac:dyDescent="0.3">
      <c r="A152" s="31">
        <v>44153</v>
      </c>
      <c r="B152" s="30" t="s">
        <v>45</v>
      </c>
      <c r="C152" s="30" t="s">
        <v>48</v>
      </c>
      <c r="D152" s="121">
        <v>33659</v>
      </c>
    </row>
    <row r="153" spans="1:4" x14ac:dyDescent="0.3">
      <c r="A153" s="31">
        <v>44153</v>
      </c>
      <c r="B153" s="30" t="s">
        <v>45</v>
      </c>
      <c r="C153" s="30" t="s">
        <v>49</v>
      </c>
      <c r="D153" s="121">
        <v>189518</v>
      </c>
    </row>
    <row r="154" spans="1:4" x14ac:dyDescent="0.3">
      <c r="A154" s="31">
        <v>44160</v>
      </c>
      <c r="B154" s="30" t="s">
        <v>42</v>
      </c>
      <c r="C154" s="30" t="s">
        <v>43</v>
      </c>
      <c r="D154" s="121">
        <v>115755</v>
      </c>
    </row>
    <row r="155" spans="1:4" x14ac:dyDescent="0.3">
      <c r="A155" s="31">
        <v>44160</v>
      </c>
      <c r="B155" s="30" t="s">
        <v>42</v>
      </c>
      <c r="C155" s="30" t="s">
        <v>44</v>
      </c>
      <c r="D155" s="121">
        <v>10987</v>
      </c>
    </row>
    <row r="156" spans="1:4" x14ac:dyDescent="0.3">
      <c r="A156" s="31">
        <v>44160</v>
      </c>
      <c r="B156" s="30" t="s">
        <v>45</v>
      </c>
      <c r="C156" s="30" t="s">
        <v>46</v>
      </c>
      <c r="D156" s="121">
        <v>10372</v>
      </c>
    </row>
    <row r="157" spans="1:4" x14ac:dyDescent="0.3">
      <c r="A157" s="31">
        <v>44160</v>
      </c>
      <c r="B157" s="30" t="s">
        <v>45</v>
      </c>
      <c r="C157" s="30" t="s">
        <v>47</v>
      </c>
      <c r="D157" s="121">
        <v>155473</v>
      </c>
    </row>
    <row r="158" spans="1:4" x14ac:dyDescent="0.3">
      <c r="A158" s="31">
        <v>44160</v>
      </c>
      <c r="B158" s="30" t="s">
        <v>45</v>
      </c>
      <c r="C158" s="30" t="s">
        <v>48</v>
      </c>
      <c r="D158" s="121">
        <v>41439</v>
      </c>
    </row>
    <row r="159" spans="1:4" x14ac:dyDescent="0.3">
      <c r="A159" s="31">
        <v>44160</v>
      </c>
      <c r="B159" s="30" t="s">
        <v>45</v>
      </c>
      <c r="C159" s="30" t="s">
        <v>49</v>
      </c>
      <c r="D159" s="121">
        <v>207284</v>
      </c>
    </row>
    <row r="160" spans="1:4" x14ac:dyDescent="0.3">
      <c r="A160" s="31">
        <v>44167</v>
      </c>
      <c r="B160" s="30" t="s">
        <v>42</v>
      </c>
      <c r="C160" s="30" t="s">
        <v>43</v>
      </c>
      <c r="D160" s="121">
        <v>123052</v>
      </c>
    </row>
    <row r="161" spans="1:4" x14ac:dyDescent="0.3">
      <c r="A161" s="31">
        <v>44167</v>
      </c>
      <c r="B161" s="30" t="s">
        <v>42</v>
      </c>
      <c r="C161" s="30" t="s">
        <v>44</v>
      </c>
      <c r="D161" s="121">
        <v>10018</v>
      </c>
    </row>
    <row r="162" spans="1:4" x14ac:dyDescent="0.3">
      <c r="A162" s="31">
        <v>44167</v>
      </c>
      <c r="B162" s="30" t="s">
        <v>45</v>
      </c>
      <c r="C162" s="30" t="s">
        <v>46</v>
      </c>
      <c r="D162" s="121">
        <v>10588</v>
      </c>
    </row>
    <row r="163" spans="1:4" x14ac:dyDescent="0.3">
      <c r="A163" s="31">
        <v>44167</v>
      </c>
      <c r="B163" s="30" t="s">
        <v>45</v>
      </c>
      <c r="C163" s="30" t="s">
        <v>47</v>
      </c>
      <c r="D163" s="121">
        <v>169809</v>
      </c>
    </row>
    <row r="164" spans="1:4" x14ac:dyDescent="0.3">
      <c r="A164" s="31">
        <v>44167</v>
      </c>
      <c r="B164" s="30" t="s">
        <v>45</v>
      </c>
      <c r="C164" s="30" t="s">
        <v>48</v>
      </c>
      <c r="D164" s="121">
        <v>45390</v>
      </c>
    </row>
    <row r="165" spans="1:4" x14ac:dyDescent="0.3">
      <c r="A165" s="31">
        <v>44167</v>
      </c>
      <c r="B165" s="30" t="s">
        <v>45</v>
      </c>
      <c r="C165" s="30" t="s">
        <v>49</v>
      </c>
      <c r="D165" s="121">
        <v>225787</v>
      </c>
    </row>
    <row r="166" spans="1:4" x14ac:dyDescent="0.3">
      <c r="A166" s="31">
        <v>44174</v>
      </c>
      <c r="B166" s="30" t="s">
        <v>42</v>
      </c>
      <c r="C166" s="30" t="s">
        <v>43</v>
      </c>
      <c r="D166" s="121">
        <v>126652</v>
      </c>
    </row>
    <row r="167" spans="1:4" x14ac:dyDescent="0.3">
      <c r="A167" s="31">
        <v>44174</v>
      </c>
      <c r="B167" s="30" t="s">
        <v>42</v>
      </c>
      <c r="C167" s="30" t="s">
        <v>44</v>
      </c>
      <c r="D167" s="121">
        <v>12715</v>
      </c>
    </row>
    <row r="168" spans="1:4" x14ac:dyDescent="0.3">
      <c r="A168" s="31">
        <v>44174</v>
      </c>
      <c r="B168" s="30" t="s">
        <v>45</v>
      </c>
      <c r="C168" s="30" t="s">
        <v>46</v>
      </c>
      <c r="D168" s="121">
        <v>10922</v>
      </c>
    </row>
    <row r="169" spans="1:4" x14ac:dyDescent="0.3">
      <c r="A169" s="31">
        <v>44174</v>
      </c>
      <c r="B169" s="30" t="s">
        <v>45</v>
      </c>
      <c r="C169" s="30" t="s">
        <v>47</v>
      </c>
      <c r="D169" s="121">
        <v>187221</v>
      </c>
    </row>
    <row r="170" spans="1:4" x14ac:dyDescent="0.3">
      <c r="A170" s="31">
        <v>44174</v>
      </c>
      <c r="B170" s="30" t="s">
        <v>45</v>
      </c>
      <c r="C170" s="30" t="s">
        <v>48</v>
      </c>
      <c r="D170" s="121">
        <v>61181</v>
      </c>
    </row>
    <row r="171" spans="1:4" x14ac:dyDescent="0.3">
      <c r="A171" s="31">
        <v>44174</v>
      </c>
      <c r="B171" s="30" t="s">
        <v>45</v>
      </c>
      <c r="C171" s="30" t="s">
        <v>49</v>
      </c>
      <c r="D171" s="121">
        <v>259324</v>
      </c>
    </row>
    <row r="172" spans="1:4" x14ac:dyDescent="0.3">
      <c r="A172" s="31">
        <v>44181</v>
      </c>
      <c r="B172" s="30" t="s">
        <v>42</v>
      </c>
      <c r="C172" s="30" t="s">
        <v>43</v>
      </c>
      <c r="D172" s="121">
        <v>132322</v>
      </c>
    </row>
    <row r="173" spans="1:4" x14ac:dyDescent="0.3">
      <c r="A173" s="31">
        <v>44181</v>
      </c>
      <c r="B173" s="30" t="s">
        <v>42</v>
      </c>
      <c r="C173" s="30" t="s">
        <v>44</v>
      </c>
      <c r="D173" s="121">
        <v>19027</v>
      </c>
    </row>
    <row r="174" spans="1:4" x14ac:dyDescent="0.3">
      <c r="A174" s="31">
        <v>44181</v>
      </c>
      <c r="B174" s="30" t="s">
        <v>45</v>
      </c>
      <c r="C174" s="30" t="s">
        <v>46</v>
      </c>
      <c r="D174" s="121">
        <v>11261</v>
      </c>
    </row>
    <row r="175" spans="1:4" x14ac:dyDescent="0.3">
      <c r="A175" s="31">
        <v>44181</v>
      </c>
      <c r="B175" s="30" t="s">
        <v>45</v>
      </c>
      <c r="C175" s="30" t="s">
        <v>47</v>
      </c>
      <c r="D175" s="121">
        <v>206843</v>
      </c>
    </row>
    <row r="176" spans="1:4" x14ac:dyDescent="0.3">
      <c r="A176" s="31">
        <v>44181</v>
      </c>
      <c r="B176" s="30" t="s">
        <v>45</v>
      </c>
      <c r="C176" s="30" t="s">
        <v>48</v>
      </c>
      <c r="D176" s="121">
        <v>74212</v>
      </c>
    </row>
    <row r="177" spans="1:4" x14ac:dyDescent="0.3">
      <c r="A177" s="31">
        <v>44181</v>
      </c>
      <c r="B177" s="30" t="s">
        <v>45</v>
      </c>
      <c r="C177" s="30" t="s">
        <v>49</v>
      </c>
      <c r="D177" s="121">
        <v>292316</v>
      </c>
    </row>
    <row r="178" spans="1:4" x14ac:dyDescent="0.3">
      <c r="A178" s="31">
        <v>44188</v>
      </c>
      <c r="B178" s="30" t="s">
        <v>42</v>
      </c>
      <c r="C178" s="30" t="s">
        <v>43</v>
      </c>
      <c r="D178" s="121">
        <v>139512</v>
      </c>
    </row>
    <row r="179" spans="1:4" x14ac:dyDescent="0.3">
      <c r="A179" s="31">
        <v>44188</v>
      </c>
      <c r="B179" s="30" t="s">
        <v>42</v>
      </c>
      <c r="C179" s="30" t="s">
        <v>44</v>
      </c>
      <c r="D179" s="121">
        <v>31051</v>
      </c>
    </row>
    <row r="180" spans="1:4" x14ac:dyDescent="0.3">
      <c r="A180" s="31">
        <v>44188</v>
      </c>
      <c r="B180" s="30" t="s">
        <v>45</v>
      </c>
      <c r="C180" s="30" t="s">
        <v>46</v>
      </c>
      <c r="D180" s="121">
        <v>11630</v>
      </c>
    </row>
    <row r="181" spans="1:4" x14ac:dyDescent="0.3">
      <c r="A181" s="31">
        <v>44188</v>
      </c>
      <c r="B181" s="30" t="s">
        <v>45</v>
      </c>
      <c r="C181" s="30" t="s">
        <v>47</v>
      </c>
      <c r="D181" s="121">
        <v>229910</v>
      </c>
    </row>
    <row r="182" spans="1:4" x14ac:dyDescent="0.3">
      <c r="A182" s="31">
        <v>44188</v>
      </c>
      <c r="B182" s="30" t="s">
        <v>45</v>
      </c>
      <c r="C182" s="30" t="s">
        <v>48</v>
      </c>
      <c r="D182" s="121">
        <v>81112</v>
      </c>
    </row>
    <row r="183" spans="1:4" x14ac:dyDescent="0.3">
      <c r="A183" s="31">
        <v>44188</v>
      </c>
      <c r="B183" s="30" t="s">
        <v>45</v>
      </c>
      <c r="C183" s="30" t="s">
        <v>49</v>
      </c>
      <c r="D183" s="121">
        <v>322652</v>
      </c>
    </row>
    <row r="184" spans="1:4" x14ac:dyDescent="0.3">
      <c r="A184" s="31">
        <v>44195</v>
      </c>
      <c r="B184" s="30" t="s">
        <v>42</v>
      </c>
      <c r="C184" s="30" t="s">
        <v>43</v>
      </c>
      <c r="D184" s="121">
        <v>151494</v>
      </c>
    </row>
    <row r="185" spans="1:4" x14ac:dyDescent="0.3">
      <c r="A185" s="31">
        <v>44195</v>
      </c>
      <c r="B185" s="30" t="s">
        <v>42</v>
      </c>
      <c r="C185" s="30" t="s">
        <v>44</v>
      </c>
      <c r="D185" s="121">
        <v>28882</v>
      </c>
    </row>
    <row r="186" spans="1:4" x14ac:dyDescent="0.3">
      <c r="A186" s="31">
        <v>44195</v>
      </c>
      <c r="B186" s="30" t="s">
        <v>45</v>
      </c>
      <c r="C186" s="30" t="s">
        <v>46</v>
      </c>
      <c r="D186" s="121">
        <v>12076</v>
      </c>
    </row>
    <row r="187" spans="1:4" x14ac:dyDescent="0.3">
      <c r="A187" s="31">
        <v>44195</v>
      </c>
      <c r="B187" s="30" t="s">
        <v>45</v>
      </c>
      <c r="C187" s="30" t="s">
        <v>47</v>
      </c>
      <c r="D187" s="121">
        <v>261672</v>
      </c>
    </row>
    <row r="188" spans="1:4" x14ac:dyDescent="0.3">
      <c r="A188" s="31">
        <v>44195</v>
      </c>
      <c r="B188" s="30" t="s">
        <v>45</v>
      </c>
      <c r="C188" s="30" t="s">
        <v>48</v>
      </c>
      <c r="D188" s="121">
        <v>78810</v>
      </c>
    </row>
    <row r="189" spans="1:4" x14ac:dyDescent="0.3">
      <c r="A189" s="31">
        <v>44195</v>
      </c>
      <c r="B189" s="30" t="s">
        <v>45</v>
      </c>
      <c r="C189" s="30" t="s">
        <v>49</v>
      </c>
      <c r="D189" s="121">
        <v>352558</v>
      </c>
    </row>
    <row r="190" spans="1:4" x14ac:dyDescent="0.3">
      <c r="A190" s="31">
        <v>44202</v>
      </c>
      <c r="B190" s="30" t="s">
        <v>42</v>
      </c>
      <c r="C190" s="30" t="s">
        <v>43</v>
      </c>
      <c r="D190" s="121">
        <v>170238</v>
      </c>
    </row>
    <row r="191" spans="1:4" x14ac:dyDescent="0.3">
      <c r="A191" s="31">
        <v>44202</v>
      </c>
      <c r="B191" s="30" t="s">
        <v>42</v>
      </c>
      <c r="C191" s="30" t="s">
        <v>44</v>
      </c>
      <c r="D191" s="121">
        <v>21840</v>
      </c>
    </row>
    <row r="192" spans="1:4" x14ac:dyDescent="0.3">
      <c r="A192" s="31">
        <v>44202</v>
      </c>
      <c r="B192" s="30" t="s">
        <v>45</v>
      </c>
      <c r="C192" s="30" t="s">
        <v>46</v>
      </c>
      <c r="D192" s="121">
        <v>12563</v>
      </c>
    </row>
    <row r="193" spans="1:4" x14ac:dyDescent="0.3">
      <c r="A193" s="31">
        <v>44202</v>
      </c>
      <c r="B193" s="30" t="s">
        <v>45</v>
      </c>
      <c r="C193" s="30" t="s">
        <v>47</v>
      </c>
      <c r="D193" s="121">
        <v>293522</v>
      </c>
    </row>
    <row r="194" spans="1:4" x14ac:dyDescent="0.3">
      <c r="A194" s="31">
        <v>44202</v>
      </c>
      <c r="B194" s="30" t="s">
        <v>45</v>
      </c>
      <c r="C194" s="30" t="s">
        <v>48</v>
      </c>
      <c r="D194" s="121">
        <v>79967</v>
      </c>
    </row>
    <row r="195" spans="1:4" x14ac:dyDescent="0.3">
      <c r="A195" s="31">
        <v>44202</v>
      </c>
      <c r="B195" s="30" t="s">
        <v>45</v>
      </c>
      <c r="C195" s="30" t="s">
        <v>49</v>
      </c>
      <c r="D195" s="121">
        <v>386052</v>
      </c>
    </row>
    <row r="196" spans="1:4" x14ac:dyDescent="0.3">
      <c r="A196" s="31">
        <v>44209</v>
      </c>
      <c r="B196" s="30" t="s">
        <v>42</v>
      </c>
      <c r="C196" s="30" t="s">
        <v>43</v>
      </c>
      <c r="D196" s="121">
        <v>180573</v>
      </c>
    </row>
    <row r="197" spans="1:4" x14ac:dyDescent="0.3">
      <c r="A197" s="31">
        <v>44209</v>
      </c>
      <c r="B197" s="30" t="s">
        <v>42</v>
      </c>
      <c r="C197" s="30" t="s">
        <v>44</v>
      </c>
      <c r="D197" s="121">
        <v>24509</v>
      </c>
    </row>
    <row r="198" spans="1:4" x14ac:dyDescent="0.3">
      <c r="A198" s="31">
        <v>44209</v>
      </c>
      <c r="B198" s="30" t="s">
        <v>45</v>
      </c>
      <c r="C198" s="30" t="s">
        <v>46</v>
      </c>
      <c r="D198" s="121">
        <v>13082</v>
      </c>
    </row>
    <row r="199" spans="1:4" x14ac:dyDescent="0.3">
      <c r="A199" s="31">
        <v>44209</v>
      </c>
      <c r="B199" s="30" t="s">
        <v>45</v>
      </c>
      <c r="C199" s="30" t="s">
        <v>47</v>
      </c>
      <c r="D199" s="121">
        <v>324203</v>
      </c>
    </row>
    <row r="200" spans="1:4" x14ac:dyDescent="0.3">
      <c r="A200" s="31">
        <v>44209</v>
      </c>
      <c r="B200" s="30" t="s">
        <v>45</v>
      </c>
      <c r="C200" s="30" t="s">
        <v>48</v>
      </c>
      <c r="D200" s="121">
        <v>90467</v>
      </c>
    </row>
    <row r="201" spans="1:4" x14ac:dyDescent="0.3">
      <c r="A201" s="31">
        <v>44209</v>
      </c>
      <c r="B201" s="30" t="s">
        <v>45</v>
      </c>
      <c r="C201" s="30" t="s">
        <v>49</v>
      </c>
      <c r="D201" s="121">
        <v>427752</v>
      </c>
    </row>
    <row r="202" spans="1:4" x14ac:dyDescent="0.3">
      <c r="A202" s="31">
        <v>44216</v>
      </c>
      <c r="B202" s="30" t="s">
        <v>42</v>
      </c>
      <c r="C202" s="30" t="s">
        <v>43</v>
      </c>
      <c r="D202" s="121">
        <v>192258</v>
      </c>
    </row>
    <row r="203" spans="1:4" x14ac:dyDescent="0.3">
      <c r="A203" s="31">
        <v>44216</v>
      </c>
      <c r="B203" s="30" t="s">
        <v>42</v>
      </c>
      <c r="C203" s="30" t="s">
        <v>44</v>
      </c>
      <c r="D203" s="121">
        <v>20108</v>
      </c>
    </row>
    <row r="204" spans="1:4" x14ac:dyDescent="0.3">
      <c r="A204" s="31">
        <v>44216</v>
      </c>
      <c r="B204" s="30" t="s">
        <v>45</v>
      </c>
      <c r="C204" s="30" t="s">
        <v>46</v>
      </c>
      <c r="D204" s="121">
        <v>13547</v>
      </c>
    </row>
    <row r="205" spans="1:4" x14ac:dyDescent="0.3">
      <c r="A205" s="31">
        <v>44216</v>
      </c>
      <c r="B205" s="30" t="s">
        <v>45</v>
      </c>
      <c r="C205" s="30" t="s">
        <v>47</v>
      </c>
      <c r="D205" s="121">
        <v>354388</v>
      </c>
    </row>
    <row r="206" spans="1:4" x14ac:dyDescent="0.3">
      <c r="A206" s="31">
        <v>44216</v>
      </c>
      <c r="B206" s="30" t="s">
        <v>45</v>
      </c>
      <c r="C206" s="30" t="s">
        <v>48</v>
      </c>
      <c r="D206" s="121">
        <v>90154</v>
      </c>
    </row>
    <row r="207" spans="1:4" x14ac:dyDescent="0.3">
      <c r="A207" s="31">
        <v>44216</v>
      </c>
      <c r="B207" s="30" t="s">
        <v>45</v>
      </c>
      <c r="C207" s="30" t="s">
        <v>49</v>
      </c>
      <c r="D207" s="121">
        <v>458089</v>
      </c>
    </row>
    <row r="208" spans="1:4" x14ac:dyDescent="0.3">
      <c r="A208" s="31">
        <v>44223</v>
      </c>
      <c r="B208" s="30" t="s">
        <v>42</v>
      </c>
      <c r="C208" s="30" t="s">
        <v>43</v>
      </c>
      <c r="D208" s="121">
        <v>205464</v>
      </c>
    </row>
    <row r="209" spans="1:4" x14ac:dyDescent="0.3">
      <c r="A209" s="31">
        <v>44223</v>
      </c>
      <c r="B209" s="30" t="s">
        <v>42</v>
      </c>
      <c r="C209" s="30" t="s">
        <v>44</v>
      </c>
      <c r="D209" s="121">
        <v>22745</v>
      </c>
    </row>
    <row r="210" spans="1:4" x14ac:dyDescent="0.3">
      <c r="A210" s="31">
        <v>44223</v>
      </c>
      <c r="B210" s="30" t="s">
        <v>45</v>
      </c>
      <c r="C210" s="30" t="s">
        <v>46</v>
      </c>
      <c r="D210" s="121">
        <v>14013</v>
      </c>
    </row>
    <row r="211" spans="1:4" x14ac:dyDescent="0.3">
      <c r="A211" s="31">
        <v>44223</v>
      </c>
      <c r="B211" s="30" t="s">
        <v>45</v>
      </c>
      <c r="C211" s="30" t="s">
        <v>47</v>
      </c>
      <c r="D211" s="121">
        <v>389717</v>
      </c>
    </row>
    <row r="212" spans="1:4" x14ac:dyDescent="0.3">
      <c r="A212" s="31">
        <v>44223</v>
      </c>
      <c r="B212" s="30" t="s">
        <v>45</v>
      </c>
      <c r="C212" s="30" t="s">
        <v>48</v>
      </c>
      <c r="D212" s="121">
        <v>80909</v>
      </c>
    </row>
    <row r="213" spans="1:4" x14ac:dyDescent="0.3">
      <c r="A213" s="31">
        <v>44223</v>
      </c>
      <c r="B213" s="30" t="s">
        <v>45</v>
      </c>
      <c r="C213" s="30" t="s">
        <v>49</v>
      </c>
      <c r="D213" s="121">
        <v>484639</v>
      </c>
    </row>
    <row r="214" spans="1:4" x14ac:dyDescent="0.3">
      <c r="A214" s="31">
        <v>44230</v>
      </c>
      <c r="B214" s="30" t="s">
        <v>42</v>
      </c>
      <c r="C214" s="30" t="s">
        <v>43</v>
      </c>
      <c r="D214" s="121">
        <v>217093</v>
      </c>
    </row>
    <row r="215" spans="1:4" x14ac:dyDescent="0.3">
      <c r="A215" s="31">
        <v>44230</v>
      </c>
      <c r="B215" s="30" t="s">
        <v>42</v>
      </c>
      <c r="C215" s="30" t="s">
        <v>44</v>
      </c>
      <c r="D215" s="121">
        <v>20776</v>
      </c>
    </row>
    <row r="216" spans="1:4" x14ac:dyDescent="0.3">
      <c r="A216" s="31">
        <v>44230</v>
      </c>
      <c r="B216" s="30" t="s">
        <v>45</v>
      </c>
      <c r="C216" s="30" t="s">
        <v>46</v>
      </c>
      <c r="D216" s="121">
        <v>14416</v>
      </c>
    </row>
    <row r="217" spans="1:4" x14ac:dyDescent="0.3">
      <c r="A217" s="31">
        <v>44230</v>
      </c>
      <c r="B217" s="30" t="s">
        <v>45</v>
      </c>
      <c r="C217" s="30" t="s">
        <v>47</v>
      </c>
      <c r="D217" s="121">
        <v>425717</v>
      </c>
    </row>
    <row r="218" spans="1:4" x14ac:dyDescent="0.3">
      <c r="A218" s="31">
        <v>44230</v>
      </c>
      <c r="B218" s="30" t="s">
        <v>45</v>
      </c>
      <c r="C218" s="30" t="s">
        <v>48</v>
      </c>
      <c r="D218" s="121">
        <v>64431</v>
      </c>
    </row>
    <row r="219" spans="1:4" x14ac:dyDescent="0.3">
      <c r="A219" s="31">
        <v>44230</v>
      </c>
      <c r="B219" s="30" t="s">
        <v>45</v>
      </c>
      <c r="C219" s="30" t="s">
        <v>49</v>
      </c>
      <c r="D219" s="121">
        <v>504564</v>
      </c>
    </row>
    <row r="220" spans="1:4" x14ac:dyDescent="0.3">
      <c r="A220" s="31">
        <v>44237</v>
      </c>
      <c r="B220" s="30" t="s">
        <v>42</v>
      </c>
      <c r="C220" s="30" t="s">
        <v>43</v>
      </c>
      <c r="D220" s="121" t="s">
        <v>80</v>
      </c>
    </row>
    <row r="221" spans="1:4" x14ac:dyDescent="0.3">
      <c r="A221" s="31">
        <v>44237</v>
      </c>
      <c r="B221" s="30" t="s">
        <v>42</v>
      </c>
      <c r="C221" s="30" t="s">
        <v>44</v>
      </c>
      <c r="D221" s="121" t="s">
        <v>81</v>
      </c>
    </row>
    <row r="222" spans="1:4" x14ac:dyDescent="0.3">
      <c r="A222" s="31">
        <v>44237</v>
      </c>
      <c r="B222" s="30" t="s">
        <v>45</v>
      </c>
      <c r="C222" s="30" t="s">
        <v>46</v>
      </c>
      <c r="D222" s="121">
        <v>14903</v>
      </c>
    </row>
    <row r="223" spans="1:4" x14ac:dyDescent="0.3">
      <c r="A223" s="31">
        <v>44237</v>
      </c>
      <c r="B223" s="30" t="s">
        <v>45</v>
      </c>
      <c r="C223" s="30" t="s">
        <v>47</v>
      </c>
      <c r="D223" s="121">
        <v>453740</v>
      </c>
    </row>
    <row r="224" spans="1:4" x14ac:dyDescent="0.3">
      <c r="A224" s="31">
        <v>44237</v>
      </c>
      <c r="B224" s="30" t="s">
        <v>45</v>
      </c>
      <c r="C224" s="30" t="s">
        <v>48</v>
      </c>
      <c r="D224" s="121">
        <v>52402</v>
      </c>
    </row>
    <row r="225" spans="1:4" x14ac:dyDescent="0.3">
      <c r="A225" s="31">
        <v>44237</v>
      </c>
      <c r="B225" s="30" t="s">
        <v>45</v>
      </c>
      <c r="C225" s="30" t="s">
        <v>49</v>
      </c>
      <c r="D225" s="121">
        <v>521045</v>
      </c>
    </row>
    <row r="226" spans="1:4" x14ac:dyDescent="0.3">
      <c r="A226" s="31">
        <v>44244</v>
      </c>
      <c r="B226" s="30" t="s">
        <v>42</v>
      </c>
      <c r="C226" s="30" t="s">
        <v>43</v>
      </c>
      <c r="D226" s="121" t="s">
        <v>78</v>
      </c>
    </row>
    <row r="227" spans="1:4" x14ac:dyDescent="0.3">
      <c r="A227" s="31">
        <v>44244</v>
      </c>
      <c r="B227" s="30" t="s">
        <v>42</v>
      </c>
      <c r="C227" s="30" t="s">
        <v>44</v>
      </c>
      <c r="D227" s="121" t="s">
        <v>79</v>
      </c>
    </row>
    <row r="228" spans="1:4" x14ac:dyDescent="0.3">
      <c r="A228" s="31">
        <v>44244</v>
      </c>
      <c r="B228" s="30" t="s">
        <v>45</v>
      </c>
      <c r="C228" s="30" t="s">
        <v>46</v>
      </c>
      <c r="D228" s="121">
        <v>15312</v>
      </c>
    </row>
    <row r="229" spans="1:4" x14ac:dyDescent="0.3">
      <c r="A229" s="31">
        <v>44244</v>
      </c>
      <c r="B229" s="30" t="s">
        <v>45</v>
      </c>
      <c r="C229" s="30" t="s">
        <v>47</v>
      </c>
      <c r="D229" s="121">
        <v>477796</v>
      </c>
    </row>
    <row r="230" spans="1:4" x14ac:dyDescent="0.3">
      <c r="A230" s="31">
        <v>44244</v>
      </c>
      <c r="B230" s="30" t="s">
        <v>45</v>
      </c>
      <c r="C230" s="30" t="s">
        <v>48</v>
      </c>
      <c r="D230" s="121">
        <v>39916</v>
      </c>
    </row>
    <row r="231" spans="1:4" x14ac:dyDescent="0.3">
      <c r="A231" s="31">
        <v>44244</v>
      </c>
      <c r="B231" s="30" t="s">
        <v>45</v>
      </c>
      <c r="C231" s="30" t="s">
        <v>49</v>
      </c>
      <c r="D231" s="121">
        <v>533024</v>
      </c>
    </row>
    <row r="232" spans="1:4" x14ac:dyDescent="0.3">
      <c r="A232" s="31">
        <v>44251</v>
      </c>
      <c r="B232" s="30" t="s">
        <v>42</v>
      </c>
      <c r="C232" s="30" t="s">
        <v>43</v>
      </c>
      <c r="D232" s="121">
        <v>245783</v>
      </c>
    </row>
    <row r="233" spans="1:4" x14ac:dyDescent="0.3">
      <c r="A233" s="31">
        <v>44251</v>
      </c>
      <c r="B233" s="30" t="s">
        <v>42</v>
      </c>
      <c r="C233" s="30" t="s">
        <v>44</v>
      </c>
      <c r="D233" s="121">
        <v>10117</v>
      </c>
    </row>
    <row r="234" spans="1:4" x14ac:dyDescent="0.3">
      <c r="A234" s="31">
        <v>44251</v>
      </c>
      <c r="B234" s="30" t="s">
        <v>45</v>
      </c>
      <c r="C234" s="30" t="s">
        <v>46</v>
      </c>
      <c r="D234" s="121">
        <v>15624</v>
      </c>
    </row>
    <row r="235" spans="1:4" x14ac:dyDescent="0.3">
      <c r="A235" s="31">
        <v>44251</v>
      </c>
      <c r="B235" s="30" t="s">
        <v>45</v>
      </c>
      <c r="C235" s="30" t="s">
        <v>47</v>
      </c>
      <c r="D235" s="121">
        <v>494740</v>
      </c>
    </row>
    <row r="236" spans="1:4" x14ac:dyDescent="0.3">
      <c r="A236" s="31">
        <v>44251</v>
      </c>
      <c r="B236" s="30" t="s">
        <v>45</v>
      </c>
      <c r="C236" s="30" t="s">
        <v>48</v>
      </c>
      <c r="D236" s="121">
        <v>33332</v>
      </c>
    </row>
    <row r="237" spans="1:4" x14ac:dyDescent="0.3">
      <c r="A237" s="31">
        <v>44251</v>
      </c>
      <c r="B237" s="30" t="s">
        <v>45</v>
      </c>
      <c r="C237" s="30" t="s">
        <v>49</v>
      </c>
      <c r="D237" s="121">
        <v>543696</v>
      </c>
    </row>
    <row r="238" spans="1:4" x14ac:dyDescent="0.3">
      <c r="A238" s="31">
        <v>44259</v>
      </c>
      <c r="B238" s="30" t="s">
        <v>42</v>
      </c>
      <c r="C238" s="30" t="s">
        <v>43</v>
      </c>
      <c r="D238" s="121">
        <v>251282</v>
      </c>
    </row>
    <row r="239" spans="1:4" x14ac:dyDescent="0.3">
      <c r="A239" s="31">
        <v>44259</v>
      </c>
      <c r="B239" s="30" t="s">
        <v>42</v>
      </c>
      <c r="C239" s="30" t="s">
        <v>44</v>
      </c>
      <c r="D239" s="121">
        <v>10047</v>
      </c>
    </row>
    <row r="240" spans="1:4" x14ac:dyDescent="0.3">
      <c r="A240" s="31">
        <v>44259</v>
      </c>
      <c r="B240" s="30" t="s">
        <v>45</v>
      </c>
      <c r="C240" s="30" t="s">
        <v>46</v>
      </c>
      <c r="D240" s="121">
        <v>15925</v>
      </c>
    </row>
    <row r="241" spans="1:4" x14ac:dyDescent="0.3">
      <c r="A241" s="31">
        <v>44259</v>
      </c>
      <c r="B241" s="30" t="s">
        <v>45</v>
      </c>
      <c r="C241" s="30" t="s">
        <v>47</v>
      </c>
      <c r="D241" s="121">
        <v>508745</v>
      </c>
    </row>
    <row r="242" spans="1:4" x14ac:dyDescent="0.3">
      <c r="A242" s="31">
        <v>44259</v>
      </c>
      <c r="B242" s="30" t="s">
        <v>45</v>
      </c>
      <c r="C242" s="30" t="s">
        <v>48</v>
      </c>
      <c r="D242" s="121">
        <v>28550</v>
      </c>
    </row>
    <row r="243" spans="1:4" x14ac:dyDescent="0.3">
      <c r="A243" s="31">
        <v>44259</v>
      </c>
      <c r="B243" s="30" t="s">
        <v>45</v>
      </c>
      <c r="C243" s="30" t="s">
        <v>49</v>
      </c>
      <c r="D243" s="121">
        <v>553220</v>
      </c>
    </row>
    <row r="244" spans="1:4" x14ac:dyDescent="0.3">
      <c r="A244" s="127">
        <v>44266</v>
      </c>
      <c r="B244" s="126" t="s">
        <v>42</v>
      </c>
      <c r="C244" s="126" t="s">
        <v>43</v>
      </c>
      <c r="D244" s="121">
        <v>255998</v>
      </c>
    </row>
    <row r="245" spans="1:4" x14ac:dyDescent="0.3">
      <c r="A245" s="127">
        <v>44266</v>
      </c>
      <c r="B245" s="126" t="s">
        <v>42</v>
      </c>
      <c r="C245" s="126" t="s">
        <v>44</v>
      </c>
      <c r="D245" s="121">
        <v>10508</v>
      </c>
    </row>
    <row r="246" spans="1:4" x14ac:dyDescent="0.3">
      <c r="A246" s="127">
        <v>44266</v>
      </c>
      <c r="B246" s="126" t="s">
        <v>45</v>
      </c>
      <c r="C246" s="126" t="s">
        <v>46</v>
      </c>
      <c r="D246" s="121">
        <v>16176</v>
      </c>
    </row>
    <row r="247" spans="1:4" x14ac:dyDescent="0.3">
      <c r="A247" s="127">
        <v>44266</v>
      </c>
      <c r="B247" s="126" t="s">
        <v>45</v>
      </c>
      <c r="C247" s="126" t="s">
        <v>47</v>
      </c>
      <c r="D247" s="121">
        <v>520083</v>
      </c>
    </row>
    <row r="248" spans="1:4" x14ac:dyDescent="0.3">
      <c r="A248" s="127">
        <v>44266</v>
      </c>
      <c r="B248" s="126" t="s">
        <v>45</v>
      </c>
      <c r="C248" s="126" t="s">
        <v>48</v>
      </c>
      <c r="D248" s="121">
        <v>26135</v>
      </c>
    </row>
    <row r="249" spans="1:4" x14ac:dyDescent="0.3">
      <c r="A249" s="127">
        <v>44266</v>
      </c>
      <c r="B249" s="126" t="s">
        <v>45</v>
      </c>
      <c r="C249" s="126" t="s">
        <v>49</v>
      </c>
      <c r="D249" s="121">
        <v>562394</v>
      </c>
    </row>
    <row r="250" spans="1:4" x14ac:dyDescent="0.3">
      <c r="A250" s="127">
        <v>44273</v>
      </c>
      <c r="B250" s="126" t="s">
        <v>42</v>
      </c>
      <c r="C250" s="126" t="s">
        <v>43</v>
      </c>
      <c r="D250" s="139">
        <v>261430</v>
      </c>
    </row>
    <row r="251" spans="1:4" x14ac:dyDescent="0.3">
      <c r="A251" s="127">
        <v>44273</v>
      </c>
      <c r="B251" s="126" t="s">
        <v>42</v>
      </c>
      <c r="C251" s="126" t="s">
        <v>44</v>
      </c>
      <c r="D251" s="139">
        <v>9659</v>
      </c>
    </row>
    <row r="252" spans="1:4" x14ac:dyDescent="0.3">
      <c r="A252" s="127">
        <v>44273</v>
      </c>
      <c r="B252" s="126" t="s">
        <v>45</v>
      </c>
      <c r="C252" s="126" t="s">
        <v>46</v>
      </c>
      <c r="D252" s="121">
        <v>16399</v>
      </c>
    </row>
    <row r="253" spans="1:4" x14ac:dyDescent="0.3">
      <c r="A253" s="127">
        <v>44273</v>
      </c>
      <c r="B253" s="126" t="s">
        <v>45</v>
      </c>
      <c r="C253" s="126" t="s">
        <v>47</v>
      </c>
      <c r="D253" s="121">
        <v>530482</v>
      </c>
    </row>
    <row r="254" spans="1:4" x14ac:dyDescent="0.3">
      <c r="A254" s="127">
        <v>44273</v>
      </c>
      <c r="B254" s="126" t="s">
        <v>45</v>
      </c>
      <c r="C254" s="126" t="s">
        <v>48</v>
      </c>
      <c r="D254" s="121">
        <v>25397</v>
      </c>
    </row>
    <row r="255" spans="1:4" x14ac:dyDescent="0.3">
      <c r="A255" s="127">
        <v>44273</v>
      </c>
      <c r="B255" s="126" t="s">
        <v>45</v>
      </c>
      <c r="C255" s="126" t="s">
        <v>49</v>
      </c>
      <c r="D255" s="121">
        <v>572278</v>
      </c>
    </row>
    <row r="256" spans="1:4" x14ac:dyDescent="0.3">
      <c r="A256" s="79">
        <v>44280</v>
      </c>
      <c r="B256" s="78" t="s">
        <v>42</v>
      </c>
      <c r="C256" s="78" t="s">
        <v>43</v>
      </c>
      <c r="D256" s="139">
        <v>266555</v>
      </c>
    </row>
    <row r="257" spans="1:5" x14ac:dyDescent="0.3">
      <c r="A257" s="79">
        <v>44280</v>
      </c>
      <c r="B257" s="78" t="s">
        <v>42</v>
      </c>
      <c r="C257" s="78" t="s">
        <v>44</v>
      </c>
      <c r="D257" s="139">
        <v>9708</v>
      </c>
    </row>
    <row r="258" spans="1:5" x14ac:dyDescent="0.3">
      <c r="A258" s="79">
        <v>44280</v>
      </c>
      <c r="B258" s="78" t="s">
        <v>45</v>
      </c>
      <c r="C258" s="78" t="s">
        <v>46</v>
      </c>
      <c r="D258" s="121">
        <v>16632</v>
      </c>
    </row>
    <row r="259" spans="1:5" x14ac:dyDescent="0.3">
      <c r="A259" s="79">
        <v>44280</v>
      </c>
      <c r="B259" s="78" t="s">
        <v>45</v>
      </c>
      <c r="C259" s="78" t="s">
        <v>47</v>
      </c>
      <c r="D259" s="121">
        <v>540018</v>
      </c>
    </row>
    <row r="260" spans="1:5" x14ac:dyDescent="0.3">
      <c r="A260" s="79">
        <v>44280</v>
      </c>
      <c r="B260" s="78" t="s">
        <v>45</v>
      </c>
      <c r="C260" s="78" t="s">
        <v>48</v>
      </c>
      <c r="D260" s="121">
        <v>27374</v>
      </c>
    </row>
    <row r="261" spans="1:5" x14ac:dyDescent="0.3">
      <c r="A261" s="79">
        <v>44280</v>
      </c>
      <c r="B261" s="78" t="s">
        <v>45</v>
      </c>
      <c r="C261" s="78" t="s">
        <v>49</v>
      </c>
      <c r="D261" s="121">
        <v>584024</v>
      </c>
    </row>
    <row r="262" spans="1:5" x14ac:dyDescent="0.3">
      <c r="A262" s="79">
        <v>44286</v>
      </c>
      <c r="B262" s="78" t="s">
        <v>42</v>
      </c>
      <c r="C262" s="78" t="s">
        <v>43</v>
      </c>
      <c r="D262" s="121">
        <v>271176</v>
      </c>
    </row>
    <row r="263" spans="1:5" x14ac:dyDescent="0.3">
      <c r="A263" s="79">
        <v>44286</v>
      </c>
      <c r="B263" s="78" t="s">
        <v>42</v>
      </c>
      <c r="C263" s="78" t="s">
        <v>44</v>
      </c>
      <c r="D263" s="121">
        <v>11139</v>
      </c>
    </row>
    <row r="264" spans="1:5" x14ac:dyDescent="0.3">
      <c r="A264" s="79">
        <v>44286</v>
      </c>
      <c r="B264" s="78" t="s">
        <v>45</v>
      </c>
      <c r="C264" s="78" t="s">
        <v>46</v>
      </c>
      <c r="D264" s="121">
        <v>16844</v>
      </c>
    </row>
    <row r="265" spans="1:5" x14ac:dyDescent="0.3">
      <c r="A265" s="79">
        <v>44286</v>
      </c>
      <c r="B265" s="78" t="s">
        <v>45</v>
      </c>
      <c r="C265" s="78" t="s">
        <v>47</v>
      </c>
      <c r="D265" s="121">
        <v>549422</v>
      </c>
    </row>
    <row r="266" spans="1:5" x14ac:dyDescent="0.3">
      <c r="A266" s="79">
        <v>44286</v>
      </c>
      <c r="B266" s="78" t="s">
        <v>45</v>
      </c>
      <c r="C266" s="78" t="s">
        <v>48</v>
      </c>
      <c r="D266" s="121">
        <v>31911</v>
      </c>
    </row>
    <row r="267" spans="1:5" x14ac:dyDescent="0.3">
      <c r="A267" s="79">
        <v>44286</v>
      </c>
      <c r="B267" s="78" t="s">
        <v>45</v>
      </c>
      <c r="C267" s="78" t="s">
        <v>49</v>
      </c>
      <c r="D267" s="121">
        <v>598177</v>
      </c>
    </row>
    <row r="268" spans="1:5" x14ac:dyDescent="0.3">
      <c r="A268" s="127">
        <v>44293</v>
      </c>
      <c r="B268" s="126" t="s">
        <v>42</v>
      </c>
      <c r="C268" s="126" t="s">
        <v>43</v>
      </c>
      <c r="D268" s="138">
        <v>276316</v>
      </c>
      <c r="E268" s="136"/>
    </row>
    <row r="269" spans="1:5" x14ac:dyDescent="0.3">
      <c r="A269" s="127">
        <v>44293</v>
      </c>
      <c r="B269" s="126" t="s">
        <v>42</v>
      </c>
      <c r="C269" s="126" t="s">
        <v>44</v>
      </c>
      <c r="D269" s="138">
        <v>113394</v>
      </c>
      <c r="E269" s="136"/>
    </row>
    <row r="270" spans="1:5" x14ac:dyDescent="0.3">
      <c r="A270" s="127">
        <v>44293</v>
      </c>
      <c r="B270" s="126" t="s">
        <v>45</v>
      </c>
      <c r="C270" s="126" t="s">
        <v>46</v>
      </c>
      <c r="D270" s="138">
        <v>17014</v>
      </c>
    </row>
    <row r="271" spans="1:5" x14ac:dyDescent="0.3">
      <c r="A271" s="127">
        <v>44293</v>
      </c>
      <c r="B271" s="126" t="s">
        <v>45</v>
      </c>
      <c r="C271" s="126" t="s">
        <v>47</v>
      </c>
      <c r="D271" s="138">
        <v>559736</v>
      </c>
    </row>
    <row r="272" spans="1:5" x14ac:dyDescent="0.3">
      <c r="A272" s="127">
        <v>44293</v>
      </c>
      <c r="B272" s="126" t="s">
        <v>45</v>
      </c>
      <c r="C272" s="126" t="s">
        <v>48</v>
      </c>
      <c r="D272" s="138">
        <v>35075</v>
      </c>
    </row>
    <row r="273" spans="1:4" x14ac:dyDescent="0.3">
      <c r="A273" s="127">
        <v>44293</v>
      </c>
      <c r="B273" s="126" t="s">
        <v>45</v>
      </c>
      <c r="C273" s="126" t="s">
        <v>49</v>
      </c>
      <c r="D273" s="138">
        <v>611825</v>
      </c>
    </row>
    <row r="274" spans="1:4" x14ac:dyDescent="0.3">
      <c r="A274" s="127">
        <v>44300</v>
      </c>
      <c r="B274" s="126" t="s">
        <v>42</v>
      </c>
      <c r="C274" s="126" t="s">
        <v>43</v>
      </c>
      <c r="D274" s="138">
        <v>282403</v>
      </c>
    </row>
    <row r="275" spans="1:4" x14ac:dyDescent="0.3">
      <c r="A275" s="127">
        <v>44300</v>
      </c>
      <c r="B275" s="126" t="s">
        <v>42</v>
      </c>
      <c r="C275" s="126" t="s">
        <v>44</v>
      </c>
      <c r="D275" s="138">
        <v>11834</v>
      </c>
    </row>
    <row r="276" spans="1:4" x14ac:dyDescent="0.3">
      <c r="A276" s="127">
        <v>44300</v>
      </c>
      <c r="B276" s="126" t="s">
        <v>45</v>
      </c>
      <c r="C276" s="126" t="s">
        <v>46</v>
      </c>
      <c r="D276" s="138">
        <v>17082</v>
      </c>
    </row>
    <row r="277" spans="1:4" x14ac:dyDescent="0.3">
      <c r="A277" s="127">
        <v>44300</v>
      </c>
      <c r="B277" s="126" t="s">
        <v>45</v>
      </c>
      <c r="C277" s="126" t="s">
        <v>47</v>
      </c>
      <c r="D277" s="138">
        <v>571798</v>
      </c>
    </row>
    <row r="278" spans="1:4" x14ac:dyDescent="0.3">
      <c r="A278" s="127">
        <v>44300</v>
      </c>
      <c r="B278" s="126" t="s">
        <v>45</v>
      </c>
      <c r="C278" s="126" t="s">
        <v>48</v>
      </c>
      <c r="D278" s="138">
        <v>35786</v>
      </c>
    </row>
    <row r="279" spans="1:4" x14ac:dyDescent="0.3">
      <c r="A279" s="127">
        <v>44300</v>
      </c>
      <c r="B279" s="126" t="s">
        <v>45</v>
      </c>
      <c r="C279" s="126" t="s">
        <v>49</v>
      </c>
      <c r="D279" s="138">
        <v>624666</v>
      </c>
    </row>
    <row r="280" spans="1:4" x14ac:dyDescent="0.3">
      <c r="A280" s="127">
        <v>44307</v>
      </c>
      <c r="B280" s="126" t="s">
        <v>42</v>
      </c>
      <c r="C280" s="126" t="s">
        <v>43</v>
      </c>
      <c r="D280" s="138">
        <v>287778</v>
      </c>
    </row>
    <row r="281" spans="1:4" x14ac:dyDescent="0.3">
      <c r="A281" s="127">
        <v>44307</v>
      </c>
      <c r="B281" s="126" t="s">
        <v>42</v>
      </c>
      <c r="C281" s="126" t="s">
        <v>44</v>
      </c>
      <c r="D281" s="138">
        <v>11520</v>
      </c>
    </row>
    <row r="282" spans="1:4" x14ac:dyDescent="0.3">
      <c r="A282" s="127">
        <v>44307</v>
      </c>
      <c r="B282" s="126" t="s">
        <v>45</v>
      </c>
      <c r="C282" s="126" t="s">
        <v>46</v>
      </c>
      <c r="D282" s="138">
        <v>17151</v>
      </c>
    </row>
    <row r="283" spans="1:4" x14ac:dyDescent="0.3">
      <c r="A283" s="127">
        <v>44307</v>
      </c>
      <c r="B283" s="126" t="s">
        <v>45</v>
      </c>
      <c r="C283" s="126" t="s">
        <v>47</v>
      </c>
      <c r="D283" s="138">
        <v>585760</v>
      </c>
    </row>
    <row r="284" spans="1:4" x14ac:dyDescent="0.3">
      <c r="A284" s="127">
        <v>44307</v>
      </c>
      <c r="B284" s="126" t="s">
        <v>45</v>
      </c>
      <c r="C284" s="126" t="s">
        <v>48</v>
      </c>
      <c r="D284" s="138">
        <v>32134</v>
      </c>
    </row>
    <row r="285" spans="1:4" x14ac:dyDescent="0.3">
      <c r="A285" s="127">
        <v>44307</v>
      </c>
      <c r="B285" s="126" t="s">
        <v>45</v>
      </c>
      <c r="C285" s="126" t="s">
        <v>49</v>
      </c>
      <c r="D285" s="138">
        <v>635045</v>
      </c>
    </row>
    <row r="286" spans="1:4" x14ac:dyDescent="0.3">
      <c r="A286" s="127">
        <v>44314</v>
      </c>
      <c r="B286" s="126" t="s">
        <v>42</v>
      </c>
      <c r="C286" s="126" t="s">
        <v>43</v>
      </c>
      <c r="D286" s="138">
        <v>294307</v>
      </c>
    </row>
    <row r="287" spans="1:4" x14ac:dyDescent="0.3">
      <c r="A287" s="127">
        <v>44314</v>
      </c>
      <c r="B287" s="126" t="s">
        <v>42</v>
      </c>
      <c r="C287" s="126" t="s">
        <v>44</v>
      </c>
      <c r="D287" s="138">
        <v>9205</v>
      </c>
    </row>
    <row r="288" spans="1:4" x14ac:dyDescent="0.3">
      <c r="A288" s="127">
        <v>44314</v>
      </c>
      <c r="B288" s="126" t="s">
        <v>45</v>
      </c>
      <c r="C288" s="126" t="s">
        <v>46</v>
      </c>
      <c r="D288" s="138">
        <v>17227</v>
      </c>
    </row>
    <row r="289" spans="1:5" x14ac:dyDescent="0.3">
      <c r="A289" s="127">
        <v>44314</v>
      </c>
      <c r="B289" s="126" t="s">
        <v>45</v>
      </c>
      <c r="C289" s="126" t="s">
        <v>47</v>
      </c>
      <c r="D289" s="138">
        <v>598880</v>
      </c>
    </row>
    <row r="290" spans="1:5" x14ac:dyDescent="0.3">
      <c r="A290" s="127">
        <v>44314</v>
      </c>
      <c r="B290" s="126" t="s">
        <v>45</v>
      </c>
      <c r="C290" s="126" t="s">
        <v>48</v>
      </c>
      <c r="D290" s="138">
        <v>27321</v>
      </c>
    </row>
    <row r="291" spans="1:5" x14ac:dyDescent="0.3">
      <c r="A291" s="127">
        <v>44314</v>
      </c>
      <c r="B291" s="126" t="s">
        <v>45</v>
      </c>
      <c r="C291" s="126" t="s">
        <v>49</v>
      </c>
      <c r="D291" s="138">
        <v>643428</v>
      </c>
    </row>
    <row r="292" spans="1:5" x14ac:dyDescent="0.3">
      <c r="A292" s="127">
        <v>44321</v>
      </c>
      <c r="B292" s="126" t="s">
        <v>42</v>
      </c>
      <c r="C292" s="126" t="s">
        <v>43</v>
      </c>
      <c r="D292" s="138">
        <v>299355</v>
      </c>
    </row>
    <row r="293" spans="1:5" x14ac:dyDescent="0.3">
      <c r="A293" s="127">
        <v>44321</v>
      </c>
      <c r="B293" s="126" t="s">
        <v>42</v>
      </c>
      <c r="C293" s="126" t="s">
        <v>44</v>
      </c>
      <c r="D293" s="138">
        <v>8023</v>
      </c>
    </row>
    <row r="294" spans="1:5" x14ac:dyDescent="0.3">
      <c r="A294" s="127">
        <v>44321</v>
      </c>
      <c r="B294" s="126" t="s">
        <v>45</v>
      </c>
      <c r="C294" s="126" t="s">
        <v>46</v>
      </c>
      <c r="D294" s="138">
        <v>17306</v>
      </c>
    </row>
    <row r="295" spans="1:5" x14ac:dyDescent="0.3">
      <c r="A295" s="127">
        <v>44321</v>
      </c>
      <c r="B295" s="126" t="s">
        <v>45</v>
      </c>
      <c r="C295" s="126" t="s">
        <v>47</v>
      </c>
      <c r="D295" s="138">
        <v>611249</v>
      </c>
    </row>
    <row r="296" spans="1:5" x14ac:dyDescent="0.3">
      <c r="A296" s="127">
        <v>44321</v>
      </c>
      <c r="B296" s="126" t="s">
        <v>45</v>
      </c>
      <c r="C296" s="126" t="s">
        <v>48</v>
      </c>
      <c r="D296" s="138">
        <v>21300</v>
      </c>
      <c r="E296" s="140"/>
    </row>
    <row r="297" spans="1:5" x14ac:dyDescent="0.3">
      <c r="A297" s="127">
        <v>44321</v>
      </c>
      <c r="B297" s="126" t="s">
        <v>45</v>
      </c>
      <c r="C297" s="126" t="s">
        <v>49</v>
      </c>
      <c r="D297" s="138">
        <v>649855</v>
      </c>
    </row>
    <row r="298" spans="1:5" x14ac:dyDescent="0.3">
      <c r="A298" s="127">
        <v>44328</v>
      </c>
      <c r="B298" s="166" t="s">
        <v>42</v>
      </c>
      <c r="C298" s="166" t="s">
        <v>43</v>
      </c>
      <c r="D298" s="138">
        <v>303555</v>
      </c>
    </row>
    <row r="299" spans="1:5" x14ac:dyDescent="0.3">
      <c r="A299" s="127">
        <v>44328</v>
      </c>
      <c r="B299" s="166" t="s">
        <v>42</v>
      </c>
      <c r="C299" s="166" t="s">
        <v>44</v>
      </c>
      <c r="D299" s="138">
        <v>6658</v>
      </c>
    </row>
    <row r="300" spans="1:5" x14ac:dyDescent="0.3">
      <c r="A300" s="127">
        <v>44328</v>
      </c>
      <c r="B300" s="166" t="s">
        <v>45</v>
      </c>
      <c r="C300" s="166" t="s">
        <v>46</v>
      </c>
      <c r="D300" s="138">
        <v>13341</v>
      </c>
    </row>
    <row r="301" spans="1:5" x14ac:dyDescent="0.3">
      <c r="A301" s="127">
        <v>44328</v>
      </c>
      <c r="B301" s="166" t="s">
        <v>45</v>
      </c>
      <c r="C301" s="166" t="s">
        <v>47</v>
      </c>
      <c r="D301" s="138">
        <v>624708</v>
      </c>
    </row>
    <row r="302" spans="1:5" x14ac:dyDescent="0.3">
      <c r="A302" s="127">
        <v>44328</v>
      </c>
      <c r="B302" s="166" t="s">
        <v>45</v>
      </c>
      <c r="C302" s="166" t="s">
        <v>48</v>
      </c>
      <c r="D302" s="138">
        <v>16685</v>
      </c>
      <c r="E302" s="140"/>
    </row>
    <row r="303" spans="1:5" x14ac:dyDescent="0.3">
      <c r="A303" s="127">
        <v>44328</v>
      </c>
      <c r="B303" s="166" t="s">
        <v>45</v>
      </c>
      <c r="C303" s="166" t="s">
        <v>49</v>
      </c>
      <c r="D303" s="166">
        <v>654734</v>
      </c>
    </row>
    <row r="304" spans="1:5" x14ac:dyDescent="0.3">
      <c r="A304" s="127">
        <v>44335</v>
      </c>
      <c r="B304" s="174" t="s">
        <v>42</v>
      </c>
      <c r="C304" s="174" t="s">
        <v>43</v>
      </c>
      <c r="D304" s="138">
        <v>307440</v>
      </c>
    </row>
    <row r="305" spans="1:5" x14ac:dyDescent="0.3">
      <c r="A305" s="127">
        <v>44335</v>
      </c>
      <c r="B305" s="174" t="s">
        <v>42</v>
      </c>
      <c r="C305" s="174" t="s">
        <v>44</v>
      </c>
      <c r="D305" s="138">
        <v>4781</v>
      </c>
    </row>
    <row r="306" spans="1:5" x14ac:dyDescent="0.3">
      <c r="A306" s="127">
        <v>44335</v>
      </c>
      <c r="B306" s="174" t="s">
        <v>45</v>
      </c>
      <c r="C306" s="174" t="s">
        <v>46</v>
      </c>
      <c r="D306" s="174">
        <v>17433</v>
      </c>
    </row>
    <row r="307" spans="1:5" x14ac:dyDescent="0.3">
      <c r="A307" s="127">
        <v>44335</v>
      </c>
      <c r="B307" s="174" t="s">
        <v>45</v>
      </c>
      <c r="C307" s="174" t="s">
        <v>47</v>
      </c>
      <c r="D307" s="138">
        <v>628546</v>
      </c>
    </row>
    <row r="308" spans="1:5" x14ac:dyDescent="0.3">
      <c r="A308" s="127">
        <v>44335</v>
      </c>
      <c r="B308" s="174" t="s">
        <v>45</v>
      </c>
      <c r="C308" s="174" t="s">
        <v>48</v>
      </c>
      <c r="D308" s="138">
        <v>11924</v>
      </c>
      <c r="E308" s="140"/>
    </row>
    <row r="309" spans="1:5" x14ac:dyDescent="0.3">
      <c r="A309" s="127">
        <v>44335</v>
      </c>
      <c r="B309" s="174" t="s">
        <v>45</v>
      </c>
      <c r="C309" s="174" t="s">
        <v>49</v>
      </c>
      <c r="D309" s="174">
        <v>657903</v>
      </c>
    </row>
    <row r="310" spans="1:5" x14ac:dyDescent="0.3">
      <c r="A310" s="127">
        <v>44342</v>
      </c>
      <c r="B310" s="185" t="s">
        <v>42</v>
      </c>
      <c r="C310" s="185" t="s">
        <v>43</v>
      </c>
      <c r="D310" s="138">
        <v>310274</v>
      </c>
    </row>
    <row r="311" spans="1:5" x14ac:dyDescent="0.3">
      <c r="A311" s="127">
        <v>44342</v>
      </c>
      <c r="B311" s="185" t="s">
        <v>42</v>
      </c>
      <c r="C311" s="185" t="s">
        <v>44</v>
      </c>
      <c r="D311" s="138">
        <v>3292</v>
      </c>
    </row>
    <row r="312" spans="1:5" x14ac:dyDescent="0.3">
      <c r="A312" s="127">
        <v>44342</v>
      </c>
      <c r="B312" s="185" t="s">
        <v>45</v>
      </c>
      <c r="C312" s="185" t="s">
        <v>46</v>
      </c>
      <c r="D312" s="185">
        <v>17482</v>
      </c>
    </row>
    <row r="313" spans="1:5" x14ac:dyDescent="0.3">
      <c r="A313" s="127">
        <v>44342</v>
      </c>
      <c r="B313" s="185" t="s">
        <v>45</v>
      </c>
      <c r="C313" s="185" t="s">
        <v>47</v>
      </c>
      <c r="D313" s="185">
        <v>634400</v>
      </c>
    </row>
    <row r="314" spans="1:5" x14ac:dyDescent="0.3">
      <c r="A314" s="127">
        <v>44342</v>
      </c>
      <c r="B314" s="185" t="s">
        <v>45</v>
      </c>
      <c r="C314" s="185" t="s">
        <v>48</v>
      </c>
      <c r="D314" s="138">
        <v>8416</v>
      </c>
      <c r="E314" s="140"/>
    </row>
    <row r="315" spans="1:5" x14ac:dyDescent="0.3">
      <c r="A315" s="127">
        <v>44342</v>
      </c>
      <c r="B315" s="185" t="s">
        <v>45</v>
      </c>
      <c r="C315" s="185" t="s">
        <v>49</v>
      </c>
      <c r="D315" s="185">
        <v>660298</v>
      </c>
    </row>
    <row r="316" spans="1:5" x14ac:dyDescent="0.3">
      <c r="A316" s="127">
        <v>44349</v>
      </c>
      <c r="B316" s="185" t="s">
        <v>42</v>
      </c>
      <c r="C316" s="185" t="s">
        <v>43</v>
      </c>
      <c r="D316" s="138">
        <v>312270</v>
      </c>
    </row>
    <row r="317" spans="1:5" x14ac:dyDescent="0.3">
      <c r="A317" s="127">
        <v>44349</v>
      </c>
      <c r="B317" s="185" t="s">
        <v>42</v>
      </c>
      <c r="C317" s="185" t="s">
        <v>44</v>
      </c>
      <c r="D317" s="138">
        <v>6336</v>
      </c>
    </row>
    <row r="318" spans="1:5" x14ac:dyDescent="0.3">
      <c r="A318" s="127">
        <v>44349</v>
      </c>
      <c r="B318" s="185" t="s">
        <v>45</v>
      </c>
      <c r="C318" s="185" t="s">
        <v>46</v>
      </c>
      <c r="D318" s="185">
        <v>17523</v>
      </c>
    </row>
    <row r="319" spans="1:5" x14ac:dyDescent="0.3">
      <c r="A319" s="127">
        <v>44349</v>
      </c>
      <c r="B319" s="185" t="s">
        <v>45</v>
      </c>
      <c r="C319" s="185" t="s">
        <v>47</v>
      </c>
      <c r="D319" s="185">
        <v>638440</v>
      </c>
    </row>
    <row r="320" spans="1:5" x14ac:dyDescent="0.3">
      <c r="A320" s="127">
        <v>44349</v>
      </c>
      <c r="B320" s="185" t="s">
        <v>45</v>
      </c>
      <c r="C320" s="185" t="s">
        <v>48</v>
      </c>
      <c r="D320" s="138">
        <v>5431</v>
      </c>
    </row>
    <row r="321" spans="1:4" x14ac:dyDescent="0.3">
      <c r="A321" s="127">
        <v>44349</v>
      </c>
      <c r="B321" s="185" t="s">
        <v>45</v>
      </c>
      <c r="C321" s="185" t="s">
        <v>49</v>
      </c>
      <c r="D321" s="185">
        <v>661394</v>
      </c>
    </row>
    <row r="322" spans="1:4" x14ac:dyDescent="0.3">
      <c r="A322" s="127">
        <v>44356</v>
      </c>
      <c r="B322" s="185" t="s">
        <v>42</v>
      </c>
      <c r="C322" s="185" t="s">
        <v>43</v>
      </c>
      <c r="D322" s="138">
        <v>313597</v>
      </c>
    </row>
    <row r="323" spans="1:4" x14ac:dyDescent="0.3">
      <c r="A323" s="127">
        <v>44356</v>
      </c>
      <c r="B323" s="185" t="s">
        <v>42</v>
      </c>
      <c r="C323" s="185" t="s">
        <v>44</v>
      </c>
      <c r="D323" s="138">
        <v>5686</v>
      </c>
    </row>
    <row r="324" spans="1:4" x14ac:dyDescent="0.3">
      <c r="A324" s="127">
        <v>44356</v>
      </c>
      <c r="B324" s="185" t="s">
        <v>45</v>
      </c>
      <c r="C324" s="185" t="s">
        <v>46</v>
      </c>
      <c r="D324" s="185">
        <v>17559</v>
      </c>
    </row>
    <row r="325" spans="1:4" x14ac:dyDescent="0.3">
      <c r="A325" s="127">
        <v>44356</v>
      </c>
      <c r="B325" s="185" t="s">
        <v>45</v>
      </c>
      <c r="C325" s="185" t="s">
        <v>47</v>
      </c>
      <c r="D325" s="185">
        <v>641420</v>
      </c>
    </row>
    <row r="326" spans="1:4" x14ac:dyDescent="0.3">
      <c r="A326" s="127">
        <v>44356</v>
      </c>
      <c r="B326" s="185" t="s">
        <v>45</v>
      </c>
      <c r="C326" s="185" t="s">
        <v>48</v>
      </c>
      <c r="D326" s="138">
        <v>3480</v>
      </c>
    </row>
    <row r="327" spans="1:4" x14ac:dyDescent="0.3">
      <c r="A327" s="127">
        <v>44356</v>
      </c>
      <c r="B327" s="185" t="s">
        <v>45</v>
      </c>
      <c r="C327" s="185" t="s">
        <v>49</v>
      </c>
      <c r="D327" s="185">
        <v>662459</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election activeCell="A2" sqref="A2"/>
    </sheetView>
  </sheetViews>
  <sheetFormatPr defaultRowHeight="14.4" x14ac:dyDescent="0.3"/>
  <cols>
    <col min="1" max="1" width="71.44140625" bestFit="1" customWidth="1"/>
    <col min="2" max="2" width="29.77734375" bestFit="1" customWidth="1"/>
    <col min="3" max="3" width="23.5546875" bestFit="1" customWidth="1"/>
    <col min="4" max="4" width="17.44140625" bestFit="1" customWidth="1"/>
    <col min="5" max="5" width="24.77734375" bestFit="1" customWidth="1"/>
    <col min="6" max="6" width="14" bestFit="1" customWidth="1"/>
    <col min="7" max="7" width="17" bestFit="1" customWidth="1"/>
    <col min="8" max="8" width="21.21875" bestFit="1" customWidth="1"/>
    <col min="9" max="9" width="20.44140625" bestFit="1" customWidth="1"/>
    <col min="10" max="10" width="17.7773437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946</v>
      </c>
      <c r="H1" s="9"/>
      <c r="I1" s="9"/>
      <c r="J1" s="9"/>
      <c r="K1" s="9"/>
      <c r="L1" s="9"/>
    </row>
    <row r="2" spans="1:12" s="5" customFormat="1" x14ac:dyDescent="0.3">
      <c r="A2" s="185" t="s">
        <v>70</v>
      </c>
      <c r="B2" s="185" t="s">
        <v>36</v>
      </c>
      <c r="C2" s="185" t="s">
        <v>65</v>
      </c>
      <c r="D2" s="185" t="s">
        <v>1076</v>
      </c>
      <c r="E2" s="185" t="s">
        <v>66</v>
      </c>
      <c r="F2" s="127">
        <v>44352</v>
      </c>
      <c r="G2" s="127">
        <v>44339</v>
      </c>
      <c r="H2" s="12"/>
      <c r="I2" s="12"/>
      <c r="J2" s="11"/>
      <c r="K2" s="11"/>
      <c r="L2" s="11"/>
    </row>
    <row r="3" spans="1:12" s="5" customFormat="1" x14ac:dyDescent="0.3">
      <c r="A3" s="185" t="s">
        <v>51</v>
      </c>
      <c r="B3" s="185" t="s">
        <v>36</v>
      </c>
      <c r="C3" s="185" t="s">
        <v>65</v>
      </c>
      <c r="D3" s="185" t="s">
        <v>1077</v>
      </c>
      <c r="E3" s="185" t="s">
        <v>67</v>
      </c>
      <c r="F3" s="127">
        <v>44352</v>
      </c>
      <c r="G3" s="127">
        <v>44339</v>
      </c>
      <c r="H3" s="12"/>
      <c r="I3" s="12"/>
      <c r="J3" s="11"/>
      <c r="K3" s="11"/>
      <c r="L3" s="11"/>
    </row>
    <row r="4" spans="1:12" x14ac:dyDescent="0.3">
      <c r="A4" s="185" t="s">
        <v>70</v>
      </c>
      <c r="B4" s="185" t="s">
        <v>36</v>
      </c>
      <c r="C4" s="185" t="s">
        <v>62</v>
      </c>
      <c r="D4" s="185" t="s">
        <v>1078</v>
      </c>
      <c r="E4" s="185" t="s">
        <v>64</v>
      </c>
      <c r="F4" s="127">
        <v>44352</v>
      </c>
      <c r="G4" s="127">
        <v>43931</v>
      </c>
      <c r="H4" s="12"/>
      <c r="I4" s="12"/>
      <c r="J4" s="10"/>
      <c r="K4" s="10"/>
      <c r="L4" s="10"/>
    </row>
    <row r="5" spans="1:12" x14ac:dyDescent="0.3">
      <c r="A5" s="185" t="s">
        <v>51</v>
      </c>
      <c r="B5" s="185" t="s">
        <v>36</v>
      </c>
      <c r="C5" s="185" t="s">
        <v>62</v>
      </c>
      <c r="D5" s="185" t="s">
        <v>1079</v>
      </c>
      <c r="E5" s="185" t="s">
        <v>63</v>
      </c>
      <c r="F5" s="127">
        <v>44352</v>
      </c>
      <c r="G5" s="127">
        <v>43931</v>
      </c>
      <c r="H5" s="12"/>
      <c r="I5" s="12"/>
      <c r="J5" s="10"/>
      <c r="K5" s="10"/>
      <c r="L5" s="10"/>
    </row>
    <row r="6" spans="1:12" x14ac:dyDescent="0.3">
      <c r="A6" s="185" t="s">
        <v>74</v>
      </c>
      <c r="B6" s="185" t="s">
        <v>36</v>
      </c>
      <c r="C6" s="185" t="s">
        <v>62</v>
      </c>
      <c r="D6" s="185" t="s">
        <v>1080</v>
      </c>
      <c r="E6" s="185" t="s">
        <v>63</v>
      </c>
      <c r="F6" s="127">
        <v>44352</v>
      </c>
      <c r="G6" s="127">
        <v>43931</v>
      </c>
      <c r="H6" s="12"/>
      <c r="I6" s="12"/>
      <c r="J6" s="10"/>
      <c r="K6" s="10"/>
      <c r="L6" s="10"/>
    </row>
    <row r="7" spans="1:12" x14ac:dyDescent="0.3">
      <c r="A7" s="185" t="s">
        <v>69</v>
      </c>
      <c r="B7" s="185" t="s">
        <v>36</v>
      </c>
      <c r="C7" s="185" t="s">
        <v>65</v>
      </c>
      <c r="D7" s="185" t="s">
        <v>1081</v>
      </c>
      <c r="E7" s="185" t="s">
        <v>66</v>
      </c>
      <c r="F7" s="127">
        <v>44352</v>
      </c>
      <c r="G7" s="127">
        <v>44339</v>
      </c>
      <c r="H7" s="12"/>
      <c r="I7" s="12"/>
      <c r="J7" s="10"/>
      <c r="K7" s="10"/>
      <c r="L7" s="10"/>
    </row>
    <row r="8" spans="1:12" x14ac:dyDescent="0.3">
      <c r="A8" s="185" t="s">
        <v>70</v>
      </c>
      <c r="B8" s="185" t="s">
        <v>36</v>
      </c>
      <c r="C8" s="185" t="s">
        <v>65</v>
      </c>
      <c r="D8" s="185" t="s">
        <v>1082</v>
      </c>
      <c r="E8" s="185" t="s">
        <v>67</v>
      </c>
      <c r="F8" s="127">
        <v>44352</v>
      </c>
      <c r="G8" s="127">
        <v>44339</v>
      </c>
      <c r="H8" s="12"/>
      <c r="I8" s="12"/>
      <c r="J8" s="10"/>
      <c r="K8" s="10"/>
      <c r="L8" s="10"/>
    </row>
    <row r="9" spans="1:12" x14ac:dyDescent="0.3">
      <c r="A9" s="185" t="s">
        <v>69</v>
      </c>
      <c r="B9" s="185" t="s">
        <v>36</v>
      </c>
      <c r="C9" s="185" t="s">
        <v>62</v>
      </c>
      <c r="D9" s="185" t="s">
        <v>1083</v>
      </c>
      <c r="E9" s="185" t="s">
        <v>64</v>
      </c>
      <c r="F9" s="127">
        <v>44352</v>
      </c>
      <c r="G9" s="127">
        <v>43931</v>
      </c>
      <c r="H9" s="12"/>
      <c r="I9" s="12"/>
      <c r="J9" s="10"/>
      <c r="K9" s="10"/>
      <c r="L9" s="10"/>
    </row>
    <row r="10" spans="1:12" x14ac:dyDescent="0.3">
      <c r="A10" s="185" t="s">
        <v>70</v>
      </c>
      <c r="B10" s="185" t="s">
        <v>36</v>
      </c>
      <c r="C10" s="185" t="s">
        <v>62</v>
      </c>
      <c r="D10" s="185" t="s">
        <v>1084</v>
      </c>
      <c r="E10" s="185" t="s">
        <v>63</v>
      </c>
      <c r="F10" s="127">
        <v>44352</v>
      </c>
      <c r="G10" s="127">
        <v>43931</v>
      </c>
      <c r="H10" s="12"/>
      <c r="I10" s="12"/>
      <c r="J10" s="10"/>
      <c r="K10" s="10"/>
      <c r="L10" s="10"/>
    </row>
    <row r="11" spans="1:12" x14ac:dyDescent="0.3">
      <c r="A11" s="185" t="s">
        <v>71</v>
      </c>
      <c r="B11" s="185" t="s">
        <v>36</v>
      </c>
      <c r="C11" s="185" t="s">
        <v>65</v>
      </c>
      <c r="D11" s="185" t="s">
        <v>1085</v>
      </c>
      <c r="E11" s="185" t="s">
        <v>66</v>
      </c>
      <c r="F11" s="127">
        <v>44352</v>
      </c>
      <c r="G11" s="127">
        <v>44339</v>
      </c>
      <c r="H11" s="12"/>
      <c r="I11" s="12"/>
      <c r="J11" s="10"/>
      <c r="K11" s="10"/>
      <c r="L11" s="10"/>
    </row>
    <row r="12" spans="1:12" x14ac:dyDescent="0.3">
      <c r="A12" s="185" t="s">
        <v>10</v>
      </c>
      <c r="B12" s="185" t="s">
        <v>36</v>
      </c>
      <c r="C12" s="185" t="s">
        <v>65</v>
      </c>
      <c r="D12" s="185" t="s">
        <v>1086</v>
      </c>
      <c r="E12" s="185" t="s">
        <v>67</v>
      </c>
      <c r="F12" s="127">
        <v>44352</v>
      </c>
      <c r="G12" s="127">
        <v>44339</v>
      </c>
      <c r="H12" s="12"/>
      <c r="I12" s="12"/>
      <c r="J12" s="10"/>
      <c r="K12" s="10"/>
      <c r="L12" s="10"/>
    </row>
    <row r="13" spans="1:12" x14ac:dyDescent="0.3">
      <c r="A13" s="185" t="s">
        <v>71</v>
      </c>
      <c r="B13" s="185" t="s">
        <v>36</v>
      </c>
      <c r="C13" s="185" t="s">
        <v>62</v>
      </c>
      <c r="D13" s="185" t="s">
        <v>1087</v>
      </c>
      <c r="E13" s="185" t="s">
        <v>64</v>
      </c>
      <c r="F13" s="127">
        <v>44352</v>
      </c>
      <c r="G13" s="127">
        <v>43931</v>
      </c>
      <c r="H13" s="12"/>
      <c r="I13" s="12"/>
      <c r="J13" s="10"/>
      <c r="K13" s="10"/>
      <c r="L13" s="10"/>
    </row>
    <row r="14" spans="1:12" x14ac:dyDescent="0.3">
      <c r="A14" s="185" t="s">
        <v>10</v>
      </c>
      <c r="B14" s="185" t="s">
        <v>36</v>
      </c>
      <c r="C14" s="185" t="s">
        <v>62</v>
      </c>
      <c r="D14" s="185" t="s">
        <v>1088</v>
      </c>
      <c r="E14" s="185" t="s">
        <v>63</v>
      </c>
      <c r="F14" s="127">
        <v>44352</v>
      </c>
      <c r="G14" s="127">
        <v>43931</v>
      </c>
      <c r="H14" s="12"/>
      <c r="I14" s="12"/>
      <c r="J14" s="10"/>
      <c r="K14" s="10"/>
      <c r="L14" s="10"/>
    </row>
    <row r="15" spans="1:12" x14ac:dyDescent="0.3">
      <c r="A15" s="185" t="s">
        <v>10</v>
      </c>
      <c r="B15" s="185" t="s">
        <v>36</v>
      </c>
      <c r="C15" s="185" t="s">
        <v>65</v>
      </c>
      <c r="D15" s="185" t="s">
        <v>1068</v>
      </c>
      <c r="E15" s="185" t="s">
        <v>66</v>
      </c>
      <c r="F15" s="127">
        <v>44352</v>
      </c>
      <c r="G15" s="127">
        <v>44339</v>
      </c>
      <c r="H15" s="12"/>
      <c r="I15" s="12"/>
      <c r="J15" s="10"/>
      <c r="K15" s="10"/>
      <c r="L15" s="10"/>
    </row>
    <row r="16" spans="1:12" x14ac:dyDescent="0.3">
      <c r="A16" s="185" t="s">
        <v>69</v>
      </c>
      <c r="B16" s="185" t="s">
        <v>36</v>
      </c>
      <c r="C16" s="185" t="s">
        <v>65</v>
      </c>
      <c r="D16" s="185" t="s">
        <v>1089</v>
      </c>
      <c r="E16" s="185" t="s">
        <v>67</v>
      </c>
      <c r="F16" s="127">
        <v>44352</v>
      </c>
      <c r="G16" s="127">
        <v>44339</v>
      </c>
      <c r="H16" s="12"/>
      <c r="I16" s="12"/>
      <c r="J16" s="10"/>
      <c r="K16" s="10"/>
      <c r="L16" s="10"/>
    </row>
    <row r="17" spans="1:12" x14ac:dyDescent="0.3">
      <c r="A17" s="185" t="s">
        <v>10</v>
      </c>
      <c r="B17" s="185" t="s">
        <v>36</v>
      </c>
      <c r="C17" s="185" t="s">
        <v>62</v>
      </c>
      <c r="D17" s="185" t="s">
        <v>1090</v>
      </c>
      <c r="E17" s="185" t="s">
        <v>64</v>
      </c>
      <c r="F17" s="127">
        <v>44352</v>
      </c>
      <c r="G17" s="127">
        <v>43931</v>
      </c>
      <c r="H17" s="12"/>
      <c r="I17" s="12"/>
      <c r="J17" s="10"/>
      <c r="K17" s="10"/>
      <c r="L17" s="10"/>
    </row>
    <row r="18" spans="1:12" x14ac:dyDescent="0.3">
      <c r="A18" s="185" t="s">
        <v>69</v>
      </c>
      <c r="B18" s="185" t="s">
        <v>36</v>
      </c>
      <c r="C18" s="185" t="s">
        <v>62</v>
      </c>
      <c r="D18" s="185" t="s">
        <v>1091</v>
      </c>
      <c r="E18" s="185" t="s">
        <v>63</v>
      </c>
      <c r="F18" s="127">
        <v>44352</v>
      </c>
      <c r="G18" s="127">
        <v>43931</v>
      </c>
      <c r="H18" s="12"/>
      <c r="I18" s="12"/>
      <c r="J18" s="10"/>
      <c r="K18" s="10"/>
      <c r="L18" s="10"/>
    </row>
    <row r="19" spans="1:12" x14ac:dyDescent="0.3">
      <c r="A19" s="185" t="s">
        <v>75</v>
      </c>
      <c r="B19" s="185" t="s">
        <v>36</v>
      </c>
      <c r="C19" s="185" t="s">
        <v>65</v>
      </c>
      <c r="D19" s="185" t="s">
        <v>1092</v>
      </c>
      <c r="E19" s="185" t="s">
        <v>66</v>
      </c>
      <c r="F19" s="127">
        <v>44352</v>
      </c>
      <c r="G19" s="127">
        <v>44339</v>
      </c>
      <c r="H19" s="12"/>
      <c r="I19" s="12"/>
      <c r="J19" s="10"/>
      <c r="K19" s="10"/>
      <c r="L19" s="10"/>
    </row>
    <row r="20" spans="1:12" x14ac:dyDescent="0.3">
      <c r="A20" s="185" t="s">
        <v>51</v>
      </c>
      <c r="B20" s="185" t="s">
        <v>36</v>
      </c>
      <c r="C20" s="185" t="s">
        <v>65</v>
      </c>
      <c r="D20" s="185" t="s">
        <v>1093</v>
      </c>
      <c r="E20" s="185" t="s">
        <v>66</v>
      </c>
      <c r="F20" s="127">
        <v>44352</v>
      </c>
      <c r="G20" s="127">
        <v>44339</v>
      </c>
      <c r="H20" s="10"/>
      <c r="I20" s="10"/>
      <c r="J20" s="10"/>
      <c r="K20" s="10"/>
      <c r="L20" s="10"/>
    </row>
    <row r="21" spans="1:12" x14ac:dyDescent="0.3">
      <c r="A21" s="185" t="s">
        <v>68</v>
      </c>
      <c r="B21" s="185" t="s">
        <v>36</v>
      </c>
      <c r="C21" s="185" t="s">
        <v>65</v>
      </c>
      <c r="D21" s="185" t="s">
        <v>1094</v>
      </c>
      <c r="E21" s="185" t="s">
        <v>67</v>
      </c>
      <c r="F21" s="127">
        <v>44352</v>
      </c>
      <c r="G21" s="127">
        <v>44339</v>
      </c>
      <c r="H21" s="10"/>
      <c r="I21" s="10"/>
      <c r="J21" s="10"/>
      <c r="K21" s="10"/>
      <c r="L21" s="10"/>
    </row>
    <row r="22" spans="1:12" x14ac:dyDescent="0.3">
      <c r="A22" s="185" t="s">
        <v>72</v>
      </c>
      <c r="B22" s="185" t="s">
        <v>36</v>
      </c>
      <c r="C22" s="185" t="s">
        <v>65</v>
      </c>
      <c r="D22" s="185" t="s">
        <v>1095</v>
      </c>
      <c r="E22" s="185" t="s">
        <v>67</v>
      </c>
      <c r="F22" s="127">
        <v>44352</v>
      </c>
      <c r="G22" s="127">
        <v>44339</v>
      </c>
      <c r="H22" s="10"/>
      <c r="I22" s="10"/>
      <c r="J22" s="10"/>
      <c r="K22" s="10"/>
      <c r="L22" s="10"/>
    </row>
    <row r="23" spans="1:12" x14ac:dyDescent="0.3">
      <c r="A23" s="185" t="s">
        <v>51</v>
      </c>
      <c r="B23" s="185" t="s">
        <v>36</v>
      </c>
      <c r="C23" s="185" t="s">
        <v>62</v>
      </c>
      <c r="D23" s="185" t="s">
        <v>1096</v>
      </c>
      <c r="E23" s="185" t="s">
        <v>64</v>
      </c>
      <c r="F23" s="127">
        <v>44352</v>
      </c>
      <c r="G23" s="127">
        <v>43931</v>
      </c>
      <c r="H23" s="10"/>
      <c r="I23" s="10"/>
      <c r="J23" s="10"/>
      <c r="K23" s="10"/>
      <c r="L23" s="10"/>
    </row>
    <row r="24" spans="1:12" x14ac:dyDescent="0.3">
      <c r="A24" s="185" t="s">
        <v>68</v>
      </c>
      <c r="B24" s="185" t="s">
        <v>36</v>
      </c>
      <c r="C24" s="185" t="s">
        <v>62</v>
      </c>
      <c r="D24" s="185" t="s">
        <v>1097</v>
      </c>
      <c r="E24" s="185" t="s">
        <v>63</v>
      </c>
      <c r="F24" s="127">
        <v>44352</v>
      </c>
      <c r="G24" s="127">
        <v>43931</v>
      </c>
      <c r="H24" s="10"/>
      <c r="I24" s="10"/>
      <c r="J24" s="10"/>
      <c r="K24" s="10"/>
      <c r="L24" s="10"/>
    </row>
    <row r="25" spans="1:12" x14ac:dyDescent="0.3">
      <c r="A25" s="185" t="s">
        <v>72</v>
      </c>
      <c r="B25" s="185" t="s">
        <v>36</v>
      </c>
      <c r="C25" s="185" t="s">
        <v>62</v>
      </c>
      <c r="D25" s="185" t="s">
        <v>1098</v>
      </c>
      <c r="E25" s="185" t="s">
        <v>63</v>
      </c>
      <c r="F25" s="127">
        <v>44352</v>
      </c>
      <c r="G25" s="127">
        <v>43931</v>
      </c>
    </row>
    <row r="26" spans="1:12" x14ac:dyDescent="0.3">
      <c r="A26" s="185" t="s">
        <v>73</v>
      </c>
      <c r="B26" s="185" t="s">
        <v>36</v>
      </c>
      <c r="C26" s="185" t="s">
        <v>62</v>
      </c>
      <c r="D26" s="185" t="s">
        <v>1099</v>
      </c>
      <c r="E26" s="185" t="s">
        <v>64</v>
      </c>
      <c r="F26" s="127">
        <v>44352</v>
      </c>
      <c r="G26" s="127">
        <v>43931</v>
      </c>
    </row>
    <row r="27" spans="1:12" x14ac:dyDescent="0.3">
      <c r="A27" s="185" t="s">
        <v>68</v>
      </c>
      <c r="B27" s="185" t="s">
        <v>36</v>
      </c>
      <c r="C27" s="185" t="s">
        <v>65</v>
      </c>
      <c r="D27" s="185" t="s">
        <v>1100</v>
      </c>
      <c r="E27" s="185" t="s">
        <v>66</v>
      </c>
      <c r="F27" s="127">
        <v>44352</v>
      </c>
      <c r="G27" s="127">
        <v>44339</v>
      </c>
    </row>
    <row r="28" spans="1:12" x14ac:dyDescent="0.3">
      <c r="A28" s="185" t="s">
        <v>72</v>
      </c>
      <c r="B28" s="185" t="s">
        <v>36</v>
      </c>
      <c r="C28" s="185" t="s">
        <v>65</v>
      </c>
      <c r="D28" s="185" t="s">
        <v>1101</v>
      </c>
      <c r="E28" s="185" t="s">
        <v>66</v>
      </c>
      <c r="F28" s="127">
        <v>44352</v>
      </c>
      <c r="G28" s="127">
        <v>44339</v>
      </c>
    </row>
    <row r="29" spans="1:12" x14ac:dyDescent="0.3">
      <c r="A29" s="185" t="s">
        <v>71</v>
      </c>
      <c r="B29" s="185" t="s">
        <v>36</v>
      </c>
      <c r="C29" s="185" t="s">
        <v>65</v>
      </c>
      <c r="D29" s="185" t="s">
        <v>1102</v>
      </c>
      <c r="E29" s="185" t="s">
        <v>67</v>
      </c>
      <c r="F29" s="127">
        <v>44352</v>
      </c>
      <c r="G29" s="127">
        <v>44339</v>
      </c>
    </row>
    <row r="30" spans="1:12" x14ac:dyDescent="0.3">
      <c r="A30" s="185" t="s">
        <v>68</v>
      </c>
      <c r="B30" s="185" t="s">
        <v>36</v>
      </c>
      <c r="C30" s="185" t="s">
        <v>62</v>
      </c>
      <c r="D30" s="185" t="s">
        <v>1103</v>
      </c>
      <c r="E30" s="185" t="s">
        <v>64</v>
      </c>
      <c r="F30" s="127">
        <v>44352</v>
      </c>
      <c r="G30" s="127">
        <v>43931</v>
      </c>
    </row>
    <row r="31" spans="1:12" x14ac:dyDescent="0.3">
      <c r="A31" s="185" t="s">
        <v>72</v>
      </c>
      <c r="B31" s="185" t="s">
        <v>36</v>
      </c>
      <c r="C31" s="185" t="s">
        <v>62</v>
      </c>
      <c r="D31" s="185" t="s">
        <v>1104</v>
      </c>
      <c r="E31" s="185" t="s">
        <v>64</v>
      </c>
      <c r="F31" s="127">
        <v>44352</v>
      </c>
      <c r="G31" s="127">
        <v>43931</v>
      </c>
    </row>
    <row r="32" spans="1:12" x14ac:dyDescent="0.3">
      <c r="A32" s="185" t="s">
        <v>71</v>
      </c>
      <c r="B32" s="185" t="s">
        <v>36</v>
      </c>
      <c r="C32" s="185" t="s">
        <v>62</v>
      </c>
      <c r="D32" s="185" t="s">
        <v>1105</v>
      </c>
      <c r="E32" s="185" t="s">
        <v>63</v>
      </c>
      <c r="F32" s="127">
        <v>44352</v>
      </c>
      <c r="G32" s="127">
        <v>43931</v>
      </c>
    </row>
    <row r="33" spans="1:7" x14ac:dyDescent="0.3">
      <c r="A33" s="185" t="s">
        <v>76</v>
      </c>
      <c r="B33" s="185" t="s">
        <v>36</v>
      </c>
      <c r="C33" s="185" t="s">
        <v>65</v>
      </c>
      <c r="D33" s="185" t="s">
        <v>1106</v>
      </c>
      <c r="E33" s="185" t="s">
        <v>67</v>
      </c>
      <c r="F33" s="127">
        <v>44352</v>
      </c>
      <c r="G33" s="127">
        <v>44339</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5"/>
  <sheetViews>
    <sheetView workbookViewId="0">
      <pane ySplit="1" topLeftCell="A36" activePane="bottomLeft" state="frozen"/>
      <selection activeCell="F21" sqref="F21:G34"/>
      <selection pane="bottomLeft" activeCell="F50" sqref="F50"/>
    </sheetView>
  </sheetViews>
  <sheetFormatPr defaultColWidth="9.21875" defaultRowHeight="14.4" x14ac:dyDescent="0.3"/>
  <cols>
    <col min="1" max="1" width="10.77734375" style="30" bestFit="1" customWidth="1"/>
    <col min="2" max="3" width="10.77734375" style="30" customWidth="1"/>
    <col min="4" max="4" width="28.77734375" style="30" bestFit="1" customWidth="1"/>
    <col min="5" max="5" width="33.44140625" style="30" bestFit="1" customWidth="1"/>
    <col min="6" max="6" width="27.5546875" style="30" bestFit="1" customWidth="1"/>
    <col min="7" max="16384" width="9.21875" style="30"/>
  </cols>
  <sheetData>
    <row r="1" spans="1:6" s="32" customFormat="1" x14ac:dyDescent="0.3">
      <c r="A1" s="32" t="s">
        <v>38</v>
      </c>
      <c r="B1" s="32" t="s">
        <v>53</v>
      </c>
      <c r="C1" s="32" t="s">
        <v>54</v>
      </c>
      <c r="D1" s="32" t="s">
        <v>423</v>
      </c>
      <c r="E1" s="32" t="s">
        <v>422</v>
      </c>
      <c r="F1" s="32" t="s">
        <v>420</v>
      </c>
    </row>
    <row r="2" spans="1:6" x14ac:dyDescent="0.3">
      <c r="A2" s="31">
        <v>44055</v>
      </c>
      <c r="B2" s="31">
        <f t="shared" ref="B2:B21" si="0">A2-17</f>
        <v>44038</v>
      </c>
      <c r="C2" s="31">
        <f t="shared" ref="C2:C21" si="1">A2-4</f>
        <v>44051</v>
      </c>
      <c r="D2" s="30">
        <v>39</v>
      </c>
      <c r="E2" s="30">
        <v>59</v>
      </c>
      <c r="F2" s="30">
        <v>86</v>
      </c>
    </row>
    <row r="3" spans="1:6" x14ac:dyDescent="0.3">
      <c r="A3" s="31">
        <v>44062</v>
      </c>
      <c r="B3" s="31">
        <f t="shared" si="0"/>
        <v>44045</v>
      </c>
      <c r="C3" s="31">
        <f t="shared" si="1"/>
        <v>44058</v>
      </c>
      <c r="D3" s="30">
        <v>38</v>
      </c>
      <c r="E3" s="30">
        <v>54</v>
      </c>
      <c r="F3" s="30">
        <v>84</v>
      </c>
    </row>
    <row r="4" spans="1:6" x14ac:dyDescent="0.3">
      <c r="A4" s="31">
        <v>44069</v>
      </c>
      <c r="B4" s="31">
        <f t="shared" si="0"/>
        <v>44052</v>
      </c>
      <c r="C4" s="31">
        <f t="shared" si="1"/>
        <v>44065</v>
      </c>
      <c r="D4" s="30">
        <v>38</v>
      </c>
      <c r="E4" s="30">
        <v>59</v>
      </c>
      <c r="F4" s="30">
        <v>85</v>
      </c>
    </row>
    <row r="5" spans="1:6" x14ac:dyDescent="0.3">
      <c r="A5" s="31">
        <v>44076</v>
      </c>
      <c r="B5" s="31">
        <f t="shared" si="0"/>
        <v>44059</v>
      </c>
      <c r="C5" s="31">
        <f t="shared" si="1"/>
        <v>44072</v>
      </c>
      <c r="D5" s="30">
        <v>37</v>
      </c>
      <c r="E5" s="30">
        <v>63</v>
      </c>
      <c r="F5" s="30">
        <v>80</v>
      </c>
    </row>
    <row r="6" spans="1:6" x14ac:dyDescent="0.3">
      <c r="A6" s="31">
        <v>44083</v>
      </c>
      <c r="B6" s="31">
        <f t="shared" si="0"/>
        <v>44066</v>
      </c>
      <c r="C6" s="31">
        <f t="shared" si="1"/>
        <v>44079</v>
      </c>
      <c r="D6" s="30">
        <v>37</v>
      </c>
      <c r="E6" s="30">
        <v>59</v>
      </c>
      <c r="F6" s="30">
        <v>80</v>
      </c>
    </row>
    <row r="7" spans="1:6" x14ac:dyDescent="0.3">
      <c r="A7" s="31">
        <v>44090</v>
      </c>
      <c r="B7" s="31">
        <f t="shared" si="0"/>
        <v>44073</v>
      </c>
      <c r="C7" s="31">
        <f t="shared" si="1"/>
        <v>44086</v>
      </c>
      <c r="D7" s="30">
        <v>36</v>
      </c>
      <c r="E7" s="30">
        <v>60</v>
      </c>
      <c r="F7" s="30">
        <v>79</v>
      </c>
    </row>
    <row r="8" spans="1:6" x14ac:dyDescent="0.3">
      <c r="A8" s="31">
        <v>44097</v>
      </c>
      <c r="B8" s="31">
        <f t="shared" si="0"/>
        <v>44080</v>
      </c>
      <c r="C8" s="31">
        <f t="shared" si="1"/>
        <v>44093</v>
      </c>
      <c r="D8" s="30">
        <v>37</v>
      </c>
      <c r="E8" s="30">
        <v>63</v>
      </c>
      <c r="F8" s="30">
        <v>81</v>
      </c>
    </row>
    <row r="9" spans="1:6" x14ac:dyDescent="0.3">
      <c r="A9" s="31">
        <v>44104</v>
      </c>
      <c r="B9" s="31">
        <f t="shared" si="0"/>
        <v>44087</v>
      </c>
      <c r="C9" s="31">
        <f t="shared" si="1"/>
        <v>44100</v>
      </c>
      <c r="D9" s="30">
        <v>37</v>
      </c>
      <c r="E9" s="30">
        <v>61</v>
      </c>
      <c r="F9" s="30">
        <v>82</v>
      </c>
    </row>
    <row r="10" spans="1:6" x14ac:dyDescent="0.3">
      <c r="A10" s="31">
        <v>44111</v>
      </c>
      <c r="B10" s="31">
        <f t="shared" si="0"/>
        <v>44094</v>
      </c>
      <c r="C10" s="31">
        <f t="shared" si="1"/>
        <v>44107</v>
      </c>
      <c r="D10" s="30">
        <v>36</v>
      </c>
      <c r="E10" s="30">
        <v>65</v>
      </c>
      <c r="F10" s="30">
        <v>79</v>
      </c>
    </row>
    <row r="11" spans="1:6" x14ac:dyDescent="0.3">
      <c r="A11" s="31">
        <v>44118</v>
      </c>
      <c r="B11" s="31">
        <f t="shared" si="0"/>
        <v>44101</v>
      </c>
      <c r="C11" s="31">
        <f t="shared" si="1"/>
        <v>44114</v>
      </c>
      <c r="D11" s="30">
        <v>38</v>
      </c>
      <c r="E11" s="30">
        <v>65</v>
      </c>
      <c r="F11" s="30">
        <v>78</v>
      </c>
    </row>
    <row r="12" spans="1:6" x14ac:dyDescent="0.3">
      <c r="A12" s="31">
        <v>44125</v>
      </c>
      <c r="B12" s="31">
        <f t="shared" si="0"/>
        <v>44108</v>
      </c>
      <c r="C12" s="31">
        <f t="shared" si="1"/>
        <v>44121</v>
      </c>
      <c r="D12" s="30">
        <v>38</v>
      </c>
      <c r="E12" s="30">
        <v>66</v>
      </c>
      <c r="F12" s="30">
        <v>81</v>
      </c>
    </row>
    <row r="13" spans="1:6" x14ac:dyDescent="0.3">
      <c r="A13" s="31">
        <v>44132</v>
      </c>
      <c r="B13" s="31">
        <f t="shared" si="0"/>
        <v>44115</v>
      </c>
      <c r="C13" s="31">
        <f t="shared" si="1"/>
        <v>44128</v>
      </c>
      <c r="D13" s="30">
        <v>38</v>
      </c>
      <c r="E13" s="30">
        <v>67</v>
      </c>
      <c r="F13" s="30">
        <v>81</v>
      </c>
    </row>
    <row r="14" spans="1:6" x14ac:dyDescent="0.3">
      <c r="A14" s="31">
        <v>44139</v>
      </c>
      <c r="B14" s="31">
        <f t="shared" si="0"/>
        <v>44122</v>
      </c>
      <c r="C14" s="31">
        <f t="shared" si="1"/>
        <v>44135</v>
      </c>
      <c r="D14" s="30">
        <v>38</v>
      </c>
      <c r="E14" s="30">
        <v>67</v>
      </c>
      <c r="F14" s="30">
        <v>80</v>
      </c>
    </row>
    <row r="15" spans="1:6" x14ac:dyDescent="0.3">
      <c r="A15" s="31">
        <v>44146</v>
      </c>
      <c r="B15" s="31">
        <f t="shared" si="0"/>
        <v>44129</v>
      </c>
      <c r="C15" s="31">
        <f t="shared" si="1"/>
        <v>44142</v>
      </c>
      <c r="D15" s="30">
        <v>38</v>
      </c>
      <c r="E15" s="30">
        <v>67</v>
      </c>
      <c r="F15" s="30">
        <v>80</v>
      </c>
    </row>
    <row r="16" spans="1:6" x14ac:dyDescent="0.3">
      <c r="A16" s="31">
        <v>44153</v>
      </c>
      <c r="B16" s="31">
        <f t="shared" si="0"/>
        <v>44136</v>
      </c>
      <c r="C16" s="31">
        <f t="shared" si="1"/>
        <v>44149</v>
      </c>
      <c r="D16" s="30">
        <v>38</v>
      </c>
      <c r="E16" s="30">
        <v>66</v>
      </c>
      <c r="F16" s="30">
        <v>81</v>
      </c>
    </row>
    <row r="17" spans="1:6" x14ac:dyDescent="0.3">
      <c r="A17" s="31">
        <v>44160</v>
      </c>
      <c r="B17" s="31">
        <f t="shared" si="0"/>
        <v>44143</v>
      </c>
      <c r="C17" s="31">
        <f t="shared" si="1"/>
        <v>44156</v>
      </c>
      <c r="D17" s="30">
        <v>39</v>
      </c>
      <c r="E17" s="30">
        <v>65</v>
      </c>
      <c r="F17" s="30">
        <v>81</v>
      </c>
    </row>
    <row r="18" spans="1:6" x14ac:dyDescent="0.3">
      <c r="A18" s="31">
        <v>44167</v>
      </c>
      <c r="B18" s="31">
        <f t="shared" si="0"/>
        <v>44150</v>
      </c>
      <c r="C18" s="31">
        <f t="shared" si="1"/>
        <v>44163</v>
      </c>
      <c r="D18" s="30">
        <v>40</v>
      </c>
      <c r="E18" s="30">
        <v>68</v>
      </c>
      <c r="F18" s="30">
        <v>81</v>
      </c>
    </row>
    <row r="19" spans="1:6" x14ac:dyDescent="0.3">
      <c r="A19" s="31">
        <v>44174</v>
      </c>
      <c r="B19" s="31">
        <f t="shared" si="0"/>
        <v>44157</v>
      </c>
      <c r="C19" s="31">
        <f t="shared" si="1"/>
        <v>44170</v>
      </c>
      <c r="D19" s="30">
        <v>39</v>
      </c>
      <c r="E19" s="30">
        <v>69</v>
      </c>
      <c r="F19" s="30">
        <v>82</v>
      </c>
    </row>
    <row r="20" spans="1:6" x14ac:dyDescent="0.3">
      <c r="A20" s="31">
        <v>44181</v>
      </c>
      <c r="B20" s="31">
        <f t="shared" si="0"/>
        <v>44164</v>
      </c>
      <c r="C20" s="31">
        <f t="shared" si="1"/>
        <v>44177</v>
      </c>
      <c r="D20" s="30">
        <v>39</v>
      </c>
      <c r="E20" s="30">
        <v>67</v>
      </c>
      <c r="F20" s="30">
        <v>81</v>
      </c>
    </row>
    <row r="21" spans="1:6" x14ac:dyDescent="0.3">
      <c r="A21" s="31">
        <v>44188</v>
      </c>
      <c r="B21" s="31">
        <f t="shared" si="0"/>
        <v>44171</v>
      </c>
      <c r="C21" s="31">
        <f t="shared" si="1"/>
        <v>44184</v>
      </c>
      <c r="D21" s="30">
        <v>40</v>
      </c>
      <c r="E21" s="30">
        <v>69</v>
      </c>
      <c r="F21" s="30">
        <v>80</v>
      </c>
    </row>
    <row r="22" spans="1:6" x14ac:dyDescent="0.3">
      <c r="A22" s="31">
        <v>44195</v>
      </c>
      <c r="B22" s="127">
        <f t="shared" ref="B22:B39" si="2">A22-17</f>
        <v>44178</v>
      </c>
      <c r="C22" s="127">
        <f t="shared" ref="C22:C39" si="3">A22-4</f>
        <v>44191</v>
      </c>
      <c r="D22" s="30">
        <v>41</v>
      </c>
      <c r="E22" s="30">
        <v>73</v>
      </c>
      <c r="F22" s="30">
        <v>81</v>
      </c>
    </row>
    <row r="23" spans="1:6" x14ac:dyDescent="0.3">
      <c r="A23" s="31">
        <v>44202</v>
      </c>
      <c r="B23" s="127">
        <f t="shared" si="2"/>
        <v>44185</v>
      </c>
      <c r="C23" s="127">
        <f t="shared" si="3"/>
        <v>44198</v>
      </c>
      <c r="D23" s="30">
        <v>41</v>
      </c>
      <c r="E23" s="30">
        <v>73</v>
      </c>
      <c r="F23" s="30">
        <v>81</v>
      </c>
    </row>
    <row r="24" spans="1:6" x14ac:dyDescent="0.3">
      <c r="A24" s="31">
        <v>44209</v>
      </c>
      <c r="B24" s="127">
        <f t="shared" si="2"/>
        <v>44192</v>
      </c>
      <c r="C24" s="127">
        <f t="shared" si="3"/>
        <v>44205</v>
      </c>
      <c r="D24" s="30">
        <v>40</v>
      </c>
      <c r="E24" s="30">
        <v>73</v>
      </c>
      <c r="F24" s="30">
        <v>80</v>
      </c>
    </row>
    <row r="25" spans="1:6" x14ac:dyDescent="0.3">
      <c r="A25" s="31">
        <v>44216</v>
      </c>
      <c r="B25" s="127">
        <f t="shared" si="2"/>
        <v>44199</v>
      </c>
      <c r="C25" s="127">
        <f t="shared" si="3"/>
        <v>44212</v>
      </c>
      <c r="D25" s="30">
        <v>39</v>
      </c>
      <c r="E25" s="30">
        <v>71</v>
      </c>
      <c r="F25" s="30">
        <v>79</v>
      </c>
    </row>
    <row r="26" spans="1:6" x14ac:dyDescent="0.3">
      <c r="A26" s="31">
        <v>44223</v>
      </c>
      <c r="B26" s="127">
        <f t="shared" si="2"/>
        <v>44206</v>
      </c>
      <c r="C26" s="127">
        <f t="shared" si="3"/>
        <v>44219</v>
      </c>
      <c r="D26" s="30">
        <v>40</v>
      </c>
      <c r="E26" s="30">
        <v>70</v>
      </c>
      <c r="F26" s="30">
        <v>80</v>
      </c>
    </row>
    <row r="27" spans="1:6" x14ac:dyDescent="0.3">
      <c r="A27" s="31">
        <v>44230</v>
      </c>
      <c r="B27" s="127">
        <f t="shared" si="2"/>
        <v>44213</v>
      </c>
      <c r="C27" s="127">
        <f t="shared" si="3"/>
        <v>44226</v>
      </c>
      <c r="D27" s="30">
        <v>39</v>
      </c>
      <c r="E27" s="30">
        <v>68</v>
      </c>
      <c r="F27" s="30">
        <v>80</v>
      </c>
    </row>
    <row r="28" spans="1:6" x14ac:dyDescent="0.3">
      <c r="A28" s="31">
        <v>44237</v>
      </c>
      <c r="B28" s="127">
        <f t="shared" si="2"/>
        <v>44220</v>
      </c>
      <c r="C28" s="127">
        <f t="shared" si="3"/>
        <v>44233</v>
      </c>
      <c r="D28" s="30">
        <v>39</v>
      </c>
      <c r="E28" s="30">
        <v>72</v>
      </c>
      <c r="F28" s="30">
        <v>79</v>
      </c>
    </row>
    <row r="29" spans="1:6" x14ac:dyDescent="0.3">
      <c r="A29" s="31">
        <v>44244</v>
      </c>
      <c r="B29" s="127">
        <f t="shared" si="2"/>
        <v>44227</v>
      </c>
      <c r="C29" s="127">
        <f t="shared" si="3"/>
        <v>44240</v>
      </c>
      <c r="D29" s="30">
        <v>38</v>
      </c>
      <c r="E29" s="30">
        <v>70</v>
      </c>
      <c r="F29" s="30">
        <v>79</v>
      </c>
    </row>
    <row r="30" spans="1:6" x14ac:dyDescent="0.3">
      <c r="A30" s="31">
        <v>44251</v>
      </c>
      <c r="B30" s="127">
        <f t="shared" si="2"/>
        <v>44234</v>
      </c>
      <c r="C30" s="127">
        <f t="shared" si="3"/>
        <v>44247</v>
      </c>
      <c r="D30" s="30">
        <v>37</v>
      </c>
      <c r="E30" s="30">
        <v>69</v>
      </c>
      <c r="F30" s="30">
        <v>78</v>
      </c>
    </row>
    <row r="31" spans="1:6" x14ac:dyDescent="0.3">
      <c r="A31" s="31">
        <v>44258</v>
      </c>
      <c r="B31" s="127">
        <f t="shared" si="2"/>
        <v>44241</v>
      </c>
      <c r="C31" s="127">
        <f t="shared" si="3"/>
        <v>44254</v>
      </c>
      <c r="D31" s="30">
        <v>37</v>
      </c>
      <c r="E31" s="30">
        <v>69</v>
      </c>
      <c r="F31" s="30">
        <v>77</v>
      </c>
    </row>
    <row r="32" spans="1:6" x14ac:dyDescent="0.3">
      <c r="A32" s="31">
        <v>44265</v>
      </c>
      <c r="B32" s="127">
        <f t="shared" si="2"/>
        <v>44248</v>
      </c>
      <c r="C32" s="127">
        <f t="shared" si="3"/>
        <v>44261</v>
      </c>
      <c r="D32" s="30">
        <v>36</v>
      </c>
      <c r="E32" s="30">
        <v>64</v>
      </c>
      <c r="F32" s="30">
        <v>77</v>
      </c>
    </row>
    <row r="33" spans="1:6" x14ac:dyDescent="0.3">
      <c r="A33" s="31">
        <v>44272</v>
      </c>
      <c r="B33" s="127">
        <f t="shared" si="2"/>
        <v>44255</v>
      </c>
      <c r="C33" s="127">
        <f t="shared" si="3"/>
        <v>44268</v>
      </c>
      <c r="D33" s="30">
        <v>36</v>
      </c>
      <c r="E33" s="30">
        <v>61</v>
      </c>
      <c r="F33" s="30">
        <v>77</v>
      </c>
    </row>
    <row r="34" spans="1:6" x14ac:dyDescent="0.3">
      <c r="A34" s="31">
        <v>44279</v>
      </c>
      <c r="B34" s="127">
        <f t="shared" si="2"/>
        <v>44262</v>
      </c>
      <c r="C34" s="127">
        <f t="shared" si="3"/>
        <v>44275</v>
      </c>
      <c r="D34" s="30">
        <v>35</v>
      </c>
      <c r="E34" s="30">
        <v>63</v>
      </c>
      <c r="F34" s="30">
        <v>77</v>
      </c>
    </row>
    <row r="35" spans="1:6" x14ac:dyDescent="0.3">
      <c r="A35" s="112">
        <v>44286</v>
      </c>
      <c r="B35" s="127">
        <f t="shared" si="2"/>
        <v>44269</v>
      </c>
      <c r="C35" s="127">
        <f t="shared" si="3"/>
        <v>44282</v>
      </c>
      <c r="D35" s="111">
        <v>34</v>
      </c>
      <c r="E35" s="111">
        <v>64</v>
      </c>
      <c r="F35" s="113">
        <v>77</v>
      </c>
    </row>
    <row r="36" spans="1:6" x14ac:dyDescent="0.3">
      <c r="A36" s="127">
        <v>44293</v>
      </c>
      <c r="B36" s="127">
        <f t="shared" si="2"/>
        <v>44276</v>
      </c>
      <c r="C36" s="127">
        <f t="shared" si="3"/>
        <v>44289</v>
      </c>
      <c r="D36" s="30">
        <v>34</v>
      </c>
      <c r="E36" s="30">
        <v>61</v>
      </c>
      <c r="F36" s="121">
        <v>76</v>
      </c>
    </row>
    <row r="37" spans="1:6" x14ac:dyDescent="0.3">
      <c r="A37" s="127">
        <v>44300</v>
      </c>
      <c r="B37" s="127">
        <f t="shared" si="2"/>
        <v>44283</v>
      </c>
      <c r="C37" s="127">
        <f t="shared" si="3"/>
        <v>44296</v>
      </c>
      <c r="D37" s="30">
        <v>33</v>
      </c>
      <c r="E37" s="30">
        <v>59</v>
      </c>
      <c r="F37" s="121">
        <v>74</v>
      </c>
    </row>
    <row r="38" spans="1:6" x14ac:dyDescent="0.3">
      <c r="A38" s="127">
        <v>44307</v>
      </c>
      <c r="B38" s="127">
        <f t="shared" si="2"/>
        <v>44290</v>
      </c>
      <c r="C38" s="127">
        <f t="shared" si="3"/>
        <v>44303</v>
      </c>
      <c r="D38" s="30">
        <v>33</v>
      </c>
      <c r="E38" s="30">
        <v>61</v>
      </c>
      <c r="F38" s="121">
        <v>70</v>
      </c>
    </row>
    <row r="39" spans="1:6" x14ac:dyDescent="0.3">
      <c r="A39" s="127">
        <v>44314</v>
      </c>
      <c r="B39" s="127">
        <f t="shared" si="2"/>
        <v>44297</v>
      </c>
      <c r="C39" s="127">
        <f t="shared" si="3"/>
        <v>44310</v>
      </c>
      <c r="D39" s="30">
        <v>33</v>
      </c>
      <c r="E39" s="30">
        <v>61</v>
      </c>
      <c r="F39" s="121">
        <v>69</v>
      </c>
    </row>
    <row r="40" spans="1:6" s="126" customFormat="1" x14ac:dyDescent="0.3">
      <c r="A40" s="127">
        <v>44321</v>
      </c>
      <c r="B40" s="127">
        <f t="shared" ref="B40:B43" si="4">A40-17</f>
        <v>44304</v>
      </c>
      <c r="C40" s="127">
        <f t="shared" ref="C40:C43" si="5">A40-4</f>
        <v>44317</v>
      </c>
      <c r="D40" s="126">
        <v>32</v>
      </c>
      <c r="E40" s="126">
        <v>60</v>
      </c>
      <c r="F40" s="121">
        <v>70</v>
      </c>
    </row>
    <row r="41" spans="1:6" x14ac:dyDescent="0.3">
      <c r="A41" s="127">
        <v>44328</v>
      </c>
      <c r="B41" s="127">
        <f t="shared" si="4"/>
        <v>44311</v>
      </c>
      <c r="C41" s="127">
        <f t="shared" si="5"/>
        <v>44324</v>
      </c>
      <c r="D41" s="30">
        <v>31</v>
      </c>
      <c r="E41" s="30">
        <v>55</v>
      </c>
      <c r="F41" s="121">
        <v>70</v>
      </c>
    </row>
    <row r="42" spans="1:6" x14ac:dyDescent="0.3">
      <c r="A42" s="127">
        <v>44335</v>
      </c>
      <c r="B42" s="127">
        <f t="shared" si="4"/>
        <v>44318</v>
      </c>
      <c r="C42" s="127">
        <f t="shared" si="5"/>
        <v>44331</v>
      </c>
      <c r="D42" s="30">
        <v>31</v>
      </c>
      <c r="E42" s="30">
        <v>59</v>
      </c>
      <c r="F42" s="121">
        <v>70</v>
      </c>
    </row>
    <row r="43" spans="1:6" x14ac:dyDescent="0.3">
      <c r="A43" s="127">
        <v>44342</v>
      </c>
      <c r="B43" s="127">
        <f t="shared" si="4"/>
        <v>44325</v>
      </c>
      <c r="C43" s="127">
        <f t="shared" si="5"/>
        <v>44338</v>
      </c>
      <c r="D43" s="30">
        <v>32</v>
      </c>
      <c r="E43" s="30">
        <v>59</v>
      </c>
      <c r="F43" s="121">
        <v>70</v>
      </c>
    </row>
    <row r="44" spans="1:6" x14ac:dyDescent="0.3">
      <c r="A44" s="127">
        <v>44349</v>
      </c>
      <c r="B44" s="127">
        <f t="shared" ref="B44:B45" si="6">A44-17</f>
        <v>44332</v>
      </c>
      <c r="C44" s="127">
        <f t="shared" ref="C44:C45" si="7">A44-4</f>
        <v>44345</v>
      </c>
      <c r="D44" s="30">
        <v>32</v>
      </c>
      <c r="E44" s="30">
        <v>58</v>
      </c>
      <c r="F44" s="121">
        <v>73</v>
      </c>
    </row>
    <row r="45" spans="1:6" x14ac:dyDescent="0.3">
      <c r="A45" s="127">
        <v>44356</v>
      </c>
      <c r="B45" s="127">
        <f t="shared" si="6"/>
        <v>44339</v>
      </c>
      <c r="C45" s="127">
        <f t="shared" si="7"/>
        <v>44352</v>
      </c>
      <c r="D45" s="30">
        <v>33</v>
      </c>
      <c r="E45" s="30">
        <v>60</v>
      </c>
      <c r="F45" s="121">
        <v>74</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3"/>
  <sheetViews>
    <sheetView topLeftCell="A2" zoomScale="80" zoomScaleNormal="80" workbookViewId="0">
      <selection activeCell="G16" sqref="G16"/>
    </sheetView>
  </sheetViews>
  <sheetFormatPr defaultRowHeight="14.4" x14ac:dyDescent="0.3"/>
  <cols>
    <col min="1" max="1" width="9.77734375" style="30" bestFit="1" customWidth="1"/>
    <col min="2" max="2" width="11.5546875" bestFit="1" customWidth="1"/>
    <col min="3" max="3" width="15.44140625" bestFit="1" customWidth="1"/>
  </cols>
  <sheetData>
    <row r="1" spans="1:3" s="1" customFormat="1" x14ac:dyDescent="0.3">
      <c r="A1" s="32" t="s">
        <v>950</v>
      </c>
      <c r="B1" s="1" t="s">
        <v>27</v>
      </c>
      <c r="C1" s="1" t="s">
        <v>52</v>
      </c>
    </row>
    <row r="2" spans="1:3" x14ac:dyDescent="0.3">
      <c r="A2" s="31">
        <f t="shared" ref="A2:A9" si="0">B2-2</f>
        <v>44206</v>
      </c>
      <c r="B2" s="2">
        <v>44208</v>
      </c>
      <c r="C2" s="81">
        <v>3956</v>
      </c>
    </row>
    <row r="3" spans="1:3" x14ac:dyDescent="0.3">
      <c r="A3" s="31">
        <f t="shared" si="0"/>
        <v>44213</v>
      </c>
      <c r="B3" s="31">
        <v>44215</v>
      </c>
      <c r="C3" s="81">
        <v>3992</v>
      </c>
    </row>
    <row r="4" spans="1:3" x14ac:dyDescent="0.3">
      <c r="A4" s="31">
        <f t="shared" si="0"/>
        <v>44220</v>
      </c>
      <c r="B4" s="31">
        <v>44222</v>
      </c>
      <c r="C4" s="81">
        <v>3942</v>
      </c>
    </row>
    <row r="5" spans="1:3" x14ac:dyDescent="0.3">
      <c r="A5" s="31">
        <f t="shared" si="0"/>
        <v>44227</v>
      </c>
      <c r="B5" s="31">
        <v>44229</v>
      </c>
      <c r="C5" s="81">
        <v>3583</v>
      </c>
    </row>
    <row r="6" spans="1:3" x14ac:dyDescent="0.3">
      <c r="A6" s="31">
        <f t="shared" si="0"/>
        <v>44234</v>
      </c>
      <c r="B6" s="31">
        <v>44236</v>
      </c>
      <c r="C6" s="81">
        <v>3503</v>
      </c>
    </row>
    <row r="7" spans="1:3" x14ac:dyDescent="0.3">
      <c r="A7" s="31">
        <f t="shared" si="0"/>
        <v>44240</v>
      </c>
      <c r="B7" s="31">
        <v>44242</v>
      </c>
      <c r="C7" s="81">
        <v>3491</v>
      </c>
    </row>
    <row r="8" spans="1:3" x14ac:dyDescent="0.3">
      <c r="A8" s="31">
        <f t="shared" si="0"/>
        <v>44247</v>
      </c>
      <c r="B8" s="31">
        <v>44249</v>
      </c>
      <c r="C8" s="81">
        <v>3481</v>
      </c>
    </row>
    <row r="9" spans="1:3" x14ac:dyDescent="0.3">
      <c r="A9" s="31">
        <f t="shared" si="0"/>
        <v>44257</v>
      </c>
      <c r="B9" s="31">
        <v>44259</v>
      </c>
      <c r="C9" s="81">
        <v>3175</v>
      </c>
    </row>
    <row r="10" spans="1:3" x14ac:dyDescent="0.3">
      <c r="A10" s="31">
        <f>B10-2</f>
        <v>44264</v>
      </c>
      <c r="B10" s="31">
        <v>44266</v>
      </c>
      <c r="C10" s="81">
        <v>3168</v>
      </c>
    </row>
    <row r="11" spans="1:3" x14ac:dyDescent="0.3">
      <c r="A11" s="127">
        <f t="shared" ref="A11:A13" si="1">B11-2</f>
        <v>44271</v>
      </c>
      <c r="B11" s="31">
        <v>44273</v>
      </c>
      <c r="C11" s="81">
        <v>3155</v>
      </c>
    </row>
    <row r="12" spans="1:3" x14ac:dyDescent="0.3">
      <c r="A12" s="127">
        <f t="shared" si="1"/>
        <v>44278</v>
      </c>
      <c r="B12" s="79">
        <v>44280</v>
      </c>
      <c r="C12" s="81">
        <v>3127</v>
      </c>
    </row>
    <row r="13" spans="1:3" x14ac:dyDescent="0.3">
      <c r="A13" s="127">
        <f t="shared" si="1"/>
        <v>44285</v>
      </c>
      <c r="B13" s="86">
        <v>44287</v>
      </c>
      <c r="C13" s="121">
        <v>3127</v>
      </c>
    </row>
    <row r="14" spans="1:3" x14ac:dyDescent="0.3">
      <c r="A14" s="127">
        <f t="shared" ref="A14:A23" si="2">B14-2</f>
        <v>44292</v>
      </c>
      <c r="B14" s="127">
        <v>44294</v>
      </c>
      <c r="C14" s="121">
        <v>1123</v>
      </c>
    </row>
    <row r="15" spans="1:3" x14ac:dyDescent="0.3">
      <c r="A15" s="127">
        <f t="shared" si="2"/>
        <v>44299</v>
      </c>
      <c r="B15" s="127">
        <v>44301</v>
      </c>
      <c r="C15">
        <v>1105</v>
      </c>
    </row>
    <row r="16" spans="1:3" x14ac:dyDescent="0.3">
      <c r="A16" s="127">
        <f t="shared" si="2"/>
        <v>44306</v>
      </c>
      <c r="B16" s="127">
        <v>44308</v>
      </c>
      <c r="C16" s="121">
        <v>1105</v>
      </c>
    </row>
    <row r="17" spans="1:3" x14ac:dyDescent="0.3">
      <c r="A17" s="127">
        <f t="shared" si="2"/>
        <v>44313</v>
      </c>
      <c r="B17" s="127">
        <v>44315</v>
      </c>
      <c r="C17" s="121">
        <v>1105</v>
      </c>
    </row>
    <row r="18" spans="1:3" x14ac:dyDescent="0.3">
      <c r="A18" s="127">
        <f t="shared" si="2"/>
        <v>44320</v>
      </c>
      <c r="B18" s="127">
        <v>44322</v>
      </c>
      <c r="C18" s="121">
        <v>1004</v>
      </c>
    </row>
    <row r="19" spans="1:3" x14ac:dyDescent="0.3">
      <c r="A19" s="127">
        <f t="shared" si="2"/>
        <v>44327</v>
      </c>
      <c r="B19" s="127">
        <v>44329</v>
      </c>
      <c r="C19" s="121">
        <v>988</v>
      </c>
    </row>
    <row r="20" spans="1:3" x14ac:dyDescent="0.3">
      <c r="A20" s="127">
        <f t="shared" si="2"/>
        <v>44334</v>
      </c>
      <c r="B20" s="127">
        <v>44336</v>
      </c>
      <c r="C20" s="121">
        <v>988</v>
      </c>
    </row>
    <row r="21" spans="1:3" x14ac:dyDescent="0.3">
      <c r="A21" s="127">
        <f t="shared" si="2"/>
        <v>44341</v>
      </c>
      <c r="B21" s="127">
        <v>44343</v>
      </c>
      <c r="C21" s="121">
        <v>951</v>
      </c>
    </row>
    <row r="22" spans="1:3" x14ac:dyDescent="0.3">
      <c r="A22" s="127">
        <f t="shared" si="2"/>
        <v>44348</v>
      </c>
      <c r="B22" s="127">
        <v>44350</v>
      </c>
      <c r="C22">
        <v>951</v>
      </c>
    </row>
    <row r="23" spans="1:3" x14ac:dyDescent="0.3">
      <c r="A23" s="127">
        <f t="shared" si="2"/>
        <v>44355</v>
      </c>
      <c r="B23" s="127">
        <v>44357</v>
      </c>
      <c r="C23">
        <v>812</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506"/>
  <sheetViews>
    <sheetView zoomScale="85" zoomScaleNormal="85" workbookViewId="0">
      <pane ySplit="1" topLeftCell="A487" activePane="bottomLeft" state="frozen"/>
      <selection pane="bottomLeft" activeCell="B506" sqref="B506"/>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26" t="s">
        <v>955</v>
      </c>
      <c r="B1" s="126" t="s">
        <v>956</v>
      </c>
      <c r="C1" s="126" t="s">
        <v>106</v>
      </c>
      <c r="E1" s="32"/>
    </row>
    <row r="2" spans="1:5" x14ac:dyDescent="0.3">
      <c r="A2" s="131">
        <v>43852</v>
      </c>
      <c r="B2" s="126">
        <v>0</v>
      </c>
      <c r="C2" s="126">
        <v>0</v>
      </c>
    </row>
    <row r="3" spans="1:5" x14ac:dyDescent="0.3">
      <c r="A3" s="131">
        <v>43853</v>
      </c>
      <c r="B3" s="126">
        <v>0</v>
      </c>
      <c r="C3" s="126">
        <v>0</v>
      </c>
    </row>
    <row r="4" spans="1:5" x14ac:dyDescent="0.3">
      <c r="A4" s="131">
        <v>43854</v>
      </c>
      <c r="B4" s="126">
        <v>0</v>
      </c>
      <c r="C4" s="126">
        <v>0</v>
      </c>
    </row>
    <row r="5" spans="1:5" x14ac:dyDescent="0.3">
      <c r="A5" s="131">
        <v>43855</v>
      </c>
      <c r="B5" s="126">
        <v>0</v>
      </c>
      <c r="C5" s="126">
        <v>0</v>
      </c>
    </row>
    <row r="6" spans="1:5" x14ac:dyDescent="0.3">
      <c r="A6" s="131">
        <v>43856</v>
      </c>
      <c r="B6" s="126">
        <v>0</v>
      </c>
      <c r="C6" s="126">
        <v>0</v>
      </c>
    </row>
    <row r="7" spans="1:5" x14ac:dyDescent="0.3">
      <c r="A7" s="131">
        <v>43857</v>
      </c>
      <c r="B7" s="126">
        <v>0</v>
      </c>
      <c r="C7" s="126">
        <v>0</v>
      </c>
    </row>
    <row r="8" spans="1:5" x14ac:dyDescent="0.3">
      <c r="A8" s="131">
        <v>43858</v>
      </c>
      <c r="B8" s="126">
        <v>0</v>
      </c>
      <c r="C8" s="126">
        <v>0</v>
      </c>
    </row>
    <row r="9" spans="1:5" x14ac:dyDescent="0.3">
      <c r="A9" s="131">
        <v>43859</v>
      </c>
      <c r="B9" s="126">
        <v>0</v>
      </c>
      <c r="C9" s="126">
        <v>0</v>
      </c>
    </row>
    <row r="10" spans="1:5" x14ac:dyDescent="0.3">
      <c r="A10" s="131">
        <v>43860</v>
      </c>
      <c r="B10" s="126">
        <v>0</v>
      </c>
      <c r="C10" s="126">
        <v>0</v>
      </c>
    </row>
    <row r="11" spans="1:5" x14ac:dyDescent="0.3">
      <c r="A11" s="131">
        <v>43861</v>
      </c>
      <c r="B11" s="126">
        <v>0</v>
      </c>
      <c r="C11" s="126">
        <v>0</v>
      </c>
    </row>
    <row r="12" spans="1:5" x14ac:dyDescent="0.3">
      <c r="A12" s="131">
        <v>43862</v>
      </c>
      <c r="B12" s="126">
        <v>0</v>
      </c>
      <c r="C12" s="126">
        <v>0</v>
      </c>
    </row>
    <row r="13" spans="1:5" x14ac:dyDescent="0.3">
      <c r="A13" s="131">
        <v>43863</v>
      </c>
      <c r="B13" s="126">
        <v>0</v>
      </c>
      <c r="C13" s="126">
        <v>0</v>
      </c>
    </row>
    <row r="14" spans="1:5" x14ac:dyDescent="0.3">
      <c r="A14" s="131">
        <v>43864</v>
      </c>
      <c r="B14" s="126">
        <v>0</v>
      </c>
      <c r="C14" s="126">
        <v>0</v>
      </c>
    </row>
    <row r="15" spans="1:5" x14ac:dyDescent="0.3">
      <c r="A15" s="131">
        <v>43865</v>
      </c>
      <c r="B15" s="126">
        <v>0</v>
      </c>
      <c r="C15" s="126">
        <v>0</v>
      </c>
    </row>
    <row r="16" spans="1:5" x14ac:dyDescent="0.3">
      <c r="A16" s="131">
        <v>43866</v>
      </c>
      <c r="B16" s="126">
        <v>0</v>
      </c>
      <c r="C16" s="126">
        <v>0</v>
      </c>
    </row>
    <row r="17" spans="1:3" x14ac:dyDescent="0.3">
      <c r="A17" s="131">
        <v>43867</v>
      </c>
      <c r="B17" s="126">
        <v>0</v>
      </c>
      <c r="C17" s="126">
        <v>0</v>
      </c>
    </row>
    <row r="18" spans="1:3" x14ac:dyDescent="0.3">
      <c r="A18" s="131">
        <v>43868</v>
      </c>
      <c r="B18" s="126">
        <v>0</v>
      </c>
      <c r="C18" s="126">
        <v>0</v>
      </c>
    </row>
    <row r="19" spans="1:3" x14ac:dyDescent="0.3">
      <c r="A19" s="131">
        <v>43869</v>
      </c>
      <c r="B19" s="126">
        <v>0</v>
      </c>
      <c r="C19" s="126">
        <v>0</v>
      </c>
    </row>
    <row r="20" spans="1:3" x14ac:dyDescent="0.3">
      <c r="A20" s="131">
        <v>43870</v>
      </c>
      <c r="B20" s="126">
        <v>0</v>
      </c>
      <c r="C20" s="126">
        <v>0</v>
      </c>
    </row>
    <row r="21" spans="1:3" x14ac:dyDescent="0.3">
      <c r="A21" s="131">
        <v>43871</v>
      </c>
      <c r="B21" s="126">
        <v>0</v>
      </c>
      <c r="C21" s="126">
        <v>0</v>
      </c>
    </row>
    <row r="22" spans="1:3" x14ac:dyDescent="0.3">
      <c r="A22" s="131">
        <v>43872</v>
      </c>
      <c r="B22" s="126">
        <v>0</v>
      </c>
      <c r="C22" s="126">
        <v>0</v>
      </c>
    </row>
    <row r="23" spans="1:3" x14ac:dyDescent="0.3">
      <c r="A23" s="131">
        <v>43873</v>
      </c>
      <c r="B23" s="126">
        <v>0</v>
      </c>
      <c r="C23" s="126">
        <v>0</v>
      </c>
    </row>
    <row r="24" spans="1:3" x14ac:dyDescent="0.3">
      <c r="A24" s="131">
        <v>43874</v>
      </c>
      <c r="B24" s="126">
        <v>0</v>
      </c>
      <c r="C24" s="126">
        <v>0</v>
      </c>
    </row>
    <row r="25" spans="1:3" x14ac:dyDescent="0.3">
      <c r="A25" s="131">
        <v>43875</v>
      </c>
      <c r="B25" s="126">
        <v>0</v>
      </c>
      <c r="C25" s="126">
        <v>0</v>
      </c>
    </row>
    <row r="26" spans="1:3" x14ac:dyDescent="0.3">
      <c r="A26" s="131">
        <v>43876</v>
      </c>
      <c r="B26" s="126">
        <v>0</v>
      </c>
      <c r="C26" s="126">
        <v>0</v>
      </c>
    </row>
    <row r="27" spans="1:3" x14ac:dyDescent="0.3">
      <c r="A27" s="131">
        <v>43877</v>
      </c>
      <c r="B27" s="126">
        <v>0</v>
      </c>
      <c r="C27" s="126">
        <v>0</v>
      </c>
    </row>
    <row r="28" spans="1:3" x14ac:dyDescent="0.3">
      <c r="A28" s="131">
        <v>43878</v>
      </c>
      <c r="B28" s="126">
        <v>0</v>
      </c>
      <c r="C28" s="126">
        <v>0</v>
      </c>
    </row>
    <row r="29" spans="1:3" x14ac:dyDescent="0.3">
      <c r="A29" s="131">
        <v>43879</v>
      </c>
      <c r="B29" s="126">
        <v>0</v>
      </c>
      <c r="C29" s="126">
        <v>0</v>
      </c>
    </row>
    <row r="30" spans="1:3" x14ac:dyDescent="0.3">
      <c r="A30" s="131">
        <v>43880</v>
      </c>
      <c r="B30" s="126">
        <v>0</v>
      </c>
      <c r="C30" s="126">
        <v>0</v>
      </c>
    </row>
    <row r="31" spans="1:3" x14ac:dyDescent="0.3">
      <c r="A31" s="131">
        <v>43881</v>
      </c>
      <c r="B31" s="126">
        <v>0</v>
      </c>
      <c r="C31" s="126">
        <v>0</v>
      </c>
    </row>
    <row r="32" spans="1:3" x14ac:dyDescent="0.3">
      <c r="A32" s="131">
        <v>43882</v>
      </c>
      <c r="B32" s="126">
        <v>0</v>
      </c>
      <c r="C32" s="126">
        <v>0</v>
      </c>
    </row>
    <row r="33" spans="1:3" x14ac:dyDescent="0.3">
      <c r="A33" s="131">
        <v>43883</v>
      </c>
      <c r="B33" s="126">
        <v>0</v>
      </c>
      <c r="C33" s="126">
        <v>0</v>
      </c>
    </row>
    <row r="34" spans="1:3" x14ac:dyDescent="0.3">
      <c r="A34" s="131">
        <v>43884</v>
      </c>
      <c r="B34" s="126">
        <v>0</v>
      </c>
      <c r="C34" s="126">
        <v>0</v>
      </c>
    </row>
    <row r="35" spans="1:3" x14ac:dyDescent="0.3">
      <c r="A35" s="131">
        <v>43885</v>
      </c>
      <c r="B35" s="126">
        <v>0</v>
      </c>
      <c r="C35" s="126">
        <v>0</v>
      </c>
    </row>
    <row r="36" spans="1:3" x14ac:dyDescent="0.3">
      <c r="A36" s="131">
        <v>43886</v>
      </c>
      <c r="B36" s="126">
        <v>0</v>
      </c>
      <c r="C36" s="126">
        <v>0</v>
      </c>
    </row>
    <row r="37" spans="1:3" x14ac:dyDescent="0.3">
      <c r="A37" s="131">
        <v>43887</v>
      </c>
      <c r="B37" s="126">
        <v>0</v>
      </c>
      <c r="C37" s="126">
        <v>0</v>
      </c>
    </row>
    <row r="38" spans="1:3" x14ac:dyDescent="0.3">
      <c r="A38" s="131">
        <v>43888</v>
      </c>
      <c r="B38" s="126">
        <v>0</v>
      </c>
      <c r="C38" s="126">
        <v>0</v>
      </c>
    </row>
    <row r="39" spans="1:3" x14ac:dyDescent="0.3">
      <c r="A39" s="131">
        <v>43889</v>
      </c>
      <c r="B39" s="126">
        <v>0</v>
      </c>
      <c r="C39" s="126">
        <v>0</v>
      </c>
    </row>
    <row r="40" spans="1:3" x14ac:dyDescent="0.3">
      <c r="A40" s="131">
        <v>43890</v>
      </c>
      <c r="B40" s="126">
        <v>0</v>
      </c>
      <c r="C40" s="126">
        <v>0</v>
      </c>
    </row>
    <row r="41" spans="1:3" x14ac:dyDescent="0.3">
      <c r="A41" s="131">
        <v>43891</v>
      </c>
      <c r="B41" s="126">
        <v>0</v>
      </c>
      <c r="C41" s="126">
        <v>0</v>
      </c>
    </row>
    <row r="42" spans="1:3" x14ac:dyDescent="0.3">
      <c r="A42" s="131">
        <v>43892</v>
      </c>
      <c r="B42" s="126">
        <v>0</v>
      </c>
      <c r="C42" s="126">
        <v>0</v>
      </c>
    </row>
    <row r="43" spans="1:3" x14ac:dyDescent="0.3">
      <c r="A43" s="131">
        <v>43893</v>
      </c>
      <c r="B43" s="126">
        <v>0</v>
      </c>
      <c r="C43" s="126">
        <v>1</v>
      </c>
    </row>
    <row r="44" spans="1:3" x14ac:dyDescent="0.3">
      <c r="A44" s="131">
        <v>43894</v>
      </c>
      <c r="B44" s="126">
        <v>0</v>
      </c>
      <c r="C44" s="126">
        <v>0</v>
      </c>
    </row>
    <row r="45" spans="1:3" x14ac:dyDescent="0.3">
      <c r="A45" s="131">
        <v>43895</v>
      </c>
      <c r="B45" s="126">
        <v>0</v>
      </c>
      <c r="C45" s="126">
        <v>0</v>
      </c>
    </row>
    <row r="46" spans="1:3" x14ac:dyDescent="0.3">
      <c r="A46" s="131">
        <v>43896</v>
      </c>
      <c r="B46" s="126">
        <v>0</v>
      </c>
      <c r="C46" s="126">
        <v>0</v>
      </c>
    </row>
    <row r="47" spans="1:3" x14ac:dyDescent="0.3">
      <c r="A47" s="131">
        <v>43897</v>
      </c>
      <c r="B47" s="126">
        <v>0</v>
      </c>
      <c r="C47" s="126">
        <v>0</v>
      </c>
    </row>
    <row r="48" spans="1:3" x14ac:dyDescent="0.3">
      <c r="A48" s="131">
        <v>43898</v>
      </c>
      <c r="B48" s="126">
        <v>0</v>
      </c>
      <c r="C48" s="126">
        <v>0</v>
      </c>
    </row>
    <row r="49" spans="1:3" x14ac:dyDescent="0.3">
      <c r="A49" s="131">
        <v>43899</v>
      </c>
      <c r="B49" s="126">
        <v>0</v>
      </c>
      <c r="C49" s="126">
        <v>0</v>
      </c>
    </row>
    <row r="50" spans="1:3" x14ac:dyDescent="0.3">
      <c r="A50" s="131">
        <v>43900</v>
      </c>
      <c r="B50" s="126">
        <v>0</v>
      </c>
      <c r="C50" s="126">
        <v>0</v>
      </c>
    </row>
    <row r="51" spans="1:3" x14ac:dyDescent="0.3">
      <c r="A51" s="131">
        <v>43901</v>
      </c>
      <c r="B51" s="126">
        <v>0</v>
      </c>
      <c r="C51" s="126">
        <v>0</v>
      </c>
    </row>
    <row r="52" spans="1:3" x14ac:dyDescent="0.3">
      <c r="A52" s="131">
        <v>43902</v>
      </c>
      <c r="B52" s="126">
        <v>0</v>
      </c>
      <c r="C52" s="126">
        <v>0</v>
      </c>
    </row>
    <row r="53" spans="1:3" x14ac:dyDescent="0.3">
      <c r="A53" s="131">
        <v>43903</v>
      </c>
      <c r="B53" s="126">
        <v>0</v>
      </c>
      <c r="C53" s="126">
        <v>0</v>
      </c>
    </row>
    <row r="54" spans="1:3" x14ac:dyDescent="0.3">
      <c r="A54" s="131">
        <v>43904</v>
      </c>
      <c r="B54" s="126">
        <v>0</v>
      </c>
      <c r="C54" s="126">
        <v>0</v>
      </c>
    </row>
    <row r="55" spans="1:3" x14ac:dyDescent="0.3">
      <c r="A55" s="131">
        <v>43905</v>
      </c>
      <c r="B55" s="126">
        <v>0</v>
      </c>
      <c r="C55" s="126">
        <v>0</v>
      </c>
    </row>
    <row r="56" spans="1:3" x14ac:dyDescent="0.3">
      <c r="A56" s="131">
        <v>43906</v>
      </c>
      <c r="B56" s="126">
        <v>0</v>
      </c>
      <c r="C56" s="126">
        <v>0</v>
      </c>
    </row>
    <row r="57" spans="1:3" x14ac:dyDescent="0.3">
      <c r="A57" s="131">
        <v>43907</v>
      </c>
      <c r="B57" s="126">
        <v>0</v>
      </c>
      <c r="C57" s="126">
        <v>0</v>
      </c>
    </row>
    <row r="58" spans="1:3" x14ac:dyDescent="0.3">
      <c r="A58" s="131">
        <v>43908</v>
      </c>
      <c r="B58" s="126">
        <v>0</v>
      </c>
      <c r="C58" s="126">
        <v>0</v>
      </c>
    </row>
    <row r="59" spans="1:3" x14ac:dyDescent="0.3">
      <c r="A59" s="131">
        <v>43909</v>
      </c>
      <c r="B59" s="126">
        <v>0</v>
      </c>
      <c r="C59" s="126">
        <v>0</v>
      </c>
    </row>
    <row r="60" spans="1:3" x14ac:dyDescent="0.3">
      <c r="A60" s="131">
        <v>43910</v>
      </c>
      <c r="B60" s="126">
        <v>0</v>
      </c>
      <c r="C60" s="126">
        <v>0</v>
      </c>
    </row>
    <row r="61" spans="1:3" x14ac:dyDescent="0.3">
      <c r="A61" s="131">
        <v>43911</v>
      </c>
      <c r="B61" s="126">
        <v>0</v>
      </c>
      <c r="C61" s="126">
        <v>0</v>
      </c>
    </row>
    <row r="62" spans="1:3" x14ac:dyDescent="0.3">
      <c r="A62" s="131">
        <v>43912</v>
      </c>
      <c r="B62" s="126">
        <v>0</v>
      </c>
      <c r="C62" s="126">
        <v>0</v>
      </c>
    </row>
    <row r="63" spans="1:3" x14ac:dyDescent="0.3">
      <c r="A63" s="131">
        <v>43913</v>
      </c>
      <c r="B63" s="126">
        <v>0</v>
      </c>
      <c r="C63" s="126">
        <v>0</v>
      </c>
    </row>
    <row r="64" spans="1:3" x14ac:dyDescent="0.3">
      <c r="A64" s="131">
        <v>43914</v>
      </c>
      <c r="B64" s="126">
        <v>0</v>
      </c>
      <c r="C64" s="126">
        <v>0</v>
      </c>
    </row>
    <row r="65" spans="1:3" x14ac:dyDescent="0.3">
      <c r="A65" s="131">
        <v>43915</v>
      </c>
      <c r="B65" s="126">
        <v>0</v>
      </c>
      <c r="C65" s="126">
        <v>0</v>
      </c>
    </row>
    <row r="66" spans="1:3" x14ac:dyDescent="0.3">
      <c r="A66" s="131">
        <v>43916</v>
      </c>
      <c r="B66" s="126">
        <v>0</v>
      </c>
      <c r="C66" s="126">
        <v>0</v>
      </c>
    </row>
    <row r="67" spans="1:3" x14ac:dyDescent="0.3">
      <c r="A67" s="131">
        <v>43917</v>
      </c>
      <c r="B67" s="126">
        <v>0</v>
      </c>
      <c r="C67" s="126">
        <v>0</v>
      </c>
    </row>
    <row r="68" spans="1:3" x14ac:dyDescent="0.3">
      <c r="A68" s="131">
        <v>43918</v>
      </c>
      <c r="B68" s="126">
        <v>0</v>
      </c>
      <c r="C68" s="126">
        <v>0</v>
      </c>
    </row>
    <row r="69" spans="1:3" x14ac:dyDescent="0.3">
      <c r="A69" s="131">
        <v>43919</v>
      </c>
      <c r="B69" s="126">
        <v>0</v>
      </c>
      <c r="C69" s="126">
        <v>0</v>
      </c>
    </row>
    <row r="70" spans="1:3" x14ac:dyDescent="0.3">
      <c r="A70" s="131">
        <v>43920</v>
      </c>
      <c r="B70" s="126">
        <v>0</v>
      </c>
      <c r="C70" s="126">
        <v>0</v>
      </c>
    </row>
    <row r="71" spans="1:3" x14ac:dyDescent="0.3">
      <c r="A71" s="131">
        <v>43921</v>
      </c>
      <c r="B71" s="126">
        <v>0</v>
      </c>
      <c r="C71" s="126">
        <v>0</v>
      </c>
    </row>
    <row r="72" spans="1:3" x14ac:dyDescent="0.3">
      <c r="A72" s="131">
        <v>43922</v>
      </c>
      <c r="B72" s="126">
        <v>0</v>
      </c>
      <c r="C72" s="126">
        <v>0</v>
      </c>
    </row>
    <row r="73" spans="1:3" x14ac:dyDescent="0.3">
      <c r="A73" s="131">
        <v>43923</v>
      </c>
      <c r="B73" s="126">
        <v>1</v>
      </c>
      <c r="C73" s="126">
        <v>3</v>
      </c>
    </row>
    <row r="74" spans="1:3" x14ac:dyDescent="0.3">
      <c r="A74" s="131">
        <v>43924</v>
      </c>
      <c r="B74" s="126">
        <v>0</v>
      </c>
      <c r="C74" s="126">
        <v>0</v>
      </c>
    </row>
    <row r="75" spans="1:3" x14ac:dyDescent="0.3">
      <c r="A75" s="131">
        <v>43925</v>
      </c>
      <c r="B75" s="126">
        <v>1</v>
      </c>
      <c r="C75" s="126">
        <v>4</v>
      </c>
    </row>
    <row r="76" spans="1:3" x14ac:dyDescent="0.3">
      <c r="A76" s="131">
        <v>43926</v>
      </c>
      <c r="B76" s="126">
        <v>0</v>
      </c>
      <c r="C76" s="126">
        <v>0</v>
      </c>
    </row>
    <row r="77" spans="1:3" x14ac:dyDescent="0.3">
      <c r="A77" s="131">
        <v>43927</v>
      </c>
      <c r="B77" s="126">
        <v>0</v>
      </c>
      <c r="C77" s="126">
        <v>4</v>
      </c>
    </row>
    <row r="78" spans="1:3" x14ac:dyDescent="0.3">
      <c r="A78" s="131">
        <v>43928</v>
      </c>
      <c r="B78" s="126">
        <v>0</v>
      </c>
      <c r="C78" s="126">
        <v>4</v>
      </c>
    </row>
    <row r="79" spans="1:3" x14ac:dyDescent="0.3">
      <c r="A79" s="131">
        <v>43929</v>
      </c>
      <c r="B79" s="126">
        <v>0</v>
      </c>
      <c r="C79" s="126">
        <v>2</v>
      </c>
    </row>
    <row r="80" spans="1:3" x14ac:dyDescent="0.3">
      <c r="A80" s="131">
        <v>43930</v>
      </c>
      <c r="B80" s="126">
        <v>2</v>
      </c>
      <c r="C80" s="126">
        <v>22</v>
      </c>
    </row>
    <row r="81" spans="1:3" x14ac:dyDescent="0.3">
      <c r="A81" s="131">
        <v>43931</v>
      </c>
      <c r="B81" s="126">
        <v>1</v>
      </c>
      <c r="C81" s="126">
        <v>1</v>
      </c>
    </row>
    <row r="82" spans="1:3" x14ac:dyDescent="0.3">
      <c r="A82" s="131">
        <v>43932</v>
      </c>
      <c r="B82" s="185">
        <v>0</v>
      </c>
      <c r="C82" s="185">
        <v>1</v>
      </c>
    </row>
    <row r="83" spans="1:3" x14ac:dyDescent="0.3">
      <c r="A83" s="131">
        <v>43933</v>
      </c>
      <c r="B83" s="185">
        <v>2</v>
      </c>
      <c r="C83" s="185">
        <v>3</v>
      </c>
    </row>
    <row r="84" spans="1:3" x14ac:dyDescent="0.3">
      <c r="A84" s="131">
        <v>43934</v>
      </c>
      <c r="B84" s="185">
        <v>0</v>
      </c>
      <c r="C84" s="185">
        <v>8</v>
      </c>
    </row>
    <row r="85" spans="1:3" x14ac:dyDescent="0.3">
      <c r="A85" s="131">
        <v>43935</v>
      </c>
      <c r="B85" s="185">
        <v>2</v>
      </c>
      <c r="C85" s="185">
        <v>8</v>
      </c>
    </row>
    <row r="86" spans="1:3" x14ac:dyDescent="0.3">
      <c r="A86" s="131">
        <v>43936</v>
      </c>
      <c r="B86" s="185">
        <v>2</v>
      </c>
      <c r="C86" s="185">
        <v>10</v>
      </c>
    </row>
    <row r="87" spans="1:3" x14ac:dyDescent="0.3">
      <c r="A87" s="131">
        <v>43937</v>
      </c>
      <c r="B87" s="185">
        <v>0</v>
      </c>
      <c r="C87" s="185">
        <v>21</v>
      </c>
    </row>
    <row r="88" spans="1:3" x14ac:dyDescent="0.3">
      <c r="A88" s="131">
        <v>43938</v>
      </c>
      <c r="B88" s="185">
        <v>5</v>
      </c>
      <c r="C88" s="185">
        <v>79</v>
      </c>
    </row>
    <row r="89" spans="1:3" x14ac:dyDescent="0.3">
      <c r="A89" s="131">
        <v>43939</v>
      </c>
      <c r="B89" s="185">
        <v>3</v>
      </c>
      <c r="C89" s="185">
        <v>8</v>
      </c>
    </row>
    <row r="90" spans="1:3" x14ac:dyDescent="0.3">
      <c r="A90" s="131">
        <v>43940</v>
      </c>
      <c r="B90" s="185">
        <v>1</v>
      </c>
      <c r="C90" s="185">
        <v>10</v>
      </c>
    </row>
    <row r="91" spans="1:3" x14ac:dyDescent="0.3">
      <c r="A91" s="131">
        <v>43941</v>
      </c>
      <c r="B91" s="185">
        <v>6</v>
      </c>
      <c r="C91" s="185">
        <v>63</v>
      </c>
    </row>
    <row r="92" spans="1:3" x14ac:dyDescent="0.3">
      <c r="A92" s="131">
        <v>43942</v>
      </c>
      <c r="B92" s="185">
        <v>11</v>
      </c>
      <c r="C92" s="185">
        <v>75</v>
      </c>
    </row>
    <row r="93" spans="1:3" x14ac:dyDescent="0.3">
      <c r="A93" s="131">
        <v>43943</v>
      </c>
      <c r="B93" s="185">
        <v>17</v>
      </c>
      <c r="C93" s="185">
        <v>145</v>
      </c>
    </row>
    <row r="94" spans="1:3" x14ac:dyDescent="0.3">
      <c r="A94" s="131">
        <v>43944</v>
      </c>
      <c r="B94" s="185">
        <v>30</v>
      </c>
      <c r="C94" s="185">
        <v>471</v>
      </c>
    </row>
    <row r="95" spans="1:3" x14ac:dyDescent="0.3">
      <c r="A95" s="131">
        <v>43945</v>
      </c>
      <c r="B95" s="185">
        <v>82</v>
      </c>
      <c r="C95" s="185">
        <v>896</v>
      </c>
    </row>
    <row r="96" spans="1:3" x14ac:dyDescent="0.3">
      <c r="A96" s="131">
        <v>43946</v>
      </c>
      <c r="B96" s="185">
        <v>25</v>
      </c>
      <c r="C96" s="185">
        <v>482</v>
      </c>
    </row>
    <row r="97" spans="1:3" x14ac:dyDescent="0.3">
      <c r="A97" s="131">
        <v>43947</v>
      </c>
      <c r="B97" s="185">
        <v>36</v>
      </c>
      <c r="C97" s="185">
        <v>454</v>
      </c>
    </row>
    <row r="98" spans="1:3" x14ac:dyDescent="0.3">
      <c r="A98" s="131">
        <v>43948</v>
      </c>
      <c r="B98" s="185">
        <v>79</v>
      </c>
      <c r="C98" s="185">
        <v>1133</v>
      </c>
    </row>
    <row r="99" spans="1:3" x14ac:dyDescent="0.3">
      <c r="A99" s="131">
        <v>43949</v>
      </c>
      <c r="B99" s="185">
        <v>83</v>
      </c>
      <c r="C99" s="185">
        <v>1417</v>
      </c>
    </row>
    <row r="100" spans="1:3" x14ac:dyDescent="0.3">
      <c r="A100" s="131">
        <v>43950</v>
      </c>
      <c r="B100" s="185">
        <v>105</v>
      </c>
      <c r="C100" s="185">
        <v>1686</v>
      </c>
    </row>
    <row r="101" spans="1:3" x14ac:dyDescent="0.3">
      <c r="A101" s="131">
        <v>43951</v>
      </c>
      <c r="B101" s="185">
        <v>116</v>
      </c>
      <c r="C101" s="185">
        <v>1364</v>
      </c>
    </row>
    <row r="102" spans="1:3" x14ac:dyDescent="0.3">
      <c r="A102" s="131">
        <v>43952</v>
      </c>
      <c r="B102" s="185">
        <v>130</v>
      </c>
      <c r="C102" s="185">
        <v>1768</v>
      </c>
    </row>
    <row r="103" spans="1:3" x14ac:dyDescent="0.3">
      <c r="A103" s="131">
        <v>43953</v>
      </c>
      <c r="B103" s="185">
        <v>57</v>
      </c>
      <c r="C103" s="185">
        <v>593</v>
      </c>
    </row>
    <row r="104" spans="1:3" x14ac:dyDescent="0.3">
      <c r="A104" s="131">
        <v>43954</v>
      </c>
      <c r="B104" s="185">
        <v>42</v>
      </c>
      <c r="C104" s="185">
        <v>403</v>
      </c>
    </row>
    <row r="105" spans="1:3" x14ac:dyDescent="0.3">
      <c r="A105" s="131">
        <v>43955</v>
      </c>
      <c r="B105" s="185">
        <v>161</v>
      </c>
      <c r="C105" s="185">
        <v>2000</v>
      </c>
    </row>
    <row r="106" spans="1:3" x14ac:dyDescent="0.3">
      <c r="A106" s="131">
        <v>43956</v>
      </c>
      <c r="B106" s="185">
        <v>158</v>
      </c>
      <c r="C106" s="185">
        <v>1970</v>
      </c>
    </row>
    <row r="107" spans="1:3" x14ac:dyDescent="0.3">
      <c r="A107" s="131">
        <v>43957</v>
      </c>
      <c r="B107" s="185">
        <v>182</v>
      </c>
      <c r="C107" s="185">
        <v>1970</v>
      </c>
    </row>
    <row r="108" spans="1:3" x14ac:dyDescent="0.3">
      <c r="A108" s="131">
        <v>43958</v>
      </c>
      <c r="B108" s="185">
        <v>173</v>
      </c>
      <c r="C108" s="185">
        <v>2059</v>
      </c>
    </row>
    <row r="109" spans="1:3" x14ac:dyDescent="0.3">
      <c r="A109" s="131">
        <v>43959</v>
      </c>
      <c r="B109" s="185">
        <v>136</v>
      </c>
      <c r="C109" s="185">
        <v>1875</v>
      </c>
    </row>
    <row r="110" spans="1:3" x14ac:dyDescent="0.3">
      <c r="A110" s="131">
        <v>43960</v>
      </c>
      <c r="B110" s="185">
        <v>38</v>
      </c>
      <c r="C110" s="185">
        <v>627</v>
      </c>
    </row>
    <row r="111" spans="1:3" x14ac:dyDescent="0.3">
      <c r="A111" s="131">
        <v>43961</v>
      </c>
      <c r="B111" s="185">
        <v>77</v>
      </c>
      <c r="C111" s="185">
        <v>354</v>
      </c>
    </row>
    <row r="112" spans="1:3" x14ac:dyDescent="0.3">
      <c r="A112" s="131">
        <v>43962</v>
      </c>
      <c r="B112" s="185">
        <v>161</v>
      </c>
      <c r="C112" s="185">
        <v>1830</v>
      </c>
    </row>
    <row r="113" spans="1:3" x14ac:dyDescent="0.3">
      <c r="A113" s="131">
        <v>43963</v>
      </c>
      <c r="B113" s="185">
        <v>147</v>
      </c>
      <c r="C113" s="185">
        <v>1860</v>
      </c>
    </row>
    <row r="114" spans="1:3" x14ac:dyDescent="0.3">
      <c r="A114" s="131">
        <v>43964</v>
      </c>
      <c r="B114" s="185">
        <v>178</v>
      </c>
      <c r="C114" s="185">
        <v>1806</v>
      </c>
    </row>
    <row r="115" spans="1:3" x14ac:dyDescent="0.3">
      <c r="A115" s="131">
        <v>43965</v>
      </c>
      <c r="B115" s="185">
        <v>164</v>
      </c>
      <c r="C115" s="185">
        <v>1668</v>
      </c>
    </row>
    <row r="116" spans="1:3" x14ac:dyDescent="0.3">
      <c r="A116" s="131">
        <v>43966</v>
      </c>
      <c r="B116" s="185">
        <v>141</v>
      </c>
      <c r="C116" s="185">
        <v>1609</v>
      </c>
    </row>
    <row r="117" spans="1:3" x14ac:dyDescent="0.3">
      <c r="A117" s="131">
        <v>43967</v>
      </c>
      <c r="B117" s="185">
        <v>50</v>
      </c>
      <c r="C117" s="185">
        <v>529</v>
      </c>
    </row>
    <row r="118" spans="1:3" x14ac:dyDescent="0.3">
      <c r="A118" s="131">
        <v>43968</v>
      </c>
      <c r="B118" s="185">
        <v>54</v>
      </c>
      <c r="C118" s="185">
        <v>358</v>
      </c>
    </row>
    <row r="119" spans="1:3" x14ac:dyDescent="0.3">
      <c r="A119" s="131">
        <v>43969</v>
      </c>
      <c r="B119" s="185">
        <v>137</v>
      </c>
      <c r="C119" s="185">
        <v>1621</v>
      </c>
    </row>
    <row r="120" spans="1:3" x14ac:dyDescent="0.3">
      <c r="A120" s="131">
        <v>43970</v>
      </c>
      <c r="B120" s="185">
        <v>163</v>
      </c>
      <c r="C120" s="185">
        <v>1703</v>
      </c>
    </row>
    <row r="121" spans="1:3" x14ac:dyDescent="0.3">
      <c r="A121" s="127">
        <v>43971</v>
      </c>
      <c r="B121" s="185">
        <v>149</v>
      </c>
      <c r="C121" s="185">
        <v>1964</v>
      </c>
    </row>
    <row r="122" spans="1:3" x14ac:dyDescent="0.3">
      <c r="A122" s="127">
        <v>43972</v>
      </c>
      <c r="B122" s="185">
        <v>193</v>
      </c>
      <c r="C122" s="185">
        <v>1706</v>
      </c>
    </row>
    <row r="123" spans="1:3" x14ac:dyDescent="0.3">
      <c r="A123" s="127">
        <v>43973</v>
      </c>
      <c r="B123" s="185">
        <v>158</v>
      </c>
      <c r="C123" s="185">
        <v>1650</v>
      </c>
    </row>
    <row r="124" spans="1:3" x14ac:dyDescent="0.3">
      <c r="A124" s="127">
        <v>43974</v>
      </c>
      <c r="B124" s="185">
        <v>41</v>
      </c>
      <c r="C124" s="185">
        <v>421</v>
      </c>
    </row>
    <row r="125" spans="1:3" x14ac:dyDescent="0.3">
      <c r="A125" s="127">
        <v>43975</v>
      </c>
      <c r="B125" s="185">
        <v>40</v>
      </c>
      <c r="C125" s="185">
        <v>312</v>
      </c>
    </row>
    <row r="126" spans="1:3" x14ac:dyDescent="0.3">
      <c r="A126" s="127">
        <v>43976</v>
      </c>
      <c r="B126" s="185">
        <v>49</v>
      </c>
      <c r="C126" s="185">
        <v>328</v>
      </c>
    </row>
    <row r="127" spans="1:3" x14ac:dyDescent="0.3">
      <c r="A127" s="127">
        <v>43977</v>
      </c>
      <c r="B127" s="185">
        <v>130</v>
      </c>
      <c r="C127" s="185">
        <v>1525</v>
      </c>
    </row>
    <row r="128" spans="1:3" x14ac:dyDescent="0.3">
      <c r="A128" s="127">
        <v>43978</v>
      </c>
      <c r="B128" s="185">
        <v>153</v>
      </c>
      <c r="C128" s="185">
        <v>1472</v>
      </c>
    </row>
    <row r="129" spans="1:3" x14ac:dyDescent="0.3">
      <c r="A129" s="127">
        <v>43979</v>
      </c>
      <c r="B129" s="185">
        <v>176</v>
      </c>
      <c r="C129" s="185">
        <v>1310</v>
      </c>
    </row>
    <row r="130" spans="1:3" x14ac:dyDescent="0.3">
      <c r="A130" s="127">
        <v>43980</v>
      </c>
      <c r="B130" s="185">
        <v>138</v>
      </c>
      <c r="C130" s="185">
        <v>1335</v>
      </c>
    </row>
    <row r="131" spans="1:3" x14ac:dyDescent="0.3">
      <c r="A131" s="127">
        <v>43981</v>
      </c>
      <c r="B131" s="185">
        <v>35</v>
      </c>
      <c r="C131" s="185">
        <v>265</v>
      </c>
    </row>
    <row r="132" spans="1:3" x14ac:dyDescent="0.3">
      <c r="A132" s="127">
        <v>43982</v>
      </c>
      <c r="B132" s="185">
        <v>38</v>
      </c>
      <c r="C132" s="185">
        <v>189</v>
      </c>
    </row>
    <row r="133" spans="1:3" x14ac:dyDescent="0.3">
      <c r="A133" s="127">
        <v>43983</v>
      </c>
      <c r="B133" s="185">
        <v>166</v>
      </c>
      <c r="C133" s="185">
        <v>1293</v>
      </c>
    </row>
    <row r="134" spans="1:3" x14ac:dyDescent="0.3">
      <c r="A134" s="127">
        <v>43984</v>
      </c>
      <c r="B134" s="185">
        <v>88</v>
      </c>
      <c r="C134" s="185">
        <v>1100</v>
      </c>
    </row>
    <row r="135" spans="1:3" x14ac:dyDescent="0.3">
      <c r="A135" s="127">
        <v>43985</v>
      </c>
      <c r="B135" s="185">
        <v>123</v>
      </c>
      <c r="C135" s="185">
        <v>1231</v>
      </c>
    </row>
    <row r="136" spans="1:3" x14ac:dyDescent="0.3">
      <c r="A136" s="127">
        <v>43986</v>
      </c>
      <c r="B136" s="185">
        <v>90</v>
      </c>
      <c r="C136" s="185">
        <v>1077</v>
      </c>
    </row>
    <row r="137" spans="1:3" x14ac:dyDescent="0.3">
      <c r="A137" s="127">
        <v>43987</v>
      </c>
      <c r="B137" s="185">
        <v>150</v>
      </c>
      <c r="C137" s="185">
        <v>1207</v>
      </c>
    </row>
    <row r="138" spans="1:3" x14ac:dyDescent="0.3">
      <c r="A138" s="127">
        <v>43988</v>
      </c>
      <c r="B138" s="185">
        <v>33</v>
      </c>
      <c r="C138" s="185">
        <v>287</v>
      </c>
    </row>
    <row r="139" spans="1:3" x14ac:dyDescent="0.3">
      <c r="A139" s="127">
        <v>43989</v>
      </c>
      <c r="B139" s="185">
        <v>24</v>
      </c>
      <c r="C139" s="185">
        <v>170</v>
      </c>
    </row>
    <row r="140" spans="1:3" x14ac:dyDescent="0.3">
      <c r="A140" s="127">
        <v>43990</v>
      </c>
      <c r="B140" s="185">
        <v>102</v>
      </c>
      <c r="C140" s="185">
        <v>1010</v>
      </c>
    </row>
    <row r="141" spans="1:3" x14ac:dyDescent="0.3">
      <c r="A141" s="127">
        <v>43991</v>
      </c>
      <c r="B141" s="185">
        <v>106</v>
      </c>
      <c r="C141" s="185">
        <v>1159</v>
      </c>
    </row>
    <row r="142" spans="1:3" x14ac:dyDescent="0.3">
      <c r="A142" s="127">
        <v>43992</v>
      </c>
      <c r="B142" s="185">
        <v>137</v>
      </c>
      <c r="C142" s="185">
        <v>1201</v>
      </c>
    </row>
    <row r="143" spans="1:3" x14ac:dyDescent="0.3">
      <c r="A143" s="127">
        <v>43993</v>
      </c>
      <c r="B143" s="185">
        <v>107</v>
      </c>
      <c r="C143" s="185">
        <v>1232</v>
      </c>
    </row>
    <row r="144" spans="1:3" x14ac:dyDescent="0.3">
      <c r="A144" s="127">
        <v>43994</v>
      </c>
      <c r="B144" s="185">
        <v>85</v>
      </c>
      <c r="C144" s="185">
        <v>1236</v>
      </c>
    </row>
    <row r="145" spans="1:3" x14ac:dyDescent="0.3">
      <c r="A145" s="127">
        <v>43995</v>
      </c>
      <c r="B145" s="185">
        <v>22</v>
      </c>
      <c r="C145" s="185">
        <v>230</v>
      </c>
    </row>
    <row r="146" spans="1:3" x14ac:dyDescent="0.3">
      <c r="A146" s="127">
        <v>43996</v>
      </c>
      <c r="B146" s="185">
        <v>25</v>
      </c>
      <c r="C146" s="185">
        <v>175</v>
      </c>
    </row>
    <row r="147" spans="1:3" x14ac:dyDescent="0.3">
      <c r="A147" s="127">
        <v>43997</v>
      </c>
      <c r="B147" s="185">
        <v>114</v>
      </c>
      <c r="C147" s="185">
        <v>1179</v>
      </c>
    </row>
    <row r="148" spans="1:3" x14ac:dyDescent="0.3">
      <c r="A148" s="127">
        <v>43998</v>
      </c>
      <c r="B148" s="185">
        <v>88</v>
      </c>
      <c r="C148" s="185">
        <v>1208</v>
      </c>
    </row>
    <row r="149" spans="1:3" x14ac:dyDescent="0.3">
      <c r="A149" s="127">
        <v>43999</v>
      </c>
      <c r="B149" s="185">
        <v>115</v>
      </c>
      <c r="C149" s="185">
        <v>1225</v>
      </c>
    </row>
    <row r="150" spans="1:3" x14ac:dyDescent="0.3">
      <c r="A150" s="127">
        <v>44000</v>
      </c>
      <c r="B150" s="185">
        <v>90</v>
      </c>
      <c r="C150" s="185">
        <v>1366</v>
      </c>
    </row>
    <row r="151" spans="1:3" x14ac:dyDescent="0.3">
      <c r="A151" s="127">
        <v>44001</v>
      </c>
      <c r="B151" s="185">
        <v>82</v>
      </c>
      <c r="C151" s="185">
        <v>1121</v>
      </c>
    </row>
    <row r="152" spans="1:3" x14ac:dyDescent="0.3">
      <c r="A152" s="127">
        <v>44002</v>
      </c>
      <c r="B152" s="185">
        <v>17</v>
      </c>
      <c r="C152" s="185">
        <v>270</v>
      </c>
    </row>
    <row r="153" spans="1:3" x14ac:dyDescent="0.3">
      <c r="A153" s="127">
        <v>44003</v>
      </c>
      <c r="B153" s="185">
        <v>16</v>
      </c>
      <c r="C153" s="185">
        <v>144</v>
      </c>
    </row>
    <row r="154" spans="1:3" x14ac:dyDescent="0.3">
      <c r="A154" s="127">
        <v>44004</v>
      </c>
      <c r="B154" s="185">
        <v>98</v>
      </c>
      <c r="C154" s="185">
        <v>1099</v>
      </c>
    </row>
    <row r="155" spans="1:3" x14ac:dyDescent="0.3">
      <c r="A155" s="127">
        <v>44005</v>
      </c>
      <c r="B155" s="185">
        <v>128</v>
      </c>
      <c r="C155" s="185">
        <v>1282</v>
      </c>
    </row>
    <row r="156" spans="1:3" x14ac:dyDescent="0.3">
      <c r="A156" s="127">
        <v>44006</v>
      </c>
      <c r="B156" s="185">
        <v>100</v>
      </c>
      <c r="C156" s="185">
        <v>1319</v>
      </c>
    </row>
    <row r="157" spans="1:3" x14ac:dyDescent="0.3">
      <c r="A157" s="127">
        <v>44007</v>
      </c>
      <c r="B157" s="185">
        <v>109</v>
      </c>
      <c r="C157" s="185">
        <v>1197</v>
      </c>
    </row>
    <row r="158" spans="1:3" x14ac:dyDescent="0.3">
      <c r="A158" s="127">
        <v>44008</v>
      </c>
      <c r="B158" s="185">
        <v>106</v>
      </c>
      <c r="C158" s="185">
        <v>1253</v>
      </c>
    </row>
    <row r="159" spans="1:3" x14ac:dyDescent="0.3">
      <c r="A159" s="127">
        <v>44009</v>
      </c>
      <c r="B159" s="185">
        <v>19</v>
      </c>
      <c r="C159" s="185">
        <v>242</v>
      </c>
    </row>
    <row r="160" spans="1:3" x14ac:dyDescent="0.3">
      <c r="A160" s="127">
        <v>44010</v>
      </c>
      <c r="B160" s="185">
        <v>19</v>
      </c>
      <c r="C160" s="185">
        <v>221</v>
      </c>
    </row>
    <row r="161" spans="1:3" x14ac:dyDescent="0.3">
      <c r="A161" s="127">
        <v>44011</v>
      </c>
      <c r="B161" s="185">
        <v>99</v>
      </c>
      <c r="C161" s="185">
        <v>1125</v>
      </c>
    </row>
    <row r="162" spans="1:3" x14ac:dyDescent="0.3">
      <c r="A162" s="127">
        <v>44012</v>
      </c>
      <c r="B162" s="185">
        <v>111</v>
      </c>
      <c r="C162" s="185">
        <v>1226</v>
      </c>
    </row>
    <row r="163" spans="1:3" x14ac:dyDescent="0.3">
      <c r="A163" s="127">
        <v>44013</v>
      </c>
      <c r="B163" s="185">
        <v>103</v>
      </c>
      <c r="C163" s="185">
        <v>1094</v>
      </c>
    </row>
    <row r="164" spans="1:3" x14ac:dyDescent="0.3">
      <c r="A164" s="127">
        <v>44014</v>
      </c>
      <c r="B164" s="185">
        <v>120</v>
      </c>
      <c r="C164" s="185">
        <v>1112</v>
      </c>
    </row>
    <row r="165" spans="1:3" x14ac:dyDescent="0.3">
      <c r="A165" s="127">
        <v>44015</v>
      </c>
      <c r="B165" s="185">
        <v>61</v>
      </c>
      <c r="C165" s="185">
        <v>410</v>
      </c>
    </row>
    <row r="166" spans="1:3" x14ac:dyDescent="0.3">
      <c r="A166" s="127">
        <v>44016</v>
      </c>
      <c r="B166" s="185">
        <v>9</v>
      </c>
      <c r="C166" s="185">
        <v>116</v>
      </c>
    </row>
    <row r="167" spans="1:3" x14ac:dyDescent="0.3">
      <c r="A167" s="127">
        <v>44017</v>
      </c>
      <c r="B167" s="185">
        <v>23</v>
      </c>
      <c r="C167" s="185">
        <v>121</v>
      </c>
    </row>
    <row r="168" spans="1:3" x14ac:dyDescent="0.3">
      <c r="A168" s="127">
        <v>44018</v>
      </c>
      <c r="B168" s="185">
        <v>94</v>
      </c>
      <c r="C168" s="185">
        <v>920</v>
      </c>
    </row>
    <row r="169" spans="1:3" x14ac:dyDescent="0.3">
      <c r="A169" s="127">
        <v>44019</v>
      </c>
      <c r="B169" s="185">
        <v>116</v>
      </c>
      <c r="C169" s="185">
        <v>1080</v>
      </c>
    </row>
    <row r="170" spans="1:3" x14ac:dyDescent="0.3">
      <c r="A170" s="127">
        <v>44020</v>
      </c>
      <c r="B170" s="185">
        <v>89</v>
      </c>
      <c r="C170" s="185">
        <v>938</v>
      </c>
    </row>
    <row r="171" spans="1:3" x14ac:dyDescent="0.3">
      <c r="A171" s="127">
        <v>44021</v>
      </c>
      <c r="B171" s="185">
        <v>116</v>
      </c>
      <c r="C171" s="185">
        <v>968</v>
      </c>
    </row>
    <row r="172" spans="1:3" x14ac:dyDescent="0.3">
      <c r="A172" s="127">
        <v>44022</v>
      </c>
      <c r="B172" s="185">
        <v>143</v>
      </c>
      <c r="C172" s="185">
        <v>1146</v>
      </c>
    </row>
    <row r="173" spans="1:3" x14ac:dyDescent="0.3">
      <c r="A173" s="127">
        <v>44023</v>
      </c>
      <c r="B173" s="185">
        <v>34</v>
      </c>
      <c r="C173" s="185">
        <v>285</v>
      </c>
    </row>
    <row r="174" spans="1:3" x14ac:dyDescent="0.3">
      <c r="A174" s="127">
        <v>44024</v>
      </c>
      <c r="B174" s="185">
        <v>32</v>
      </c>
      <c r="C174" s="185">
        <v>189</v>
      </c>
    </row>
    <row r="175" spans="1:3" x14ac:dyDescent="0.3">
      <c r="A175" s="127">
        <v>44025</v>
      </c>
      <c r="B175" s="185">
        <v>116</v>
      </c>
      <c r="C175" s="185">
        <v>1052</v>
      </c>
    </row>
    <row r="176" spans="1:3" x14ac:dyDescent="0.3">
      <c r="A176" s="127">
        <v>44026</v>
      </c>
      <c r="B176" s="185">
        <v>92</v>
      </c>
      <c r="C176" s="185">
        <v>982</v>
      </c>
    </row>
    <row r="177" spans="1:3" x14ac:dyDescent="0.3">
      <c r="A177" s="127">
        <v>44027</v>
      </c>
      <c r="B177" s="185">
        <v>104</v>
      </c>
      <c r="C177" s="185">
        <v>933</v>
      </c>
    </row>
    <row r="178" spans="1:3" x14ac:dyDescent="0.3">
      <c r="A178" s="127">
        <v>44028</v>
      </c>
      <c r="B178" s="185">
        <v>108</v>
      </c>
      <c r="C178" s="185">
        <v>932</v>
      </c>
    </row>
    <row r="179" spans="1:3" x14ac:dyDescent="0.3">
      <c r="A179" s="127">
        <v>44029</v>
      </c>
      <c r="B179" s="185">
        <v>142</v>
      </c>
      <c r="C179" s="185">
        <v>976</v>
      </c>
    </row>
    <row r="180" spans="1:3" x14ac:dyDescent="0.3">
      <c r="A180" s="127">
        <v>44030</v>
      </c>
      <c r="B180" s="185">
        <v>62</v>
      </c>
      <c r="C180" s="185">
        <v>283</v>
      </c>
    </row>
    <row r="181" spans="1:3" x14ac:dyDescent="0.3">
      <c r="A181" s="127">
        <v>44031</v>
      </c>
      <c r="B181" s="185">
        <v>24</v>
      </c>
      <c r="C181" s="185">
        <v>120</v>
      </c>
    </row>
    <row r="182" spans="1:3" x14ac:dyDescent="0.3">
      <c r="A182" s="127">
        <v>44032</v>
      </c>
      <c r="B182" s="185">
        <v>101</v>
      </c>
      <c r="C182" s="185">
        <v>986</v>
      </c>
    </row>
    <row r="183" spans="1:3" x14ac:dyDescent="0.3">
      <c r="A183" s="127">
        <v>44033</v>
      </c>
      <c r="B183" s="185">
        <v>115</v>
      </c>
      <c r="C183" s="185">
        <v>1029</v>
      </c>
    </row>
    <row r="184" spans="1:3" x14ac:dyDescent="0.3">
      <c r="A184" s="127">
        <v>44034</v>
      </c>
      <c r="B184" s="185">
        <v>119</v>
      </c>
      <c r="C184" s="185">
        <v>1031</v>
      </c>
    </row>
    <row r="185" spans="1:3" x14ac:dyDescent="0.3">
      <c r="A185" s="127">
        <v>44035</v>
      </c>
      <c r="B185" s="185">
        <v>146</v>
      </c>
      <c r="C185" s="185">
        <v>920</v>
      </c>
    </row>
    <row r="186" spans="1:3" x14ac:dyDescent="0.3">
      <c r="A186" s="127">
        <v>44036</v>
      </c>
      <c r="B186" s="185">
        <v>109</v>
      </c>
      <c r="C186" s="185">
        <v>798</v>
      </c>
    </row>
    <row r="187" spans="1:3" x14ac:dyDescent="0.3">
      <c r="A187" s="127">
        <v>44037</v>
      </c>
      <c r="B187" s="185">
        <v>6</v>
      </c>
      <c r="C187" s="185">
        <v>134</v>
      </c>
    </row>
    <row r="188" spans="1:3" x14ac:dyDescent="0.3">
      <c r="A188" s="127">
        <v>44038</v>
      </c>
      <c r="B188" s="185">
        <v>7</v>
      </c>
      <c r="C188" s="185">
        <v>94</v>
      </c>
    </row>
    <row r="189" spans="1:3" x14ac:dyDescent="0.3">
      <c r="A189" s="127">
        <v>44039</v>
      </c>
      <c r="B189" s="185">
        <v>145</v>
      </c>
      <c r="C189" s="185">
        <v>958</v>
      </c>
    </row>
    <row r="190" spans="1:3" x14ac:dyDescent="0.3">
      <c r="A190" s="127">
        <v>44040</v>
      </c>
      <c r="B190" s="185">
        <v>117</v>
      </c>
      <c r="C190" s="185">
        <v>878</v>
      </c>
    </row>
    <row r="191" spans="1:3" x14ac:dyDescent="0.3">
      <c r="A191" s="127">
        <v>44041</v>
      </c>
      <c r="B191" s="185">
        <v>128</v>
      </c>
      <c r="C191" s="185">
        <v>884</v>
      </c>
    </row>
    <row r="192" spans="1:3" x14ac:dyDescent="0.3">
      <c r="A192" s="127">
        <v>44042</v>
      </c>
      <c r="B192" s="185">
        <v>98</v>
      </c>
      <c r="C192" s="185">
        <v>820</v>
      </c>
    </row>
    <row r="193" spans="1:3" x14ac:dyDescent="0.3">
      <c r="A193" s="127">
        <v>44043</v>
      </c>
      <c r="B193" s="185">
        <v>113</v>
      </c>
      <c r="C193" s="185">
        <v>722</v>
      </c>
    </row>
    <row r="194" spans="1:3" x14ac:dyDescent="0.3">
      <c r="A194" s="127">
        <v>44044</v>
      </c>
      <c r="B194" s="185">
        <v>35</v>
      </c>
      <c r="C194" s="185">
        <v>189</v>
      </c>
    </row>
    <row r="195" spans="1:3" x14ac:dyDescent="0.3">
      <c r="A195" s="127">
        <v>44045</v>
      </c>
      <c r="B195" s="185">
        <v>43</v>
      </c>
      <c r="C195" s="185">
        <v>146</v>
      </c>
    </row>
    <row r="196" spans="1:3" x14ac:dyDescent="0.3">
      <c r="A196" s="127">
        <v>44046</v>
      </c>
      <c r="B196" s="185">
        <v>102</v>
      </c>
      <c r="C196" s="185">
        <v>773</v>
      </c>
    </row>
    <row r="197" spans="1:3" x14ac:dyDescent="0.3">
      <c r="A197" s="127">
        <v>44047</v>
      </c>
      <c r="B197" s="185">
        <v>123</v>
      </c>
      <c r="C197" s="185">
        <v>884</v>
      </c>
    </row>
    <row r="198" spans="1:3" x14ac:dyDescent="0.3">
      <c r="A198" s="127">
        <v>44048</v>
      </c>
      <c r="B198" s="185">
        <v>89</v>
      </c>
      <c r="C198" s="185">
        <v>699</v>
      </c>
    </row>
    <row r="199" spans="1:3" x14ac:dyDescent="0.3">
      <c r="A199" s="127">
        <v>44049</v>
      </c>
      <c r="B199" s="185">
        <v>83</v>
      </c>
      <c r="C199" s="185">
        <v>698</v>
      </c>
    </row>
    <row r="200" spans="1:3" x14ac:dyDescent="0.3">
      <c r="A200" s="127">
        <v>44050</v>
      </c>
      <c r="B200" s="185">
        <v>94</v>
      </c>
      <c r="C200" s="185">
        <v>710</v>
      </c>
    </row>
    <row r="201" spans="1:3" x14ac:dyDescent="0.3">
      <c r="A201" s="127">
        <v>44051</v>
      </c>
      <c r="B201" s="185">
        <v>9</v>
      </c>
      <c r="C201" s="185">
        <v>114</v>
      </c>
    </row>
    <row r="202" spans="1:3" x14ac:dyDescent="0.3">
      <c r="A202" s="127">
        <v>44052</v>
      </c>
      <c r="B202" s="185">
        <v>5</v>
      </c>
      <c r="C202" s="185">
        <v>65</v>
      </c>
    </row>
    <row r="203" spans="1:3" x14ac:dyDescent="0.3">
      <c r="A203" s="127">
        <v>44053</v>
      </c>
      <c r="B203" s="185">
        <v>102</v>
      </c>
      <c r="C203" s="185">
        <v>767</v>
      </c>
    </row>
    <row r="204" spans="1:3" x14ac:dyDescent="0.3">
      <c r="A204" s="127">
        <v>44054</v>
      </c>
      <c r="B204" s="185">
        <v>110</v>
      </c>
      <c r="C204" s="185">
        <v>782</v>
      </c>
    </row>
    <row r="205" spans="1:3" x14ac:dyDescent="0.3">
      <c r="A205" s="127">
        <v>44055</v>
      </c>
      <c r="B205" s="185">
        <v>113</v>
      </c>
      <c r="C205" s="185">
        <v>735</v>
      </c>
    </row>
    <row r="206" spans="1:3" x14ac:dyDescent="0.3">
      <c r="A206" s="127">
        <v>44056</v>
      </c>
      <c r="B206" s="185">
        <v>77</v>
      </c>
      <c r="C206" s="185">
        <v>777</v>
      </c>
    </row>
    <row r="207" spans="1:3" x14ac:dyDescent="0.3">
      <c r="A207" s="127">
        <v>44057</v>
      </c>
      <c r="B207" s="185">
        <v>86</v>
      </c>
      <c r="C207" s="185">
        <v>709</v>
      </c>
    </row>
    <row r="208" spans="1:3" x14ac:dyDescent="0.3">
      <c r="A208" s="127">
        <v>44058</v>
      </c>
      <c r="B208" s="185">
        <v>13</v>
      </c>
      <c r="C208" s="185">
        <v>126</v>
      </c>
    </row>
    <row r="209" spans="1:3" x14ac:dyDescent="0.3">
      <c r="A209" s="127">
        <v>44059</v>
      </c>
      <c r="B209" s="185">
        <v>5</v>
      </c>
      <c r="C209" s="185">
        <v>88</v>
      </c>
    </row>
    <row r="210" spans="1:3" x14ac:dyDescent="0.3">
      <c r="A210" s="127">
        <v>44060</v>
      </c>
      <c r="B210" s="185">
        <v>108</v>
      </c>
      <c r="C210" s="185">
        <v>700</v>
      </c>
    </row>
    <row r="211" spans="1:3" x14ac:dyDescent="0.3">
      <c r="A211" s="127">
        <v>44061</v>
      </c>
      <c r="B211" s="185">
        <v>67</v>
      </c>
      <c r="C211" s="185">
        <v>628</v>
      </c>
    </row>
    <row r="212" spans="1:3" x14ac:dyDescent="0.3">
      <c r="A212" s="127">
        <v>44062</v>
      </c>
      <c r="B212" s="185">
        <v>48</v>
      </c>
      <c r="C212" s="185">
        <v>666</v>
      </c>
    </row>
    <row r="213" spans="1:3" x14ac:dyDescent="0.3">
      <c r="A213" s="127">
        <v>44063</v>
      </c>
      <c r="B213" s="185">
        <v>72</v>
      </c>
      <c r="C213" s="185">
        <v>657</v>
      </c>
    </row>
    <row r="214" spans="1:3" x14ac:dyDescent="0.3">
      <c r="A214" s="127">
        <v>44064</v>
      </c>
      <c r="B214" s="185">
        <v>64</v>
      </c>
      <c r="C214" s="185">
        <v>564</v>
      </c>
    </row>
    <row r="215" spans="1:3" x14ac:dyDescent="0.3">
      <c r="A215" s="127">
        <v>44065</v>
      </c>
      <c r="B215" s="185">
        <v>11</v>
      </c>
      <c r="C215" s="185">
        <v>86</v>
      </c>
    </row>
    <row r="216" spans="1:3" x14ac:dyDescent="0.3">
      <c r="A216" s="127">
        <v>44066</v>
      </c>
      <c r="B216" s="185">
        <v>4</v>
      </c>
      <c r="C216" s="185">
        <v>59</v>
      </c>
    </row>
    <row r="217" spans="1:3" x14ac:dyDescent="0.3">
      <c r="A217" s="127">
        <v>44067</v>
      </c>
      <c r="B217" s="185">
        <v>33</v>
      </c>
      <c r="C217" s="185">
        <v>718</v>
      </c>
    </row>
    <row r="218" spans="1:3" x14ac:dyDescent="0.3">
      <c r="A218" s="127">
        <v>44068</v>
      </c>
      <c r="B218" s="185">
        <v>27</v>
      </c>
      <c r="C218" s="185">
        <v>636</v>
      </c>
    </row>
    <row r="219" spans="1:3" x14ac:dyDescent="0.3">
      <c r="A219" s="127">
        <v>44069</v>
      </c>
      <c r="B219" s="185">
        <v>22</v>
      </c>
      <c r="C219" s="185">
        <v>514</v>
      </c>
    </row>
    <row r="220" spans="1:3" x14ac:dyDescent="0.3">
      <c r="A220" s="127">
        <v>44070</v>
      </c>
      <c r="B220" s="185">
        <v>17</v>
      </c>
      <c r="C220" s="185">
        <v>738</v>
      </c>
    </row>
    <row r="221" spans="1:3" x14ac:dyDescent="0.3">
      <c r="A221" s="127">
        <v>44071</v>
      </c>
      <c r="B221" s="185">
        <v>12</v>
      </c>
      <c r="C221" s="185">
        <v>450</v>
      </c>
    </row>
    <row r="222" spans="1:3" x14ac:dyDescent="0.3">
      <c r="A222" s="127">
        <v>44072</v>
      </c>
      <c r="B222" s="185">
        <v>1</v>
      </c>
      <c r="C222" s="185">
        <v>94</v>
      </c>
    </row>
    <row r="223" spans="1:3" x14ac:dyDescent="0.3">
      <c r="A223" s="127">
        <v>44073</v>
      </c>
      <c r="B223" s="185">
        <v>2</v>
      </c>
      <c r="C223" s="185">
        <v>45</v>
      </c>
    </row>
    <row r="224" spans="1:3" x14ac:dyDescent="0.3">
      <c r="A224" s="127">
        <v>44074</v>
      </c>
      <c r="B224" s="185">
        <v>19</v>
      </c>
      <c r="C224" s="185">
        <v>409</v>
      </c>
    </row>
    <row r="225" spans="1:3" x14ac:dyDescent="0.3">
      <c r="A225" s="127">
        <v>44075</v>
      </c>
      <c r="B225" s="185">
        <v>15</v>
      </c>
      <c r="C225" s="185">
        <v>407</v>
      </c>
    </row>
    <row r="226" spans="1:3" x14ac:dyDescent="0.3">
      <c r="A226" s="127">
        <v>44076</v>
      </c>
      <c r="B226" s="185">
        <v>22</v>
      </c>
      <c r="C226" s="185">
        <v>395</v>
      </c>
    </row>
    <row r="227" spans="1:3" x14ac:dyDescent="0.3">
      <c r="A227" s="127">
        <v>44077</v>
      </c>
      <c r="B227" s="185">
        <v>18</v>
      </c>
      <c r="C227" s="185">
        <v>389</v>
      </c>
    </row>
    <row r="228" spans="1:3" x14ac:dyDescent="0.3">
      <c r="A228" s="127">
        <v>44078</v>
      </c>
      <c r="B228" s="185">
        <v>29</v>
      </c>
      <c r="C228" s="185">
        <v>439</v>
      </c>
    </row>
    <row r="229" spans="1:3" x14ac:dyDescent="0.3">
      <c r="A229" s="127">
        <v>44079</v>
      </c>
      <c r="B229" s="185">
        <v>4</v>
      </c>
      <c r="C229" s="185">
        <v>72</v>
      </c>
    </row>
    <row r="230" spans="1:3" x14ac:dyDescent="0.3">
      <c r="A230" s="127">
        <v>44080</v>
      </c>
      <c r="B230" s="185">
        <v>4</v>
      </c>
      <c r="C230" s="185">
        <v>55</v>
      </c>
    </row>
    <row r="231" spans="1:3" x14ac:dyDescent="0.3">
      <c r="A231" s="127">
        <v>44081</v>
      </c>
      <c r="B231" s="185">
        <v>3</v>
      </c>
      <c r="C231" s="185">
        <v>49</v>
      </c>
    </row>
    <row r="232" spans="1:3" x14ac:dyDescent="0.3">
      <c r="A232" s="127">
        <v>44082</v>
      </c>
      <c r="B232" s="185">
        <v>14</v>
      </c>
      <c r="C232" s="185">
        <v>366</v>
      </c>
    </row>
    <row r="233" spans="1:3" x14ac:dyDescent="0.3">
      <c r="A233" s="127">
        <v>44083</v>
      </c>
      <c r="B233" s="185">
        <v>11</v>
      </c>
      <c r="C233" s="185">
        <v>366</v>
      </c>
    </row>
    <row r="234" spans="1:3" x14ac:dyDescent="0.3">
      <c r="A234" s="127">
        <v>44084</v>
      </c>
      <c r="B234" s="185">
        <v>21</v>
      </c>
      <c r="C234" s="185">
        <v>353</v>
      </c>
    </row>
    <row r="235" spans="1:3" x14ac:dyDescent="0.3">
      <c r="A235" s="127">
        <v>44085</v>
      </c>
      <c r="B235" s="185">
        <v>13</v>
      </c>
      <c r="C235" s="185">
        <v>398</v>
      </c>
    </row>
    <row r="236" spans="1:3" x14ac:dyDescent="0.3">
      <c r="A236" s="127">
        <v>44086</v>
      </c>
      <c r="B236" s="185">
        <v>4</v>
      </c>
      <c r="C236" s="185">
        <v>75</v>
      </c>
    </row>
    <row r="237" spans="1:3" x14ac:dyDescent="0.3">
      <c r="A237" s="127">
        <v>44087</v>
      </c>
      <c r="B237" s="185">
        <v>0</v>
      </c>
      <c r="C237" s="185">
        <v>39</v>
      </c>
    </row>
    <row r="238" spans="1:3" x14ac:dyDescent="0.3">
      <c r="A238" s="127">
        <v>44088</v>
      </c>
      <c r="B238" s="185">
        <v>11</v>
      </c>
      <c r="C238" s="185">
        <v>335</v>
      </c>
    </row>
    <row r="239" spans="1:3" x14ac:dyDescent="0.3">
      <c r="A239" s="127">
        <v>44089</v>
      </c>
      <c r="B239" s="185">
        <v>8</v>
      </c>
      <c r="C239" s="185">
        <v>314</v>
      </c>
    </row>
    <row r="240" spans="1:3" x14ac:dyDescent="0.3">
      <c r="A240" s="127">
        <v>44090</v>
      </c>
      <c r="B240" s="185">
        <v>13</v>
      </c>
      <c r="C240" s="185">
        <v>359</v>
      </c>
    </row>
    <row r="241" spans="1:3" x14ac:dyDescent="0.3">
      <c r="A241" s="127">
        <v>44091</v>
      </c>
      <c r="B241" s="185">
        <v>19</v>
      </c>
      <c r="C241" s="185">
        <v>310</v>
      </c>
    </row>
    <row r="242" spans="1:3" x14ac:dyDescent="0.3">
      <c r="A242" s="127">
        <v>44092</v>
      </c>
      <c r="B242" s="185">
        <v>13</v>
      </c>
      <c r="C242" s="185">
        <v>311</v>
      </c>
    </row>
    <row r="243" spans="1:3" x14ac:dyDescent="0.3">
      <c r="A243" s="127">
        <v>44093</v>
      </c>
      <c r="B243" s="185">
        <v>3</v>
      </c>
      <c r="C243" s="185">
        <v>76</v>
      </c>
    </row>
    <row r="244" spans="1:3" x14ac:dyDescent="0.3">
      <c r="A244" s="127">
        <v>44094</v>
      </c>
      <c r="B244" s="185">
        <v>2</v>
      </c>
      <c r="C244" s="185">
        <v>28</v>
      </c>
    </row>
    <row r="245" spans="1:3" x14ac:dyDescent="0.3">
      <c r="A245" s="127">
        <v>44095</v>
      </c>
      <c r="B245" s="185">
        <v>20</v>
      </c>
      <c r="C245" s="185">
        <v>290</v>
      </c>
    </row>
    <row r="246" spans="1:3" x14ac:dyDescent="0.3">
      <c r="A246" s="127">
        <v>44096</v>
      </c>
      <c r="B246" s="185">
        <v>11</v>
      </c>
      <c r="C246" s="185">
        <v>360</v>
      </c>
    </row>
    <row r="247" spans="1:3" x14ac:dyDescent="0.3">
      <c r="A247" s="127">
        <v>44097</v>
      </c>
      <c r="B247" s="185">
        <v>13</v>
      </c>
      <c r="C247" s="185">
        <v>301</v>
      </c>
    </row>
    <row r="248" spans="1:3" x14ac:dyDescent="0.3">
      <c r="A248" s="127">
        <v>44098</v>
      </c>
      <c r="B248" s="185">
        <v>20</v>
      </c>
      <c r="C248" s="185">
        <v>306</v>
      </c>
    </row>
    <row r="249" spans="1:3" x14ac:dyDescent="0.3">
      <c r="A249" s="127">
        <v>44099</v>
      </c>
      <c r="B249" s="185">
        <v>8</v>
      </c>
      <c r="C249" s="185">
        <v>272</v>
      </c>
    </row>
    <row r="250" spans="1:3" x14ac:dyDescent="0.3">
      <c r="A250" s="127">
        <v>44100</v>
      </c>
      <c r="B250" s="185">
        <v>1</v>
      </c>
      <c r="C250" s="185">
        <v>55</v>
      </c>
    </row>
    <row r="251" spans="1:3" x14ac:dyDescent="0.3">
      <c r="A251" s="127">
        <v>44101</v>
      </c>
      <c r="B251" s="185">
        <v>1</v>
      </c>
      <c r="C251" s="185">
        <v>35</v>
      </c>
    </row>
    <row r="252" spans="1:3" x14ac:dyDescent="0.3">
      <c r="A252" s="127">
        <v>44102</v>
      </c>
      <c r="B252" s="185">
        <v>17</v>
      </c>
      <c r="C252" s="185">
        <v>281</v>
      </c>
    </row>
    <row r="253" spans="1:3" x14ac:dyDescent="0.3">
      <c r="A253" s="127">
        <v>44103</v>
      </c>
      <c r="B253" s="185">
        <v>14</v>
      </c>
      <c r="C253" s="185">
        <v>282</v>
      </c>
    </row>
    <row r="254" spans="1:3" x14ac:dyDescent="0.3">
      <c r="A254" s="127">
        <v>44104</v>
      </c>
      <c r="B254" s="185">
        <v>9</v>
      </c>
      <c r="C254" s="185">
        <v>271</v>
      </c>
    </row>
    <row r="255" spans="1:3" x14ac:dyDescent="0.3">
      <c r="A255" s="127">
        <v>44105</v>
      </c>
      <c r="B255" s="185">
        <v>10</v>
      </c>
      <c r="C255" s="185">
        <v>271</v>
      </c>
    </row>
    <row r="256" spans="1:3" x14ac:dyDescent="0.3">
      <c r="A256" s="127">
        <v>44106</v>
      </c>
      <c r="B256" s="185">
        <v>5</v>
      </c>
      <c r="C256" s="185">
        <v>264</v>
      </c>
    </row>
    <row r="257" spans="1:3" x14ac:dyDescent="0.3">
      <c r="A257" s="127">
        <v>44107</v>
      </c>
      <c r="B257" s="185">
        <v>4</v>
      </c>
      <c r="C257" s="185">
        <v>65</v>
      </c>
    </row>
    <row r="258" spans="1:3" x14ac:dyDescent="0.3">
      <c r="A258" s="127">
        <v>44108</v>
      </c>
      <c r="B258" s="185">
        <v>1</v>
      </c>
      <c r="C258" s="185">
        <v>23</v>
      </c>
    </row>
    <row r="259" spans="1:3" x14ac:dyDescent="0.3">
      <c r="A259" s="127">
        <v>44109</v>
      </c>
      <c r="B259" s="185">
        <v>12</v>
      </c>
      <c r="C259" s="185">
        <v>276</v>
      </c>
    </row>
    <row r="260" spans="1:3" x14ac:dyDescent="0.3">
      <c r="A260" s="127">
        <v>44110</v>
      </c>
      <c r="B260" s="185">
        <v>22</v>
      </c>
      <c r="C260" s="185">
        <v>295</v>
      </c>
    </row>
    <row r="261" spans="1:3" x14ac:dyDescent="0.3">
      <c r="A261" s="127">
        <v>44111</v>
      </c>
      <c r="B261" s="185">
        <v>14</v>
      </c>
      <c r="C261" s="185">
        <v>343</v>
      </c>
    </row>
    <row r="262" spans="1:3" x14ac:dyDescent="0.3">
      <c r="A262" s="127">
        <v>44112</v>
      </c>
      <c r="B262" s="185">
        <v>18</v>
      </c>
      <c r="C262" s="185">
        <v>303</v>
      </c>
    </row>
    <row r="263" spans="1:3" x14ac:dyDescent="0.3">
      <c r="A263" s="127">
        <v>44113</v>
      </c>
      <c r="B263" s="185">
        <v>14</v>
      </c>
      <c r="C263" s="185">
        <v>298</v>
      </c>
    </row>
    <row r="264" spans="1:3" x14ac:dyDescent="0.3">
      <c r="A264" s="127">
        <v>44114</v>
      </c>
      <c r="B264" s="185">
        <v>3</v>
      </c>
      <c r="C264" s="185">
        <v>50</v>
      </c>
    </row>
    <row r="265" spans="1:3" x14ac:dyDescent="0.3">
      <c r="A265" s="127">
        <v>44115</v>
      </c>
      <c r="B265" s="185">
        <v>2</v>
      </c>
      <c r="C265" s="185">
        <v>28</v>
      </c>
    </row>
    <row r="266" spans="1:3" x14ac:dyDescent="0.3">
      <c r="A266" s="127">
        <v>44116</v>
      </c>
      <c r="B266" s="185">
        <v>9</v>
      </c>
      <c r="C266" s="185">
        <v>164</v>
      </c>
    </row>
    <row r="267" spans="1:3" x14ac:dyDescent="0.3">
      <c r="A267" s="127">
        <v>44117</v>
      </c>
      <c r="B267" s="185">
        <v>12</v>
      </c>
      <c r="C267" s="185">
        <v>290</v>
      </c>
    </row>
    <row r="268" spans="1:3" x14ac:dyDescent="0.3">
      <c r="A268" s="127">
        <v>44118</v>
      </c>
      <c r="B268" s="185">
        <v>14</v>
      </c>
      <c r="C268" s="185">
        <v>293</v>
      </c>
    </row>
    <row r="269" spans="1:3" x14ac:dyDescent="0.3">
      <c r="A269" s="127">
        <v>44119</v>
      </c>
      <c r="B269" s="185">
        <v>13</v>
      </c>
      <c r="C269" s="185">
        <v>277</v>
      </c>
    </row>
    <row r="270" spans="1:3" x14ac:dyDescent="0.3">
      <c r="A270" s="127">
        <v>44120</v>
      </c>
      <c r="B270" s="185">
        <v>14</v>
      </c>
      <c r="C270" s="185">
        <v>291</v>
      </c>
    </row>
    <row r="271" spans="1:3" x14ac:dyDescent="0.3">
      <c r="A271" s="127">
        <v>44121</v>
      </c>
      <c r="B271" s="185">
        <v>6</v>
      </c>
      <c r="C271" s="185">
        <v>53</v>
      </c>
    </row>
    <row r="272" spans="1:3" x14ac:dyDescent="0.3">
      <c r="A272" s="127">
        <v>44122</v>
      </c>
      <c r="B272" s="185">
        <v>2</v>
      </c>
      <c r="C272" s="185">
        <v>23</v>
      </c>
    </row>
    <row r="273" spans="1:3" x14ac:dyDescent="0.3">
      <c r="A273" s="127">
        <v>44123</v>
      </c>
      <c r="B273" s="185">
        <v>13</v>
      </c>
      <c r="C273" s="185">
        <v>278</v>
      </c>
    </row>
    <row r="274" spans="1:3" x14ac:dyDescent="0.3">
      <c r="A274" s="127">
        <v>44124</v>
      </c>
      <c r="B274" s="185">
        <v>12</v>
      </c>
      <c r="C274" s="185">
        <v>246</v>
      </c>
    </row>
    <row r="275" spans="1:3" x14ac:dyDescent="0.3">
      <c r="A275" s="127">
        <v>44125</v>
      </c>
      <c r="B275" s="185">
        <v>13</v>
      </c>
      <c r="C275" s="185">
        <v>284</v>
      </c>
    </row>
    <row r="276" spans="1:3" x14ac:dyDescent="0.3">
      <c r="A276" s="127">
        <v>44126</v>
      </c>
      <c r="B276" s="185">
        <v>14</v>
      </c>
      <c r="C276" s="185">
        <v>280</v>
      </c>
    </row>
    <row r="277" spans="1:3" x14ac:dyDescent="0.3">
      <c r="A277" s="127">
        <v>44127</v>
      </c>
      <c r="B277" s="185">
        <v>16</v>
      </c>
      <c r="C277" s="185">
        <v>294</v>
      </c>
    </row>
    <row r="278" spans="1:3" x14ac:dyDescent="0.3">
      <c r="A278" s="127">
        <v>44128</v>
      </c>
      <c r="B278" s="185">
        <v>2</v>
      </c>
      <c r="C278" s="185">
        <v>69</v>
      </c>
    </row>
    <row r="279" spans="1:3" x14ac:dyDescent="0.3">
      <c r="A279" s="127">
        <v>44129</v>
      </c>
      <c r="B279" s="185">
        <v>1</v>
      </c>
      <c r="C279" s="185">
        <v>24</v>
      </c>
    </row>
    <row r="280" spans="1:3" x14ac:dyDescent="0.3">
      <c r="A280" s="127">
        <v>44130</v>
      </c>
      <c r="B280" s="185">
        <v>22</v>
      </c>
      <c r="C280" s="185">
        <v>303</v>
      </c>
    </row>
    <row r="281" spans="1:3" x14ac:dyDescent="0.3">
      <c r="A281" s="127">
        <v>44131</v>
      </c>
      <c r="B281" s="185">
        <v>14</v>
      </c>
      <c r="C281" s="185">
        <v>292</v>
      </c>
    </row>
    <row r="282" spans="1:3" x14ac:dyDescent="0.3">
      <c r="A282" s="127">
        <v>44132</v>
      </c>
      <c r="B282" s="185">
        <v>21</v>
      </c>
      <c r="C282" s="185">
        <v>281</v>
      </c>
    </row>
    <row r="283" spans="1:3" x14ac:dyDescent="0.3">
      <c r="A283" s="127">
        <v>44133</v>
      </c>
      <c r="B283" s="185">
        <v>12</v>
      </c>
      <c r="C283" s="185">
        <v>284</v>
      </c>
    </row>
    <row r="284" spans="1:3" x14ac:dyDescent="0.3">
      <c r="A284" s="127">
        <v>44134</v>
      </c>
      <c r="B284" s="185">
        <v>15</v>
      </c>
      <c r="C284" s="185">
        <v>288</v>
      </c>
    </row>
    <row r="285" spans="1:3" x14ac:dyDescent="0.3">
      <c r="A285" s="127">
        <v>44135</v>
      </c>
      <c r="B285" s="185">
        <v>2</v>
      </c>
      <c r="C285" s="185">
        <v>39</v>
      </c>
    </row>
    <row r="286" spans="1:3" x14ac:dyDescent="0.3">
      <c r="A286" s="127">
        <v>44136</v>
      </c>
      <c r="B286" s="185">
        <v>4</v>
      </c>
      <c r="C286" s="185">
        <v>33</v>
      </c>
    </row>
    <row r="287" spans="1:3" x14ac:dyDescent="0.3">
      <c r="A287" s="127">
        <v>44137</v>
      </c>
      <c r="B287" s="185">
        <v>22</v>
      </c>
      <c r="C287" s="185">
        <v>357</v>
      </c>
    </row>
    <row r="288" spans="1:3" x14ac:dyDescent="0.3">
      <c r="A288" s="127">
        <v>44138</v>
      </c>
      <c r="B288" s="185">
        <v>19</v>
      </c>
      <c r="C288" s="185">
        <v>318</v>
      </c>
    </row>
    <row r="289" spans="1:3" x14ac:dyDescent="0.3">
      <c r="A289" s="127">
        <v>44139</v>
      </c>
      <c r="B289" s="185">
        <v>11</v>
      </c>
      <c r="C289" s="185">
        <v>249</v>
      </c>
    </row>
    <row r="290" spans="1:3" x14ac:dyDescent="0.3">
      <c r="A290" s="127">
        <v>44140</v>
      </c>
      <c r="B290" s="185">
        <v>14</v>
      </c>
      <c r="C290" s="185">
        <v>242</v>
      </c>
    </row>
    <row r="291" spans="1:3" x14ac:dyDescent="0.3">
      <c r="A291" s="127">
        <v>44141</v>
      </c>
      <c r="B291" s="185">
        <v>13</v>
      </c>
      <c r="C291" s="185">
        <v>270</v>
      </c>
    </row>
    <row r="292" spans="1:3" x14ac:dyDescent="0.3">
      <c r="A292" s="127">
        <v>44142</v>
      </c>
      <c r="B292" s="185">
        <v>5</v>
      </c>
      <c r="C292" s="185">
        <v>62</v>
      </c>
    </row>
    <row r="293" spans="1:3" x14ac:dyDescent="0.3">
      <c r="A293" s="127">
        <v>44143</v>
      </c>
      <c r="B293" s="185">
        <v>0</v>
      </c>
      <c r="C293" s="185">
        <v>19</v>
      </c>
    </row>
    <row r="294" spans="1:3" x14ac:dyDescent="0.3">
      <c r="A294" s="127">
        <v>44144</v>
      </c>
      <c r="B294" s="185">
        <v>16</v>
      </c>
      <c r="C294" s="185">
        <v>269</v>
      </c>
    </row>
    <row r="295" spans="1:3" x14ac:dyDescent="0.3">
      <c r="A295" s="127">
        <v>44145</v>
      </c>
      <c r="B295" s="185">
        <v>19</v>
      </c>
      <c r="C295" s="185">
        <v>214</v>
      </c>
    </row>
    <row r="296" spans="1:3" x14ac:dyDescent="0.3">
      <c r="A296" s="127">
        <v>44146</v>
      </c>
      <c r="B296" s="185">
        <v>20</v>
      </c>
      <c r="C296" s="185">
        <v>247</v>
      </c>
    </row>
    <row r="297" spans="1:3" x14ac:dyDescent="0.3">
      <c r="A297" s="127">
        <v>44147</v>
      </c>
      <c r="B297" s="185">
        <v>19</v>
      </c>
      <c r="C297" s="185">
        <v>238</v>
      </c>
    </row>
    <row r="298" spans="1:3" x14ac:dyDescent="0.3">
      <c r="A298" s="127">
        <v>44148</v>
      </c>
      <c r="B298" s="185">
        <v>20</v>
      </c>
      <c r="C298" s="185">
        <v>300</v>
      </c>
    </row>
    <row r="299" spans="1:3" x14ac:dyDescent="0.3">
      <c r="A299" s="127">
        <v>44149</v>
      </c>
      <c r="B299" s="185">
        <v>7</v>
      </c>
      <c r="C299" s="185">
        <v>48</v>
      </c>
    </row>
    <row r="300" spans="1:3" x14ac:dyDescent="0.3">
      <c r="A300" s="127">
        <v>44150</v>
      </c>
      <c r="B300" s="185">
        <v>2</v>
      </c>
      <c r="C300" s="185">
        <v>26</v>
      </c>
    </row>
    <row r="301" spans="1:3" x14ac:dyDescent="0.3">
      <c r="A301" s="127">
        <v>44151</v>
      </c>
      <c r="B301" s="185">
        <v>18</v>
      </c>
      <c r="C301" s="185">
        <v>273</v>
      </c>
    </row>
    <row r="302" spans="1:3" x14ac:dyDescent="0.3">
      <c r="A302" s="127">
        <v>44152</v>
      </c>
      <c r="B302" s="185">
        <v>15</v>
      </c>
      <c r="C302" s="185">
        <v>255</v>
      </c>
    </row>
    <row r="303" spans="1:3" x14ac:dyDescent="0.3">
      <c r="A303" s="127">
        <v>44153</v>
      </c>
      <c r="B303" s="185">
        <v>28</v>
      </c>
      <c r="C303" s="185">
        <v>314</v>
      </c>
    </row>
    <row r="304" spans="1:3" x14ac:dyDescent="0.3">
      <c r="A304" s="127">
        <v>44154</v>
      </c>
      <c r="B304" s="185">
        <v>23</v>
      </c>
      <c r="C304" s="185">
        <v>277</v>
      </c>
    </row>
    <row r="305" spans="1:3" x14ac:dyDescent="0.3">
      <c r="A305" s="127">
        <v>44155</v>
      </c>
      <c r="B305" s="185">
        <v>18</v>
      </c>
      <c r="C305" s="185">
        <v>295</v>
      </c>
    </row>
    <row r="306" spans="1:3" x14ac:dyDescent="0.3">
      <c r="A306" s="127">
        <v>44156</v>
      </c>
      <c r="B306" s="185">
        <v>3</v>
      </c>
      <c r="C306" s="185">
        <v>58</v>
      </c>
    </row>
    <row r="307" spans="1:3" x14ac:dyDescent="0.3">
      <c r="A307" s="127">
        <v>44157</v>
      </c>
      <c r="B307" s="185">
        <v>2</v>
      </c>
      <c r="C307" s="185">
        <v>34</v>
      </c>
    </row>
    <row r="308" spans="1:3" x14ac:dyDescent="0.3">
      <c r="A308" s="127">
        <v>44158</v>
      </c>
      <c r="B308" s="185">
        <v>20</v>
      </c>
      <c r="C308" s="185">
        <v>312</v>
      </c>
    </row>
    <row r="309" spans="1:3" x14ac:dyDescent="0.3">
      <c r="A309" s="127">
        <v>44159</v>
      </c>
      <c r="B309" s="185">
        <v>23</v>
      </c>
      <c r="C309" s="185">
        <v>290</v>
      </c>
    </row>
    <row r="310" spans="1:3" x14ac:dyDescent="0.3">
      <c r="A310" s="127">
        <v>44160</v>
      </c>
      <c r="B310" s="185">
        <v>16</v>
      </c>
      <c r="C310" s="185">
        <v>283</v>
      </c>
    </row>
    <row r="311" spans="1:3" x14ac:dyDescent="0.3">
      <c r="A311" s="127">
        <v>44161</v>
      </c>
      <c r="B311" s="185">
        <v>3</v>
      </c>
      <c r="C311" s="185">
        <v>19</v>
      </c>
    </row>
    <row r="312" spans="1:3" x14ac:dyDescent="0.3">
      <c r="A312" s="127">
        <v>44162</v>
      </c>
      <c r="B312" s="185">
        <v>11</v>
      </c>
      <c r="C312" s="185">
        <v>136</v>
      </c>
    </row>
    <row r="313" spans="1:3" x14ac:dyDescent="0.3">
      <c r="A313" s="127">
        <v>44163</v>
      </c>
      <c r="B313" s="185">
        <v>2</v>
      </c>
      <c r="C313" s="185">
        <v>46</v>
      </c>
    </row>
    <row r="314" spans="1:3" x14ac:dyDescent="0.3">
      <c r="A314" s="127">
        <v>44164</v>
      </c>
      <c r="B314" s="185">
        <v>10</v>
      </c>
      <c r="C314" s="185">
        <v>34</v>
      </c>
    </row>
    <row r="315" spans="1:3" x14ac:dyDescent="0.3">
      <c r="A315" s="127">
        <v>44165</v>
      </c>
      <c r="B315" s="185">
        <v>23</v>
      </c>
      <c r="C315" s="185">
        <v>325</v>
      </c>
    </row>
    <row r="316" spans="1:3" x14ac:dyDescent="0.3">
      <c r="A316" s="127">
        <v>44166</v>
      </c>
      <c r="B316" s="185">
        <v>21</v>
      </c>
      <c r="C316" s="185">
        <v>296</v>
      </c>
    </row>
    <row r="317" spans="1:3" x14ac:dyDescent="0.3">
      <c r="A317" s="127">
        <v>44167</v>
      </c>
      <c r="B317" s="185">
        <v>21</v>
      </c>
      <c r="C317" s="185">
        <v>396</v>
      </c>
    </row>
    <row r="318" spans="1:3" x14ac:dyDescent="0.3">
      <c r="A318" s="127">
        <v>44168</v>
      </c>
      <c r="B318" s="185">
        <v>40</v>
      </c>
      <c r="C318" s="185">
        <v>356</v>
      </c>
    </row>
    <row r="319" spans="1:3" x14ac:dyDescent="0.3">
      <c r="A319" s="127">
        <v>44169</v>
      </c>
      <c r="B319" s="185">
        <v>35</v>
      </c>
      <c r="C319" s="185">
        <v>345</v>
      </c>
    </row>
    <row r="320" spans="1:3" x14ac:dyDescent="0.3">
      <c r="A320" s="127">
        <v>44170</v>
      </c>
      <c r="B320" s="185">
        <v>9</v>
      </c>
      <c r="C320" s="185">
        <v>57</v>
      </c>
    </row>
    <row r="321" spans="1:3" x14ac:dyDescent="0.3">
      <c r="A321" s="127">
        <v>44171</v>
      </c>
      <c r="B321" s="185">
        <v>1</v>
      </c>
      <c r="C321" s="185">
        <v>34</v>
      </c>
    </row>
    <row r="322" spans="1:3" x14ac:dyDescent="0.3">
      <c r="A322" s="127">
        <v>44172</v>
      </c>
      <c r="B322" s="185">
        <v>43</v>
      </c>
      <c r="C322" s="185">
        <v>351</v>
      </c>
    </row>
    <row r="323" spans="1:3" x14ac:dyDescent="0.3">
      <c r="A323" s="127">
        <v>44173</v>
      </c>
      <c r="B323" s="185">
        <v>32</v>
      </c>
      <c r="C323" s="185">
        <v>299</v>
      </c>
    </row>
    <row r="324" spans="1:3" x14ac:dyDescent="0.3">
      <c r="A324" s="127">
        <v>44174</v>
      </c>
      <c r="B324" s="185">
        <v>42</v>
      </c>
      <c r="C324" s="185">
        <v>367</v>
      </c>
    </row>
    <row r="325" spans="1:3" x14ac:dyDescent="0.3">
      <c r="A325" s="127">
        <v>44175</v>
      </c>
      <c r="B325" s="185">
        <v>30</v>
      </c>
      <c r="C325" s="185">
        <v>352</v>
      </c>
    </row>
    <row r="326" spans="1:3" x14ac:dyDescent="0.3">
      <c r="A326" s="127">
        <v>44176</v>
      </c>
      <c r="B326" s="185">
        <v>44</v>
      </c>
      <c r="C326" s="185">
        <v>390</v>
      </c>
    </row>
    <row r="327" spans="1:3" x14ac:dyDescent="0.3">
      <c r="A327" s="127">
        <v>44177</v>
      </c>
      <c r="B327" s="185">
        <v>10</v>
      </c>
      <c r="C327" s="185">
        <v>72</v>
      </c>
    </row>
    <row r="328" spans="1:3" x14ac:dyDescent="0.3">
      <c r="A328" s="127">
        <v>44178</v>
      </c>
      <c r="B328" s="185">
        <v>2</v>
      </c>
      <c r="C328" s="185">
        <v>38</v>
      </c>
    </row>
    <row r="329" spans="1:3" x14ac:dyDescent="0.3">
      <c r="A329" s="127">
        <v>44179</v>
      </c>
      <c r="B329" s="185">
        <v>45</v>
      </c>
      <c r="C329" s="185">
        <v>457</v>
      </c>
    </row>
    <row r="330" spans="1:3" x14ac:dyDescent="0.3">
      <c r="A330" s="127">
        <v>44180</v>
      </c>
      <c r="B330" s="185">
        <v>46</v>
      </c>
      <c r="C330" s="185">
        <v>436</v>
      </c>
    </row>
    <row r="331" spans="1:3" x14ac:dyDescent="0.3">
      <c r="A331" s="127">
        <v>44181</v>
      </c>
      <c r="B331" s="185">
        <v>45</v>
      </c>
      <c r="C331" s="185">
        <v>399</v>
      </c>
    </row>
    <row r="332" spans="1:3" x14ac:dyDescent="0.3">
      <c r="A332" s="127">
        <v>44182</v>
      </c>
      <c r="B332" s="185">
        <v>8</v>
      </c>
      <c r="C332" s="185">
        <v>109</v>
      </c>
    </row>
    <row r="333" spans="1:3" x14ac:dyDescent="0.3">
      <c r="A333" s="127">
        <v>44183</v>
      </c>
      <c r="B333" s="185">
        <v>37</v>
      </c>
      <c r="C333" s="185">
        <v>383</v>
      </c>
    </row>
    <row r="334" spans="1:3" x14ac:dyDescent="0.3">
      <c r="A334" s="127">
        <v>44184</v>
      </c>
      <c r="B334" s="185">
        <v>10</v>
      </c>
      <c r="C334" s="185">
        <v>106</v>
      </c>
    </row>
    <row r="335" spans="1:3" x14ac:dyDescent="0.3">
      <c r="A335" s="127">
        <v>44185</v>
      </c>
      <c r="B335" s="185">
        <v>3</v>
      </c>
      <c r="C335" s="185">
        <v>45</v>
      </c>
    </row>
    <row r="336" spans="1:3" x14ac:dyDescent="0.3">
      <c r="A336" s="127">
        <v>44186</v>
      </c>
      <c r="B336" s="185">
        <v>45</v>
      </c>
      <c r="C336" s="185">
        <v>387</v>
      </c>
    </row>
    <row r="337" spans="1:3" x14ac:dyDescent="0.3">
      <c r="A337" s="127">
        <v>44187</v>
      </c>
      <c r="B337" s="185">
        <v>45</v>
      </c>
      <c r="C337" s="185">
        <v>373</v>
      </c>
    </row>
    <row r="338" spans="1:3" x14ac:dyDescent="0.3">
      <c r="A338" s="127">
        <v>44188</v>
      </c>
      <c r="B338" s="185">
        <v>46</v>
      </c>
      <c r="C338" s="185">
        <v>348</v>
      </c>
    </row>
    <row r="339" spans="1:3" x14ac:dyDescent="0.3">
      <c r="A339" s="127">
        <v>44189</v>
      </c>
      <c r="B339" s="185">
        <v>26</v>
      </c>
      <c r="C339" s="185">
        <v>184</v>
      </c>
    </row>
    <row r="340" spans="1:3" x14ac:dyDescent="0.3">
      <c r="A340" s="127">
        <v>44190</v>
      </c>
      <c r="B340" s="185">
        <v>1</v>
      </c>
      <c r="C340" s="185">
        <v>13</v>
      </c>
    </row>
    <row r="341" spans="1:3" x14ac:dyDescent="0.3">
      <c r="A341" s="127">
        <v>44191</v>
      </c>
      <c r="B341" s="185">
        <v>5</v>
      </c>
      <c r="C341" s="185">
        <v>54</v>
      </c>
    </row>
    <row r="342" spans="1:3" x14ac:dyDescent="0.3">
      <c r="A342" s="127">
        <v>44192</v>
      </c>
      <c r="B342" s="185">
        <v>1</v>
      </c>
      <c r="C342" s="185">
        <v>22</v>
      </c>
    </row>
    <row r="343" spans="1:3" x14ac:dyDescent="0.3">
      <c r="A343" s="127">
        <v>44193</v>
      </c>
      <c r="B343" s="185">
        <v>47</v>
      </c>
      <c r="C343" s="185">
        <v>319</v>
      </c>
    </row>
    <row r="344" spans="1:3" x14ac:dyDescent="0.3">
      <c r="A344" s="127">
        <v>44194</v>
      </c>
      <c r="B344" s="185">
        <v>48</v>
      </c>
      <c r="C344" s="185">
        <v>331</v>
      </c>
    </row>
    <row r="345" spans="1:3" x14ac:dyDescent="0.3">
      <c r="A345" s="127">
        <v>44195</v>
      </c>
      <c r="B345" s="185">
        <v>44</v>
      </c>
      <c r="C345" s="185">
        <v>303</v>
      </c>
    </row>
    <row r="346" spans="1:3" x14ac:dyDescent="0.3">
      <c r="A346" s="127">
        <v>44196</v>
      </c>
      <c r="B346" s="185">
        <v>41</v>
      </c>
      <c r="C346" s="185">
        <v>315</v>
      </c>
    </row>
    <row r="347" spans="1:3" x14ac:dyDescent="0.3">
      <c r="A347" s="127">
        <v>44197</v>
      </c>
      <c r="B347" s="185">
        <v>5</v>
      </c>
      <c r="C347" s="185">
        <v>23</v>
      </c>
    </row>
    <row r="348" spans="1:3" x14ac:dyDescent="0.3">
      <c r="A348" s="127">
        <v>44198</v>
      </c>
      <c r="B348" s="185">
        <v>12</v>
      </c>
      <c r="C348" s="185">
        <v>69</v>
      </c>
    </row>
    <row r="349" spans="1:3" x14ac:dyDescent="0.3">
      <c r="A349" s="127">
        <v>44199</v>
      </c>
      <c r="B349" s="185">
        <v>11</v>
      </c>
      <c r="C349" s="185">
        <v>66</v>
      </c>
    </row>
    <row r="350" spans="1:3" x14ac:dyDescent="0.3">
      <c r="A350" s="127">
        <v>44200</v>
      </c>
      <c r="B350" s="185">
        <v>35</v>
      </c>
      <c r="C350" s="185">
        <v>342</v>
      </c>
    </row>
    <row r="351" spans="1:3" x14ac:dyDescent="0.3">
      <c r="A351" s="127">
        <v>44201</v>
      </c>
      <c r="B351" s="185">
        <v>46</v>
      </c>
      <c r="C351" s="185">
        <v>352</v>
      </c>
    </row>
    <row r="352" spans="1:3" x14ac:dyDescent="0.3">
      <c r="A352" s="127">
        <v>44202</v>
      </c>
      <c r="B352" s="185">
        <v>57</v>
      </c>
      <c r="C352" s="185">
        <v>354</v>
      </c>
    </row>
    <row r="353" spans="1:3" x14ac:dyDescent="0.3">
      <c r="A353" s="127">
        <v>44203</v>
      </c>
      <c r="B353" s="185">
        <v>58</v>
      </c>
      <c r="C353" s="185">
        <v>372</v>
      </c>
    </row>
    <row r="354" spans="1:3" x14ac:dyDescent="0.3">
      <c r="A354" s="127">
        <v>44204</v>
      </c>
      <c r="B354" s="185">
        <v>58</v>
      </c>
      <c r="C354" s="185">
        <v>372</v>
      </c>
    </row>
    <row r="355" spans="1:3" x14ac:dyDescent="0.3">
      <c r="A355" s="127">
        <v>44205</v>
      </c>
      <c r="B355" s="185">
        <v>16</v>
      </c>
      <c r="C355" s="185">
        <v>106</v>
      </c>
    </row>
    <row r="356" spans="1:3" x14ac:dyDescent="0.3">
      <c r="A356" s="127">
        <v>44206</v>
      </c>
      <c r="B356" s="185">
        <v>1</v>
      </c>
      <c r="C356" s="185">
        <v>46</v>
      </c>
    </row>
    <row r="357" spans="1:3" x14ac:dyDescent="0.3">
      <c r="A357" s="127">
        <v>44207</v>
      </c>
      <c r="B357" s="185">
        <v>62</v>
      </c>
      <c r="C357" s="185">
        <v>357</v>
      </c>
    </row>
    <row r="358" spans="1:3" x14ac:dyDescent="0.3">
      <c r="A358" s="127">
        <v>44208</v>
      </c>
      <c r="B358" s="185">
        <v>52</v>
      </c>
      <c r="C358" s="185">
        <v>374</v>
      </c>
    </row>
    <row r="359" spans="1:3" x14ac:dyDescent="0.3">
      <c r="A359" s="127">
        <v>44209</v>
      </c>
      <c r="B359" s="185">
        <v>54</v>
      </c>
      <c r="C359" s="185">
        <v>363</v>
      </c>
    </row>
    <row r="360" spans="1:3" x14ac:dyDescent="0.3">
      <c r="A360" s="127">
        <v>44210</v>
      </c>
      <c r="B360" s="185">
        <v>60</v>
      </c>
      <c r="C360" s="185">
        <v>345</v>
      </c>
    </row>
    <row r="361" spans="1:3" x14ac:dyDescent="0.3">
      <c r="A361" s="127">
        <v>44211</v>
      </c>
      <c r="B361" s="185">
        <v>48</v>
      </c>
      <c r="C361" s="185">
        <v>351</v>
      </c>
    </row>
    <row r="362" spans="1:3" x14ac:dyDescent="0.3">
      <c r="A362" s="127">
        <v>44212</v>
      </c>
      <c r="B362" s="185">
        <v>16</v>
      </c>
      <c r="C362" s="185">
        <v>126</v>
      </c>
    </row>
    <row r="363" spans="1:3" x14ac:dyDescent="0.3">
      <c r="A363" s="127">
        <v>44213</v>
      </c>
      <c r="B363" s="185">
        <v>10</v>
      </c>
      <c r="C363" s="185">
        <v>56</v>
      </c>
    </row>
    <row r="364" spans="1:3" x14ac:dyDescent="0.3">
      <c r="A364" s="127">
        <v>44214</v>
      </c>
      <c r="B364" s="185">
        <v>39</v>
      </c>
      <c r="C364" s="185">
        <v>247</v>
      </c>
    </row>
    <row r="365" spans="1:3" x14ac:dyDescent="0.3">
      <c r="A365" s="127">
        <v>44215</v>
      </c>
      <c r="B365" s="185">
        <v>60</v>
      </c>
      <c r="C365" s="185">
        <v>354</v>
      </c>
    </row>
    <row r="366" spans="1:3" x14ac:dyDescent="0.3">
      <c r="A366" s="127">
        <v>44216</v>
      </c>
      <c r="B366" s="185">
        <v>67</v>
      </c>
      <c r="C366" s="185">
        <v>362</v>
      </c>
    </row>
    <row r="367" spans="1:3" x14ac:dyDescent="0.3">
      <c r="A367" s="127">
        <v>44217</v>
      </c>
      <c r="B367" s="185">
        <v>56</v>
      </c>
      <c r="C367" s="185">
        <v>398</v>
      </c>
    </row>
    <row r="368" spans="1:3" x14ac:dyDescent="0.3">
      <c r="A368" s="127">
        <v>44218</v>
      </c>
      <c r="B368" s="185">
        <v>58</v>
      </c>
      <c r="C368" s="185">
        <v>381</v>
      </c>
    </row>
    <row r="369" spans="1:3" x14ac:dyDescent="0.3">
      <c r="A369" s="127">
        <v>44219</v>
      </c>
      <c r="B369" s="185">
        <v>18</v>
      </c>
      <c r="C369" s="185">
        <v>147</v>
      </c>
    </row>
    <row r="370" spans="1:3" x14ac:dyDescent="0.3">
      <c r="A370" s="127">
        <v>44220</v>
      </c>
      <c r="B370" s="185">
        <v>5</v>
      </c>
      <c r="C370" s="185">
        <v>32</v>
      </c>
    </row>
    <row r="371" spans="1:3" x14ac:dyDescent="0.3">
      <c r="A371" s="127">
        <v>44221</v>
      </c>
      <c r="B371" s="185">
        <v>55</v>
      </c>
      <c r="C371" s="185">
        <v>347</v>
      </c>
    </row>
    <row r="372" spans="1:3" x14ac:dyDescent="0.3">
      <c r="A372" s="127">
        <v>44222</v>
      </c>
      <c r="B372" s="185">
        <v>51</v>
      </c>
      <c r="C372" s="185">
        <v>354</v>
      </c>
    </row>
    <row r="373" spans="1:3" x14ac:dyDescent="0.3">
      <c r="A373" s="127">
        <v>44223</v>
      </c>
      <c r="B373" s="185">
        <v>68</v>
      </c>
      <c r="C373" s="185">
        <v>311</v>
      </c>
    </row>
    <row r="374" spans="1:3" x14ac:dyDescent="0.3">
      <c r="A374" s="127">
        <v>44224</v>
      </c>
      <c r="B374" s="185">
        <v>33</v>
      </c>
      <c r="C374" s="185">
        <v>274</v>
      </c>
    </row>
    <row r="375" spans="1:3" x14ac:dyDescent="0.3">
      <c r="A375" s="127">
        <v>44225</v>
      </c>
      <c r="B375" s="185">
        <v>51</v>
      </c>
      <c r="C375" s="185">
        <v>318</v>
      </c>
    </row>
    <row r="376" spans="1:3" x14ac:dyDescent="0.3">
      <c r="A376" s="127">
        <v>44226</v>
      </c>
      <c r="B376" s="185">
        <v>21</v>
      </c>
      <c r="C376" s="185">
        <v>179</v>
      </c>
    </row>
    <row r="377" spans="1:3" x14ac:dyDescent="0.3">
      <c r="A377" s="127">
        <v>44227</v>
      </c>
      <c r="B377" s="185">
        <v>6</v>
      </c>
      <c r="C377" s="185">
        <v>128</v>
      </c>
    </row>
    <row r="378" spans="1:3" x14ac:dyDescent="0.3">
      <c r="A378" s="127">
        <v>44228</v>
      </c>
      <c r="B378" s="185">
        <v>40</v>
      </c>
      <c r="C378" s="185">
        <v>319</v>
      </c>
    </row>
    <row r="379" spans="1:3" x14ac:dyDescent="0.3">
      <c r="A379" s="127">
        <v>44229</v>
      </c>
      <c r="B379" s="185">
        <v>52</v>
      </c>
      <c r="C379" s="185">
        <v>213</v>
      </c>
    </row>
    <row r="380" spans="1:3" x14ac:dyDescent="0.3">
      <c r="A380" s="127">
        <v>44230</v>
      </c>
      <c r="B380" s="185">
        <v>60</v>
      </c>
      <c r="C380" s="185">
        <v>354</v>
      </c>
    </row>
    <row r="381" spans="1:3" x14ac:dyDescent="0.3">
      <c r="A381" s="127">
        <v>44231</v>
      </c>
      <c r="B381" s="185">
        <v>57</v>
      </c>
      <c r="C381" s="185">
        <v>334</v>
      </c>
    </row>
    <row r="382" spans="1:3" x14ac:dyDescent="0.3">
      <c r="A382" s="127">
        <v>44232</v>
      </c>
      <c r="B382" s="185">
        <v>43</v>
      </c>
      <c r="C382" s="185">
        <v>338</v>
      </c>
    </row>
    <row r="383" spans="1:3" x14ac:dyDescent="0.3">
      <c r="A383" s="127">
        <v>44233</v>
      </c>
      <c r="B383" s="185">
        <v>22</v>
      </c>
      <c r="C383" s="185">
        <v>124</v>
      </c>
    </row>
    <row r="384" spans="1:3" x14ac:dyDescent="0.3">
      <c r="A384" s="127">
        <v>44234</v>
      </c>
      <c r="B384" s="185">
        <v>11</v>
      </c>
      <c r="C384" s="185">
        <v>62</v>
      </c>
    </row>
    <row r="385" spans="1:3" x14ac:dyDescent="0.3">
      <c r="A385" s="127">
        <v>44235</v>
      </c>
      <c r="B385" s="185">
        <v>64</v>
      </c>
      <c r="C385" s="185">
        <v>299</v>
      </c>
    </row>
    <row r="386" spans="1:3" x14ac:dyDescent="0.3">
      <c r="A386" s="127">
        <v>44236</v>
      </c>
      <c r="B386" s="185">
        <v>47</v>
      </c>
      <c r="C386" s="185">
        <v>267</v>
      </c>
    </row>
    <row r="387" spans="1:3" x14ac:dyDescent="0.3">
      <c r="A387" s="127">
        <v>44237</v>
      </c>
      <c r="B387" s="185">
        <v>68</v>
      </c>
      <c r="C387" s="185">
        <v>340</v>
      </c>
    </row>
    <row r="388" spans="1:3" x14ac:dyDescent="0.3">
      <c r="A388" s="127">
        <v>44238</v>
      </c>
      <c r="B388" s="185">
        <v>38</v>
      </c>
      <c r="C388" s="185">
        <v>303</v>
      </c>
    </row>
    <row r="389" spans="1:3" x14ac:dyDescent="0.3">
      <c r="A389" s="127">
        <v>44239</v>
      </c>
      <c r="B389" s="185">
        <v>53</v>
      </c>
      <c r="C389" s="185">
        <v>301</v>
      </c>
    </row>
    <row r="390" spans="1:3" x14ac:dyDescent="0.3">
      <c r="A390" s="127">
        <v>44240</v>
      </c>
      <c r="B390" s="185">
        <v>19</v>
      </c>
      <c r="C390" s="185">
        <v>114</v>
      </c>
    </row>
    <row r="391" spans="1:3" x14ac:dyDescent="0.3">
      <c r="A391" s="127">
        <v>44241</v>
      </c>
      <c r="B391" s="185">
        <v>14</v>
      </c>
      <c r="C391" s="185">
        <v>123</v>
      </c>
    </row>
    <row r="392" spans="1:3" x14ac:dyDescent="0.3">
      <c r="A392" s="127">
        <v>44242</v>
      </c>
      <c r="B392" s="185">
        <v>39</v>
      </c>
      <c r="C392" s="185">
        <v>240</v>
      </c>
    </row>
    <row r="393" spans="1:3" x14ac:dyDescent="0.3">
      <c r="A393" s="127">
        <v>44243</v>
      </c>
      <c r="B393" s="185">
        <v>52</v>
      </c>
      <c r="C393" s="185">
        <v>278</v>
      </c>
    </row>
    <row r="394" spans="1:3" x14ac:dyDescent="0.3">
      <c r="A394" s="127">
        <v>44244</v>
      </c>
      <c r="B394" s="185">
        <v>50</v>
      </c>
      <c r="C394" s="185">
        <v>309</v>
      </c>
    </row>
    <row r="395" spans="1:3" x14ac:dyDescent="0.3">
      <c r="A395" s="127">
        <v>44245</v>
      </c>
      <c r="B395" s="185">
        <v>33</v>
      </c>
      <c r="C395" s="185">
        <v>272</v>
      </c>
    </row>
    <row r="396" spans="1:3" x14ac:dyDescent="0.3">
      <c r="A396" s="127">
        <v>44246</v>
      </c>
      <c r="B396" s="185">
        <v>44</v>
      </c>
      <c r="C396" s="185">
        <v>219</v>
      </c>
    </row>
    <row r="397" spans="1:3" x14ac:dyDescent="0.3">
      <c r="A397" s="127">
        <v>44247</v>
      </c>
      <c r="B397" s="185">
        <v>18</v>
      </c>
      <c r="C397" s="185">
        <v>100</v>
      </c>
    </row>
    <row r="398" spans="1:3" x14ac:dyDescent="0.3">
      <c r="A398" s="127">
        <v>44248</v>
      </c>
      <c r="B398" s="185">
        <v>8</v>
      </c>
      <c r="C398" s="185">
        <v>58</v>
      </c>
    </row>
    <row r="399" spans="1:3" x14ac:dyDescent="0.3">
      <c r="A399" s="127">
        <v>44249</v>
      </c>
      <c r="B399" s="185">
        <v>52</v>
      </c>
      <c r="C399" s="185">
        <v>284</v>
      </c>
    </row>
    <row r="400" spans="1:3" x14ac:dyDescent="0.3">
      <c r="A400" s="127">
        <v>44250</v>
      </c>
      <c r="B400" s="185">
        <v>46</v>
      </c>
      <c r="C400" s="185">
        <v>280</v>
      </c>
    </row>
    <row r="401" spans="1:3" x14ac:dyDescent="0.3">
      <c r="A401" s="127">
        <v>44251</v>
      </c>
      <c r="B401" s="185">
        <v>56</v>
      </c>
      <c r="C401" s="185">
        <v>287</v>
      </c>
    </row>
    <row r="402" spans="1:3" x14ac:dyDescent="0.3">
      <c r="A402" s="127">
        <v>44252</v>
      </c>
      <c r="B402" s="185">
        <v>50</v>
      </c>
      <c r="C402" s="185">
        <v>269</v>
      </c>
    </row>
    <row r="403" spans="1:3" x14ac:dyDescent="0.3">
      <c r="A403" s="127">
        <v>44253</v>
      </c>
      <c r="B403" s="185">
        <v>52</v>
      </c>
      <c r="C403" s="185">
        <v>270</v>
      </c>
    </row>
    <row r="404" spans="1:3" x14ac:dyDescent="0.3">
      <c r="A404" s="127">
        <v>44254</v>
      </c>
      <c r="B404" s="185">
        <v>17</v>
      </c>
      <c r="C404" s="185">
        <v>112</v>
      </c>
    </row>
    <row r="405" spans="1:3" x14ac:dyDescent="0.3">
      <c r="A405" s="127">
        <v>44255</v>
      </c>
      <c r="B405" s="185">
        <v>12</v>
      </c>
      <c r="C405" s="185">
        <v>52</v>
      </c>
    </row>
    <row r="406" spans="1:3" x14ac:dyDescent="0.3">
      <c r="A406" s="127">
        <v>44256</v>
      </c>
      <c r="B406" s="185">
        <v>41</v>
      </c>
      <c r="C406" s="185">
        <v>263</v>
      </c>
    </row>
    <row r="407" spans="1:3" x14ac:dyDescent="0.3">
      <c r="A407" s="127">
        <v>44257</v>
      </c>
      <c r="B407" s="185">
        <v>49</v>
      </c>
      <c r="C407" s="185">
        <v>248</v>
      </c>
    </row>
    <row r="408" spans="1:3" x14ac:dyDescent="0.3">
      <c r="A408" s="127">
        <v>44258</v>
      </c>
      <c r="B408" s="185">
        <v>51</v>
      </c>
      <c r="C408" s="185">
        <v>284</v>
      </c>
    </row>
    <row r="409" spans="1:3" x14ac:dyDescent="0.3">
      <c r="A409" s="127">
        <v>44259</v>
      </c>
      <c r="B409" s="185">
        <v>41</v>
      </c>
      <c r="C409" s="185">
        <v>230</v>
      </c>
    </row>
    <row r="410" spans="1:3" x14ac:dyDescent="0.3">
      <c r="A410" s="127">
        <v>44260</v>
      </c>
      <c r="B410" s="185">
        <v>45</v>
      </c>
      <c r="C410" s="185">
        <v>245</v>
      </c>
    </row>
    <row r="411" spans="1:3" x14ac:dyDescent="0.3">
      <c r="A411" s="127">
        <v>44261</v>
      </c>
      <c r="B411" s="185">
        <v>20</v>
      </c>
      <c r="C411" s="185">
        <v>74</v>
      </c>
    </row>
    <row r="412" spans="1:3" x14ac:dyDescent="0.3">
      <c r="A412" s="127">
        <v>44262</v>
      </c>
      <c r="B412" s="185">
        <v>10</v>
      </c>
      <c r="C412" s="185">
        <v>36</v>
      </c>
    </row>
    <row r="413" spans="1:3" x14ac:dyDescent="0.3">
      <c r="A413" s="127">
        <v>44263</v>
      </c>
      <c r="B413" s="185">
        <v>49</v>
      </c>
      <c r="C413" s="185">
        <v>257</v>
      </c>
    </row>
    <row r="414" spans="1:3" x14ac:dyDescent="0.3">
      <c r="A414" s="127">
        <v>44264</v>
      </c>
      <c r="B414" s="185">
        <v>55</v>
      </c>
      <c r="C414" s="185">
        <v>252</v>
      </c>
    </row>
    <row r="415" spans="1:3" x14ac:dyDescent="0.3">
      <c r="A415" s="127">
        <v>44265</v>
      </c>
      <c r="B415" s="185">
        <v>59</v>
      </c>
      <c r="C415" s="185">
        <v>250</v>
      </c>
    </row>
    <row r="416" spans="1:3" x14ac:dyDescent="0.3">
      <c r="A416" s="127">
        <v>44266</v>
      </c>
      <c r="B416" s="185">
        <v>38</v>
      </c>
      <c r="C416" s="185">
        <v>222</v>
      </c>
    </row>
    <row r="417" spans="1:3" x14ac:dyDescent="0.3">
      <c r="A417" s="127">
        <v>44267</v>
      </c>
      <c r="B417" s="185">
        <v>49</v>
      </c>
      <c r="C417" s="185">
        <v>248</v>
      </c>
    </row>
    <row r="418" spans="1:3" x14ac:dyDescent="0.3">
      <c r="A418" s="127">
        <v>44268</v>
      </c>
      <c r="B418" s="185">
        <v>14</v>
      </c>
      <c r="C418" s="185">
        <v>170</v>
      </c>
    </row>
    <row r="419" spans="1:3" x14ac:dyDescent="0.3">
      <c r="A419" s="127">
        <v>44269</v>
      </c>
      <c r="B419" s="185">
        <v>17</v>
      </c>
      <c r="C419" s="185">
        <v>105</v>
      </c>
    </row>
    <row r="420" spans="1:3" x14ac:dyDescent="0.3">
      <c r="A420" s="127">
        <v>44270</v>
      </c>
      <c r="B420" s="185">
        <v>42</v>
      </c>
      <c r="C420" s="185">
        <v>243</v>
      </c>
    </row>
    <row r="421" spans="1:3" x14ac:dyDescent="0.3">
      <c r="A421" s="127">
        <v>44271</v>
      </c>
      <c r="B421" s="185">
        <v>53</v>
      </c>
      <c r="C421" s="185">
        <v>300</v>
      </c>
    </row>
    <row r="422" spans="1:3" x14ac:dyDescent="0.3">
      <c r="A422" s="127">
        <v>44272</v>
      </c>
      <c r="B422" s="185">
        <v>52</v>
      </c>
      <c r="C422" s="185">
        <v>350</v>
      </c>
    </row>
    <row r="423" spans="1:3" x14ac:dyDescent="0.3">
      <c r="A423" s="127">
        <v>44273</v>
      </c>
      <c r="B423" s="185">
        <v>36</v>
      </c>
      <c r="C423" s="185">
        <v>312</v>
      </c>
    </row>
    <row r="424" spans="1:3" x14ac:dyDescent="0.3">
      <c r="A424" s="127">
        <v>44274</v>
      </c>
      <c r="B424" s="185">
        <v>49</v>
      </c>
      <c r="C424" s="185">
        <v>305</v>
      </c>
    </row>
    <row r="425" spans="1:3" x14ac:dyDescent="0.3">
      <c r="A425" s="127">
        <v>44275</v>
      </c>
      <c r="B425" s="185">
        <v>15</v>
      </c>
      <c r="C425" s="185">
        <v>135</v>
      </c>
    </row>
    <row r="426" spans="1:3" x14ac:dyDescent="0.3">
      <c r="A426" s="127">
        <v>44276</v>
      </c>
      <c r="B426" s="185">
        <v>6</v>
      </c>
      <c r="C426" s="185">
        <v>69</v>
      </c>
    </row>
    <row r="427" spans="1:3" x14ac:dyDescent="0.3">
      <c r="A427" s="127">
        <v>44277</v>
      </c>
      <c r="B427" s="185">
        <v>47</v>
      </c>
      <c r="C427" s="185">
        <v>276</v>
      </c>
    </row>
    <row r="428" spans="1:3" x14ac:dyDescent="0.3">
      <c r="A428" s="127">
        <v>44278</v>
      </c>
      <c r="B428" s="185">
        <v>35</v>
      </c>
      <c r="C428" s="185">
        <v>266</v>
      </c>
    </row>
    <row r="429" spans="1:3" x14ac:dyDescent="0.3">
      <c r="A429" s="127">
        <v>44279</v>
      </c>
      <c r="B429" s="185">
        <v>47</v>
      </c>
      <c r="C429" s="185">
        <v>263</v>
      </c>
    </row>
    <row r="430" spans="1:3" x14ac:dyDescent="0.3">
      <c r="A430" s="127">
        <v>44280</v>
      </c>
      <c r="B430" s="185">
        <v>39</v>
      </c>
      <c r="C430" s="185">
        <v>245</v>
      </c>
    </row>
    <row r="431" spans="1:3" x14ac:dyDescent="0.3">
      <c r="A431" s="127">
        <v>44281</v>
      </c>
      <c r="B431" s="185">
        <v>28</v>
      </c>
      <c r="C431" s="185">
        <v>231</v>
      </c>
    </row>
    <row r="432" spans="1:3" x14ac:dyDescent="0.3">
      <c r="A432" s="127">
        <v>44282</v>
      </c>
      <c r="B432" s="185">
        <v>12</v>
      </c>
      <c r="C432" s="185">
        <v>96</v>
      </c>
    </row>
    <row r="433" spans="1:3" x14ac:dyDescent="0.3">
      <c r="A433" s="127">
        <v>44283</v>
      </c>
      <c r="B433" s="185">
        <v>13</v>
      </c>
      <c r="C433" s="185">
        <v>78</v>
      </c>
    </row>
    <row r="434" spans="1:3" x14ac:dyDescent="0.3">
      <c r="A434" s="127">
        <v>44284</v>
      </c>
      <c r="B434" s="185">
        <v>41</v>
      </c>
      <c r="C434" s="185">
        <v>260</v>
      </c>
    </row>
    <row r="435" spans="1:3" x14ac:dyDescent="0.3">
      <c r="A435" s="127">
        <v>44285</v>
      </c>
      <c r="B435" s="185">
        <v>29</v>
      </c>
      <c r="C435" s="185">
        <v>206</v>
      </c>
    </row>
    <row r="436" spans="1:3" s="126" customFormat="1" x14ac:dyDescent="0.3">
      <c r="A436" s="127">
        <v>44286</v>
      </c>
      <c r="B436" s="185">
        <v>41</v>
      </c>
      <c r="C436" s="185">
        <v>227</v>
      </c>
    </row>
    <row r="437" spans="1:3" s="126" customFormat="1" x14ac:dyDescent="0.3">
      <c r="A437" s="127">
        <v>44287</v>
      </c>
      <c r="B437" s="185">
        <v>27</v>
      </c>
      <c r="C437" s="185">
        <v>224</v>
      </c>
    </row>
    <row r="438" spans="1:3" s="126" customFormat="1" x14ac:dyDescent="0.3">
      <c r="A438" s="127">
        <v>44288</v>
      </c>
      <c r="B438" s="185">
        <v>35</v>
      </c>
      <c r="C438" s="185">
        <v>211</v>
      </c>
    </row>
    <row r="439" spans="1:3" s="126" customFormat="1" x14ac:dyDescent="0.3">
      <c r="A439" s="127">
        <v>44289</v>
      </c>
      <c r="B439" s="185">
        <v>16</v>
      </c>
      <c r="C439" s="185">
        <v>92</v>
      </c>
    </row>
    <row r="440" spans="1:3" s="126" customFormat="1" x14ac:dyDescent="0.3">
      <c r="A440" s="127">
        <v>44290</v>
      </c>
      <c r="B440" s="185">
        <v>6</v>
      </c>
      <c r="C440" s="185">
        <v>25</v>
      </c>
    </row>
    <row r="441" spans="1:3" s="126" customFormat="1" x14ac:dyDescent="0.3">
      <c r="A441" s="127">
        <v>44291</v>
      </c>
      <c r="B441" s="185">
        <v>29</v>
      </c>
      <c r="C441" s="185">
        <v>204</v>
      </c>
    </row>
    <row r="442" spans="1:3" x14ac:dyDescent="0.3">
      <c r="A442" s="127">
        <v>44292</v>
      </c>
      <c r="B442" s="185">
        <v>26</v>
      </c>
      <c r="C442" s="185">
        <v>209</v>
      </c>
    </row>
    <row r="443" spans="1:3" s="126" customFormat="1" x14ac:dyDescent="0.3">
      <c r="A443" s="127">
        <v>44293</v>
      </c>
      <c r="B443" s="185">
        <v>31</v>
      </c>
      <c r="C443" s="185">
        <v>211</v>
      </c>
    </row>
    <row r="444" spans="1:3" s="126" customFormat="1" x14ac:dyDescent="0.3">
      <c r="A444" s="127">
        <v>44294</v>
      </c>
      <c r="B444" s="185">
        <v>26</v>
      </c>
      <c r="C444" s="185">
        <v>235</v>
      </c>
    </row>
    <row r="445" spans="1:3" s="126" customFormat="1" x14ac:dyDescent="0.3">
      <c r="A445" s="127">
        <v>44295</v>
      </c>
      <c r="B445" s="185">
        <v>34</v>
      </c>
      <c r="C445" s="185">
        <v>233</v>
      </c>
    </row>
    <row r="446" spans="1:3" s="126" customFormat="1" x14ac:dyDescent="0.3">
      <c r="A446" s="127">
        <v>44296</v>
      </c>
      <c r="B446" s="185">
        <v>14</v>
      </c>
      <c r="C446" s="185">
        <v>89</v>
      </c>
    </row>
    <row r="447" spans="1:3" s="126" customFormat="1" x14ac:dyDescent="0.3">
      <c r="A447" s="127">
        <v>44297</v>
      </c>
      <c r="B447" s="185">
        <v>6</v>
      </c>
      <c r="C447" s="185">
        <v>49</v>
      </c>
    </row>
    <row r="448" spans="1:3" s="126" customFormat="1" x14ac:dyDescent="0.3">
      <c r="A448" s="127">
        <v>44298</v>
      </c>
      <c r="B448" s="185">
        <v>30</v>
      </c>
      <c r="C448" s="185">
        <v>191</v>
      </c>
    </row>
    <row r="449" spans="1:3" s="126" customFormat="1" x14ac:dyDescent="0.3">
      <c r="A449" s="127">
        <v>44299</v>
      </c>
      <c r="B449" s="185">
        <v>32</v>
      </c>
      <c r="C449" s="185">
        <v>178</v>
      </c>
    </row>
    <row r="450" spans="1:3" s="126" customFormat="1" x14ac:dyDescent="0.3">
      <c r="A450" s="127">
        <v>44300</v>
      </c>
      <c r="B450" s="185">
        <v>40</v>
      </c>
      <c r="C450" s="185">
        <v>186</v>
      </c>
    </row>
    <row r="451" spans="1:3" s="126" customFormat="1" x14ac:dyDescent="0.3">
      <c r="A451" s="127">
        <v>44301</v>
      </c>
      <c r="B451" s="185">
        <v>27</v>
      </c>
      <c r="C451" s="185">
        <v>185</v>
      </c>
    </row>
    <row r="452" spans="1:3" s="126" customFormat="1" x14ac:dyDescent="0.3">
      <c r="A452" s="127">
        <v>44302</v>
      </c>
      <c r="B452" s="185">
        <v>31</v>
      </c>
      <c r="C452" s="185">
        <v>148</v>
      </c>
    </row>
    <row r="453" spans="1:3" s="126" customFormat="1" x14ac:dyDescent="0.3">
      <c r="A453" s="127">
        <v>44303</v>
      </c>
      <c r="B453" s="185">
        <v>12</v>
      </c>
      <c r="C453" s="185">
        <v>83</v>
      </c>
    </row>
    <row r="454" spans="1:3" s="126" customFormat="1" x14ac:dyDescent="0.3">
      <c r="A454" s="127">
        <v>44304</v>
      </c>
      <c r="B454" s="185">
        <v>8</v>
      </c>
      <c r="C454" s="185">
        <v>41</v>
      </c>
    </row>
    <row r="455" spans="1:3" s="126" customFormat="1" x14ac:dyDescent="0.3">
      <c r="A455" s="127">
        <v>44305</v>
      </c>
      <c r="B455" s="185">
        <v>32</v>
      </c>
      <c r="C455" s="185">
        <v>168</v>
      </c>
    </row>
    <row r="456" spans="1:3" s="126" customFormat="1" x14ac:dyDescent="0.3">
      <c r="A456" s="127">
        <v>44306</v>
      </c>
      <c r="B456" s="185">
        <v>30</v>
      </c>
      <c r="C456" s="185">
        <v>162</v>
      </c>
    </row>
    <row r="457" spans="1:3" s="126" customFormat="1" x14ac:dyDescent="0.3">
      <c r="A457" s="127">
        <v>44307</v>
      </c>
      <c r="B457" s="185">
        <v>25</v>
      </c>
      <c r="C457" s="185">
        <v>166</v>
      </c>
    </row>
    <row r="458" spans="1:3" s="126" customFormat="1" x14ac:dyDescent="0.3">
      <c r="A458" s="127">
        <v>44308</v>
      </c>
      <c r="B458" s="185">
        <v>14</v>
      </c>
      <c r="C458" s="185">
        <v>145</v>
      </c>
    </row>
    <row r="459" spans="1:3" s="126" customFormat="1" x14ac:dyDescent="0.3">
      <c r="A459" s="127">
        <v>44309</v>
      </c>
      <c r="B459" s="185">
        <v>26</v>
      </c>
      <c r="C459" s="185">
        <v>148</v>
      </c>
    </row>
    <row r="460" spans="1:3" s="126" customFormat="1" x14ac:dyDescent="0.3">
      <c r="A460" s="127">
        <v>44310</v>
      </c>
      <c r="B460" s="185">
        <v>11</v>
      </c>
      <c r="C460" s="185">
        <v>55</v>
      </c>
    </row>
    <row r="461" spans="1:3" s="126" customFormat="1" x14ac:dyDescent="0.3">
      <c r="A461" s="127">
        <v>44311</v>
      </c>
      <c r="B461" s="185">
        <v>6</v>
      </c>
      <c r="C461" s="185">
        <v>34</v>
      </c>
    </row>
    <row r="462" spans="1:3" s="126" customFormat="1" x14ac:dyDescent="0.3">
      <c r="A462" s="127">
        <v>44312</v>
      </c>
      <c r="B462" s="185">
        <v>18</v>
      </c>
      <c r="C462" s="185">
        <v>141</v>
      </c>
    </row>
    <row r="463" spans="1:3" s="126" customFormat="1" x14ac:dyDescent="0.3">
      <c r="A463" s="127">
        <v>44313</v>
      </c>
      <c r="B463" s="185">
        <v>29</v>
      </c>
      <c r="C463" s="185">
        <v>175</v>
      </c>
    </row>
    <row r="464" spans="1:3" s="126" customFormat="1" x14ac:dyDescent="0.3">
      <c r="A464" s="127">
        <v>44314</v>
      </c>
      <c r="B464" s="185">
        <v>26</v>
      </c>
      <c r="C464" s="185">
        <v>148</v>
      </c>
    </row>
    <row r="465" spans="1:3" s="126" customFormat="1" x14ac:dyDescent="0.3">
      <c r="A465" s="127">
        <v>44315</v>
      </c>
      <c r="B465" s="185">
        <v>25</v>
      </c>
      <c r="C465" s="185">
        <v>148</v>
      </c>
    </row>
    <row r="466" spans="1:3" x14ac:dyDescent="0.3">
      <c r="A466" s="127">
        <v>44316</v>
      </c>
      <c r="B466" s="185">
        <v>24</v>
      </c>
      <c r="C466" s="185">
        <v>165</v>
      </c>
    </row>
    <row r="467" spans="1:3" x14ac:dyDescent="0.3">
      <c r="A467" s="127">
        <v>44317</v>
      </c>
      <c r="B467" s="185">
        <v>9</v>
      </c>
      <c r="C467" s="185">
        <v>56</v>
      </c>
    </row>
    <row r="468" spans="1:3" x14ac:dyDescent="0.3">
      <c r="A468" s="127">
        <v>44318</v>
      </c>
      <c r="B468" s="185">
        <v>3</v>
      </c>
      <c r="C468" s="185">
        <v>30</v>
      </c>
    </row>
    <row r="469" spans="1:3" x14ac:dyDescent="0.3">
      <c r="A469" s="127">
        <v>44319</v>
      </c>
      <c r="B469" s="185">
        <v>22</v>
      </c>
      <c r="C469" s="185">
        <v>161</v>
      </c>
    </row>
    <row r="470" spans="1:3" x14ac:dyDescent="0.3">
      <c r="A470" s="127">
        <v>44320</v>
      </c>
      <c r="B470" s="185">
        <v>21</v>
      </c>
      <c r="C470" s="185">
        <v>159</v>
      </c>
    </row>
    <row r="471" spans="1:3" x14ac:dyDescent="0.3">
      <c r="A471" s="127">
        <v>44321</v>
      </c>
      <c r="B471" s="185">
        <v>25</v>
      </c>
      <c r="C471" s="185">
        <v>161</v>
      </c>
    </row>
    <row r="472" spans="1:3" x14ac:dyDescent="0.3">
      <c r="A472" s="127">
        <v>44322</v>
      </c>
      <c r="B472" s="185">
        <v>16</v>
      </c>
      <c r="C472" s="185">
        <v>131</v>
      </c>
    </row>
    <row r="473" spans="1:3" x14ac:dyDescent="0.3">
      <c r="A473" s="127">
        <v>44323</v>
      </c>
      <c r="B473" s="185">
        <v>23</v>
      </c>
      <c r="C473" s="185">
        <v>138</v>
      </c>
    </row>
    <row r="474" spans="1:3" x14ac:dyDescent="0.3">
      <c r="A474" s="127">
        <v>44324</v>
      </c>
      <c r="B474" s="185">
        <v>15</v>
      </c>
      <c r="C474" s="185">
        <v>63</v>
      </c>
    </row>
    <row r="475" spans="1:3" x14ac:dyDescent="0.3">
      <c r="A475" s="127">
        <v>44325</v>
      </c>
      <c r="B475" s="185">
        <v>3</v>
      </c>
      <c r="C475" s="185">
        <v>17</v>
      </c>
    </row>
    <row r="476" spans="1:3" x14ac:dyDescent="0.3">
      <c r="A476" s="127">
        <v>44326</v>
      </c>
      <c r="B476" s="185">
        <v>18</v>
      </c>
      <c r="C476" s="185">
        <v>133</v>
      </c>
    </row>
    <row r="477" spans="1:3" x14ac:dyDescent="0.3">
      <c r="A477" s="127">
        <v>44327</v>
      </c>
      <c r="B477" s="185">
        <v>20</v>
      </c>
      <c r="C477" s="185">
        <v>164</v>
      </c>
    </row>
    <row r="478" spans="1:3" x14ac:dyDescent="0.3">
      <c r="A478" s="127">
        <v>44328</v>
      </c>
      <c r="B478" s="185">
        <v>22</v>
      </c>
      <c r="C478" s="185">
        <v>154</v>
      </c>
    </row>
    <row r="479" spans="1:3" x14ac:dyDescent="0.3">
      <c r="A479" s="127">
        <v>44329</v>
      </c>
      <c r="B479" s="185">
        <v>29</v>
      </c>
      <c r="C479" s="185">
        <v>132</v>
      </c>
    </row>
    <row r="480" spans="1:3" x14ac:dyDescent="0.3">
      <c r="A480" s="127">
        <v>44330</v>
      </c>
      <c r="B480" s="185">
        <v>32</v>
      </c>
      <c r="C480" s="185">
        <v>162</v>
      </c>
    </row>
    <row r="481" spans="1:3" x14ac:dyDescent="0.3">
      <c r="A481" s="127">
        <v>44331</v>
      </c>
      <c r="B481" s="185">
        <v>13</v>
      </c>
      <c r="C481" s="185">
        <v>64</v>
      </c>
    </row>
    <row r="482" spans="1:3" x14ac:dyDescent="0.3">
      <c r="A482" s="127">
        <v>44332</v>
      </c>
      <c r="B482" s="185">
        <v>9</v>
      </c>
      <c r="C482" s="185">
        <v>49</v>
      </c>
    </row>
    <row r="483" spans="1:3" x14ac:dyDescent="0.3">
      <c r="A483" s="127">
        <v>44333</v>
      </c>
      <c r="B483" s="185">
        <v>28</v>
      </c>
      <c r="C483" s="185">
        <v>177</v>
      </c>
    </row>
    <row r="484" spans="1:3" x14ac:dyDescent="0.3">
      <c r="A484" s="127">
        <v>44334</v>
      </c>
      <c r="B484" s="185">
        <v>32</v>
      </c>
      <c r="C484" s="185">
        <v>200</v>
      </c>
    </row>
    <row r="485" spans="1:3" x14ac:dyDescent="0.3">
      <c r="A485" s="127">
        <v>44335</v>
      </c>
      <c r="B485" s="185">
        <v>34</v>
      </c>
      <c r="C485" s="185">
        <v>189</v>
      </c>
    </row>
    <row r="486" spans="1:3" x14ac:dyDescent="0.3">
      <c r="A486" s="127">
        <v>44336</v>
      </c>
      <c r="B486" s="185">
        <v>29</v>
      </c>
      <c r="C486" s="185">
        <v>197</v>
      </c>
    </row>
    <row r="487" spans="1:3" x14ac:dyDescent="0.3">
      <c r="A487" s="127">
        <v>44337</v>
      </c>
      <c r="B487" s="185">
        <v>29</v>
      </c>
      <c r="C487" s="185">
        <v>162</v>
      </c>
    </row>
    <row r="488" spans="1:3" x14ac:dyDescent="0.3">
      <c r="A488" s="127">
        <v>44338</v>
      </c>
      <c r="B488" s="185">
        <v>7</v>
      </c>
      <c r="C488" s="185">
        <v>81</v>
      </c>
    </row>
    <row r="489" spans="1:3" x14ac:dyDescent="0.3">
      <c r="A489" s="127">
        <v>44339</v>
      </c>
      <c r="B489" s="185">
        <v>7</v>
      </c>
      <c r="C489" s="185">
        <v>41</v>
      </c>
    </row>
    <row r="490" spans="1:3" x14ac:dyDescent="0.3">
      <c r="A490" s="127">
        <v>44340</v>
      </c>
      <c r="B490" s="185">
        <v>21</v>
      </c>
      <c r="C490" s="185">
        <v>176</v>
      </c>
    </row>
    <row r="491" spans="1:3" x14ac:dyDescent="0.3">
      <c r="A491" s="127">
        <v>44341</v>
      </c>
      <c r="B491" s="185">
        <v>19</v>
      </c>
      <c r="C491" s="185">
        <v>145</v>
      </c>
    </row>
    <row r="492" spans="1:3" x14ac:dyDescent="0.3">
      <c r="A492" s="127">
        <v>44342</v>
      </c>
      <c r="B492" s="185">
        <v>29</v>
      </c>
      <c r="C492" s="185">
        <v>176</v>
      </c>
    </row>
    <row r="493" spans="1:3" x14ac:dyDescent="0.3">
      <c r="A493" s="127">
        <v>44343</v>
      </c>
      <c r="B493" s="185">
        <v>18</v>
      </c>
      <c r="C493" s="185">
        <v>157</v>
      </c>
    </row>
    <row r="494" spans="1:3" x14ac:dyDescent="0.3">
      <c r="A494" s="127">
        <v>44344</v>
      </c>
      <c r="B494" s="185">
        <v>21</v>
      </c>
      <c r="C494" s="185">
        <v>144</v>
      </c>
    </row>
    <row r="495" spans="1:3" x14ac:dyDescent="0.3">
      <c r="A495" s="127">
        <v>44345</v>
      </c>
      <c r="B495" s="185">
        <v>12</v>
      </c>
      <c r="C495" s="185">
        <v>68</v>
      </c>
    </row>
    <row r="496" spans="1:3" x14ac:dyDescent="0.3">
      <c r="A496" s="127">
        <v>44346</v>
      </c>
      <c r="B496" s="185">
        <v>7</v>
      </c>
      <c r="C496" s="185">
        <v>41</v>
      </c>
    </row>
    <row r="497" spans="1:3" x14ac:dyDescent="0.3">
      <c r="A497" s="127">
        <v>44347</v>
      </c>
      <c r="B497" s="185">
        <v>2</v>
      </c>
      <c r="C497" s="185">
        <v>27</v>
      </c>
    </row>
    <row r="498" spans="1:3" x14ac:dyDescent="0.3">
      <c r="A498" s="127">
        <v>44348</v>
      </c>
      <c r="B498" s="185">
        <v>24</v>
      </c>
      <c r="C498" s="185">
        <v>180</v>
      </c>
    </row>
    <row r="499" spans="1:3" x14ac:dyDescent="0.3">
      <c r="A499" s="127">
        <v>44349</v>
      </c>
      <c r="B499" s="185">
        <v>24</v>
      </c>
      <c r="C499" s="185">
        <v>174</v>
      </c>
    </row>
    <row r="500" spans="1:3" x14ac:dyDescent="0.3">
      <c r="A500" s="127">
        <v>44350</v>
      </c>
      <c r="B500" s="185">
        <v>21</v>
      </c>
      <c r="C500" s="185">
        <v>165</v>
      </c>
    </row>
    <row r="501" spans="1:3" x14ac:dyDescent="0.3">
      <c r="A501" s="127">
        <v>44351</v>
      </c>
      <c r="B501" s="185">
        <v>21</v>
      </c>
      <c r="C501" s="185">
        <v>154</v>
      </c>
    </row>
    <row r="502" spans="1:3" x14ac:dyDescent="0.3">
      <c r="A502" s="127">
        <v>44352</v>
      </c>
      <c r="B502" s="185">
        <v>5</v>
      </c>
      <c r="C502" s="185">
        <v>69</v>
      </c>
    </row>
    <row r="503" spans="1:3" x14ac:dyDescent="0.3">
      <c r="A503" s="127">
        <v>44353</v>
      </c>
      <c r="B503" s="185">
        <v>2</v>
      </c>
      <c r="C503" s="185">
        <v>35</v>
      </c>
    </row>
    <row r="504" spans="1:3" x14ac:dyDescent="0.3">
      <c r="A504" s="127">
        <v>44354</v>
      </c>
      <c r="B504" s="185">
        <v>21</v>
      </c>
      <c r="C504" s="185">
        <v>110</v>
      </c>
    </row>
    <row r="505" spans="1:3" x14ac:dyDescent="0.3">
      <c r="A505" s="127">
        <v>44355</v>
      </c>
      <c r="B505" s="185">
        <v>5</v>
      </c>
      <c r="C505" s="185">
        <v>23</v>
      </c>
    </row>
    <row r="506" spans="1:3" x14ac:dyDescent="0.3">
      <c r="B506" s="185">
        <f>SUM(B2:B505)</f>
        <v>17991</v>
      </c>
      <c r="C506" s="185">
        <f>SUM(C2:C505)</f>
        <v>171902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27"/>
  <sheetViews>
    <sheetView workbookViewId="0">
      <pane ySplit="1" topLeftCell="A413" activePane="bottomLeft" state="frozen"/>
      <selection activeCell="F21" sqref="F21:G34"/>
      <selection pane="bottomLeft" activeCell="C430" sqref="C430"/>
    </sheetView>
  </sheetViews>
  <sheetFormatPr defaultColWidth="9.21875" defaultRowHeight="14.4" x14ac:dyDescent="0.3"/>
  <cols>
    <col min="1" max="1" width="10.77734375" style="31" bestFit="1" customWidth="1"/>
    <col min="2" max="2" width="9.44140625" style="72" bestFit="1" customWidth="1"/>
    <col min="3" max="3" width="17.77734375" style="30" bestFit="1" customWidth="1"/>
    <col min="4" max="4" width="23.77734375" style="30" bestFit="1" customWidth="1"/>
    <col min="5" max="5" width="18.77734375" style="30" bestFit="1" customWidth="1"/>
    <col min="6" max="7" width="10.77734375" style="30" bestFit="1" customWidth="1"/>
    <col min="8" max="8" width="22.44140625" style="45" bestFit="1" customWidth="1"/>
    <col min="9" max="9" width="21.77734375" style="123" bestFit="1" customWidth="1"/>
    <col min="10" max="10" width="23" style="45" bestFit="1" customWidth="1"/>
    <col min="11" max="11" width="25" style="45" bestFit="1" customWidth="1"/>
    <col min="12" max="16384" width="9.21875" style="30"/>
  </cols>
  <sheetData>
    <row r="1" spans="1:12" s="32" customFormat="1" x14ac:dyDescent="0.3">
      <c r="A1" s="4" t="s">
        <v>38</v>
      </c>
      <c r="B1" s="71" t="s">
        <v>417</v>
      </c>
      <c r="C1" s="32" t="s">
        <v>50</v>
      </c>
      <c r="D1" s="32" t="s">
        <v>222</v>
      </c>
      <c r="E1" s="32" t="s">
        <v>224</v>
      </c>
      <c r="F1" s="32" t="s">
        <v>126</v>
      </c>
      <c r="G1" s="32" t="s">
        <v>125</v>
      </c>
      <c r="H1" s="44" t="s">
        <v>944</v>
      </c>
      <c r="I1" s="122" t="s">
        <v>945</v>
      </c>
      <c r="J1" s="44" t="s">
        <v>939</v>
      </c>
      <c r="K1" s="44" t="s">
        <v>943</v>
      </c>
      <c r="L1" s="32" t="s">
        <v>958</v>
      </c>
    </row>
    <row r="2" spans="1:12" x14ac:dyDescent="0.3">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x14ac:dyDescent="0.3">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x14ac:dyDescent="0.3">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x14ac:dyDescent="0.3">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x14ac:dyDescent="0.3">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x14ac:dyDescent="0.3">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x14ac:dyDescent="0.3">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x14ac:dyDescent="0.3">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x14ac:dyDescent="0.3">
      <c r="A10" s="31">
        <v>44055</v>
      </c>
      <c r="B10" s="72" t="s">
        <v>447</v>
      </c>
      <c r="C10" s="30">
        <v>1</v>
      </c>
      <c r="D10" s="30">
        <v>0</v>
      </c>
      <c r="E10" s="30">
        <v>0</v>
      </c>
      <c r="F10" s="31">
        <f t="shared" si="0"/>
        <v>44038</v>
      </c>
      <c r="G10" s="31">
        <f t="shared" si="1"/>
        <v>44051</v>
      </c>
    </row>
    <row r="11" spans="1:12" x14ac:dyDescent="0.3">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x14ac:dyDescent="0.3">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x14ac:dyDescent="0.3">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x14ac:dyDescent="0.3">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x14ac:dyDescent="0.3">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x14ac:dyDescent="0.3">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x14ac:dyDescent="0.3">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x14ac:dyDescent="0.3">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x14ac:dyDescent="0.3">
      <c r="A19" s="31">
        <v>44062</v>
      </c>
      <c r="B19" s="72" t="s">
        <v>447</v>
      </c>
      <c r="C19" s="30">
        <v>0</v>
      </c>
      <c r="D19" s="30">
        <v>0</v>
      </c>
      <c r="E19" s="30">
        <v>0</v>
      </c>
      <c r="F19" s="31">
        <f t="shared" si="0"/>
        <v>44045</v>
      </c>
      <c r="G19" s="31">
        <f t="shared" si="1"/>
        <v>44058</v>
      </c>
      <c r="L19" s="78"/>
    </row>
    <row r="20" spans="1:12" x14ac:dyDescent="0.3">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x14ac:dyDescent="0.3">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x14ac:dyDescent="0.3">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x14ac:dyDescent="0.3">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x14ac:dyDescent="0.3">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x14ac:dyDescent="0.3">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x14ac:dyDescent="0.3">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x14ac:dyDescent="0.3">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x14ac:dyDescent="0.3">
      <c r="A28" s="31">
        <v>44069</v>
      </c>
      <c r="B28" s="72" t="s">
        <v>447</v>
      </c>
      <c r="C28" s="30">
        <v>0</v>
      </c>
      <c r="D28" s="30">
        <v>0</v>
      </c>
      <c r="E28" s="30">
        <v>0</v>
      </c>
      <c r="F28" s="31">
        <f t="shared" si="0"/>
        <v>44052</v>
      </c>
      <c r="G28" s="31">
        <f t="shared" si="1"/>
        <v>44065</v>
      </c>
      <c r="L28" s="78"/>
    </row>
    <row r="29" spans="1:12" x14ac:dyDescent="0.3">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x14ac:dyDescent="0.3">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x14ac:dyDescent="0.3">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x14ac:dyDescent="0.3">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x14ac:dyDescent="0.3">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x14ac:dyDescent="0.3">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x14ac:dyDescent="0.3">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x14ac:dyDescent="0.3">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x14ac:dyDescent="0.3">
      <c r="A37" s="31">
        <v>44076</v>
      </c>
      <c r="B37" s="72" t="s">
        <v>447</v>
      </c>
      <c r="C37" s="30">
        <v>1</v>
      </c>
      <c r="D37" s="30">
        <v>0</v>
      </c>
      <c r="E37" s="30">
        <v>0</v>
      </c>
      <c r="F37" s="31">
        <f t="shared" si="0"/>
        <v>44059</v>
      </c>
      <c r="G37" s="31">
        <f t="shared" si="1"/>
        <v>44072</v>
      </c>
      <c r="L37" s="78"/>
    </row>
    <row r="38" spans="1:12" x14ac:dyDescent="0.3">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x14ac:dyDescent="0.3">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x14ac:dyDescent="0.3">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x14ac:dyDescent="0.3">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x14ac:dyDescent="0.3">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x14ac:dyDescent="0.3">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x14ac:dyDescent="0.3">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x14ac:dyDescent="0.3">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x14ac:dyDescent="0.3">
      <c r="A46" s="31">
        <v>44083</v>
      </c>
      <c r="B46" s="72" t="s">
        <v>447</v>
      </c>
      <c r="C46" s="30">
        <v>2</v>
      </c>
      <c r="D46" s="30">
        <v>0</v>
      </c>
      <c r="E46" s="30">
        <v>0</v>
      </c>
      <c r="F46" s="31">
        <f t="shared" si="0"/>
        <v>44066</v>
      </c>
      <c r="G46" s="31">
        <f t="shared" si="1"/>
        <v>44079</v>
      </c>
      <c r="L46" s="78"/>
    </row>
    <row r="47" spans="1:12" x14ac:dyDescent="0.3">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x14ac:dyDescent="0.3">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x14ac:dyDescent="0.3">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x14ac:dyDescent="0.3">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x14ac:dyDescent="0.3">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x14ac:dyDescent="0.3">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x14ac:dyDescent="0.3">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x14ac:dyDescent="0.3">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x14ac:dyDescent="0.3">
      <c r="A55" s="31">
        <v>44090</v>
      </c>
      <c r="B55" s="72" t="s">
        <v>447</v>
      </c>
      <c r="C55" s="30">
        <v>2</v>
      </c>
      <c r="D55" s="30">
        <v>0</v>
      </c>
      <c r="E55" s="30">
        <v>0</v>
      </c>
      <c r="F55" s="31">
        <f t="shared" si="0"/>
        <v>44073</v>
      </c>
      <c r="G55" s="31">
        <f t="shared" si="1"/>
        <v>44086</v>
      </c>
      <c r="L55" s="78"/>
    </row>
    <row r="56" spans="1:12" x14ac:dyDescent="0.3">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x14ac:dyDescent="0.3">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x14ac:dyDescent="0.3">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x14ac:dyDescent="0.3">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x14ac:dyDescent="0.3">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x14ac:dyDescent="0.3">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x14ac:dyDescent="0.3">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x14ac:dyDescent="0.3">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x14ac:dyDescent="0.3">
      <c r="A64" s="31">
        <v>44097</v>
      </c>
      <c r="B64" s="72" t="s">
        <v>447</v>
      </c>
      <c r="C64" s="30">
        <v>3</v>
      </c>
      <c r="D64" s="30">
        <v>0</v>
      </c>
      <c r="E64" s="30">
        <v>0</v>
      </c>
      <c r="F64" s="31">
        <f t="shared" si="0"/>
        <v>44080</v>
      </c>
      <c r="G64" s="31">
        <f t="shared" si="1"/>
        <v>44093</v>
      </c>
      <c r="L64" s="78"/>
    </row>
    <row r="65" spans="1:12" x14ac:dyDescent="0.3">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x14ac:dyDescent="0.3">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x14ac:dyDescent="0.3">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x14ac:dyDescent="0.3">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x14ac:dyDescent="0.3">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x14ac:dyDescent="0.3">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x14ac:dyDescent="0.3">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x14ac:dyDescent="0.3">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x14ac:dyDescent="0.3">
      <c r="A73" s="31">
        <v>44104</v>
      </c>
      <c r="B73" s="72" t="s">
        <v>447</v>
      </c>
      <c r="C73" s="30">
        <v>5</v>
      </c>
      <c r="D73" s="30">
        <v>0</v>
      </c>
      <c r="E73" s="30">
        <v>0</v>
      </c>
      <c r="F73" s="31">
        <f t="shared" si="13"/>
        <v>44087</v>
      </c>
      <c r="G73" s="31">
        <f t="shared" si="14"/>
        <v>44100</v>
      </c>
      <c r="L73" s="78"/>
    </row>
    <row r="74" spans="1:12" x14ac:dyDescent="0.3">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x14ac:dyDescent="0.3">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x14ac:dyDescent="0.3">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x14ac:dyDescent="0.3">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x14ac:dyDescent="0.3">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x14ac:dyDescent="0.3">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x14ac:dyDescent="0.3">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x14ac:dyDescent="0.3">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x14ac:dyDescent="0.3">
      <c r="A82" s="31">
        <v>44111</v>
      </c>
      <c r="B82" s="72" t="s">
        <v>447</v>
      </c>
      <c r="C82" s="30">
        <v>2</v>
      </c>
      <c r="D82" s="30">
        <v>0</v>
      </c>
      <c r="E82" s="30">
        <v>0</v>
      </c>
      <c r="F82" s="31">
        <f t="shared" si="13"/>
        <v>44094</v>
      </c>
      <c r="G82" s="31">
        <f t="shared" si="14"/>
        <v>44107</v>
      </c>
      <c r="L82" s="78"/>
    </row>
    <row r="83" spans="1:12" x14ac:dyDescent="0.3">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x14ac:dyDescent="0.3">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x14ac:dyDescent="0.3">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x14ac:dyDescent="0.3">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x14ac:dyDescent="0.3">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x14ac:dyDescent="0.3">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x14ac:dyDescent="0.3">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x14ac:dyDescent="0.3">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x14ac:dyDescent="0.3">
      <c r="A91" s="31">
        <v>44118</v>
      </c>
      <c r="B91" s="72" t="s">
        <v>447</v>
      </c>
      <c r="C91" s="30">
        <v>7</v>
      </c>
      <c r="D91" s="30">
        <v>0</v>
      </c>
      <c r="E91" s="30">
        <v>0</v>
      </c>
      <c r="F91" s="31">
        <f t="shared" si="13"/>
        <v>44101</v>
      </c>
      <c r="G91" s="31">
        <f t="shared" si="14"/>
        <v>44114</v>
      </c>
      <c r="L91" s="78"/>
    </row>
    <row r="92" spans="1:12" x14ac:dyDescent="0.3">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x14ac:dyDescent="0.3">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x14ac:dyDescent="0.3">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x14ac:dyDescent="0.3">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x14ac:dyDescent="0.3">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x14ac:dyDescent="0.3">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x14ac:dyDescent="0.3">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x14ac:dyDescent="0.3">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x14ac:dyDescent="0.3">
      <c r="A100" s="31">
        <v>44125</v>
      </c>
      <c r="B100" s="72" t="s">
        <v>447</v>
      </c>
      <c r="C100" s="30">
        <v>19</v>
      </c>
      <c r="D100" s="30">
        <v>0</v>
      </c>
      <c r="E100" s="30">
        <v>0</v>
      </c>
      <c r="F100" s="31">
        <f t="shared" si="13"/>
        <v>44108</v>
      </c>
      <c r="G100" s="31">
        <f t="shared" si="14"/>
        <v>44121</v>
      </c>
      <c r="L100" s="78"/>
    </row>
    <row r="101" spans="1:12" x14ac:dyDescent="0.3">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x14ac:dyDescent="0.3">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x14ac:dyDescent="0.3">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x14ac:dyDescent="0.3">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x14ac:dyDescent="0.3">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x14ac:dyDescent="0.3">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x14ac:dyDescent="0.3">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x14ac:dyDescent="0.3">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x14ac:dyDescent="0.3">
      <c r="A109" s="127">
        <v>44132</v>
      </c>
      <c r="B109" s="72" t="s">
        <v>447</v>
      </c>
      <c r="C109" s="30">
        <v>6</v>
      </c>
      <c r="D109" s="30">
        <v>0</v>
      </c>
      <c r="E109" s="30">
        <v>0</v>
      </c>
      <c r="F109" s="31">
        <f t="shared" si="13"/>
        <v>44115</v>
      </c>
      <c r="G109" s="31">
        <f t="shared" si="14"/>
        <v>44128</v>
      </c>
      <c r="L109" s="78"/>
    </row>
    <row r="110" spans="1:12" x14ac:dyDescent="0.3">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x14ac:dyDescent="0.3">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x14ac:dyDescent="0.3">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x14ac:dyDescent="0.3">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x14ac:dyDescent="0.3">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x14ac:dyDescent="0.3">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x14ac:dyDescent="0.3">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x14ac:dyDescent="0.3">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x14ac:dyDescent="0.3">
      <c r="A118" s="31">
        <v>44139</v>
      </c>
      <c r="B118" s="72" t="s">
        <v>447</v>
      </c>
      <c r="C118" s="30">
        <v>18</v>
      </c>
      <c r="D118" s="30">
        <v>0</v>
      </c>
      <c r="E118" s="30">
        <v>0</v>
      </c>
      <c r="F118" s="31">
        <f t="shared" si="13"/>
        <v>44122</v>
      </c>
      <c r="G118" s="31">
        <f t="shared" si="14"/>
        <v>44135</v>
      </c>
      <c r="L118" s="78"/>
    </row>
    <row r="119" spans="1:12" x14ac:dyDescent="0.3">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x14ac:dyDescent="0.3">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x14ac:dyDescent="0.3">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x14ac:dyDescent="0.3">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x14ac:dyDescent="0.3">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x14ac:dyDescent="0.3">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x14ac:dyDescent="0.3">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x14ac:dyDescent="0.3">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x14ac:dyDescent="0.3">
      <c r="A127" s="31">
        <v>44146</v>
      </c>
      <c r="B127" s="72" t="s">
        <v>447</v>
      </c>
      <c r="C127" s="30">
        <v>9</v>
      </c>
      <c r="D127" s="30">
        <v>0</v>
      </c>
      <c r="E127" s="30">
        <v>0</v>
      </c>
      <c r="F127" s="31">
        <f t="shared" si="13"/>
        <v>44129</v>
      </c>
      <c r="G127" s="31">
        <f t="shared" si="14"/>
        <v>44142</v>
      </c>
      <c r="L127" s="78"/>
    </row>
    <row r="128" spans="1:12" x14ac:dyDescent="0.3">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x14ac:dyDescent="0.3">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x14ac:dyDescent="0.3">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x14ac:dyDescent="0.3">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x14ac:dyDescent="0.3">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x14ac:dyDescent="0.3">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x14ac:dyDescent="0.3">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x14ac:dyDescent="0.3">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x14ac:dyDescent="0.3">
      <c r="A136" s="31">
        <v>44153</v>
      </c>
      <c r="B136" s="72" t="s">
        <v>447</v>
      </c>
      <c r="C136" s="30">
        <v>23</v>
      </c>
      <c r="D136" s="30">
        <v>0</v>
      </c>
      <c r="E136" s="30">
        <v>0</v>
      </c>
      <c r="F136" s="31">
        <f t="shared" si="25"/>
        <v>44136</v>
      </c>
      <c r="G136" s="31">
        <f t="shared" si="26"/>
        <v>44149</v>
      </c>
      <c r="L136" s="78"/>
    </row>
    <row r="137" spans="1:12" x14ac:dyDescent="0.3">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x14ac:dyDescent="0.3">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x14ac:dyDescent="0.3">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x14ac:dyDescent="0.3">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x14ac:dyDescent="0.3">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x14ac:dyDescent="0.3">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x14ac:dyDescent="0.3">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x14ac:dyDescent="0.3">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x14ac:dyDescent="0.3">
      <c r="A145" s="31">
        <v>44160</v>
      </c>
      <c r="B145" s="72" t="s">
        <v>447</v>
      </c>
      <c r="C145" s="30">
        <v>64</v>
      </c>
      <c r="D145" s="30">
        <v>0</v>
      </c>
      <c r="E145" s="30">
        <v>0</v>
      </c>
      <c r="F145" s="31">
        <f t="shared" si="25"/>
        <v>44143</v>
      </c>
      <c r="G145" s="31">
        <f t="shared" si="26"/>
        <v>44156</v>
      </c>
      <c r="L145" s="78"/>
    </row>
    <row r="146" spans="1:12" x14ac:dyDescent="0.3">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x14ac:dyDescent="0.3">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x14ac:dyDescent="0.3">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x14ac:dyDescent="0.3">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x14ac:dyDescent="0.3">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x14ac:dyDescent="0.3">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x14ac:dyDescent="0.3">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x14ac:dyDescent="0.3">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x14ac:dyDescent="0.3">
      <c r="A154" s="31">
        <v>44167</v>
      </c>
      <c r="B154" s="72" t="s">
        <v>447</v>
      </c>
      <c r="C154" s="30">
        <v>49</v>
      </c>
      <c r="D154" s="30">
        <v>0</v>
      </c>
      <c r="F154" s="31">
        <f t="shared" si="25"/>
        <v>44150</v>
      </c>
      <c r="G154" s="31">
        <f t="shared" si="26"/>
        <v>44163</v>
      </c>
      <c r="L154" s="78"/>
    </row>
    <row r="155" spans="1:12" x14ac:dyDescent="0.3">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x14ac:dyDescent="0.3">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x14ac:dyDescent="0.3">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x14ac:dyDescent="0.3">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x14ac:dyDescent="0.3">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x14ac:dyDescent="0.3">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x14ac:dyDescent="0.3">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x14ac:dyDescent="0.3">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x14ac:dyDescent="0.3">
      <c r="A163" s="31">
        <v>44174</v>
      </c>
      <c r="B163" s="72" t="s">
        <v>447</v>
      </c>
      <c r="C163" s="30">
        <v>16</v>
      </c>
      <c r="D163" s="30">
        <v>0</v>
      </c>
      <c r="E163" s="30">
        <v>1</v>
      </c>
      <c r="F163" s="31">
        <f t="shared" si="25"/>
        <v>44157</v>
      </c>
      <c r="G163" s="31">
        <f t="shared" si="26"/>
        <v>44170</v>
      </c>
      <c r="L163" s="78"/>
    </row>
    <row r="164" spans="1:12" x14ac:dyDescent="0.3">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x14ac:dyDescent="0.3">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x14ac:dyDescent="0.3">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x14ac:dyDescent="0.3">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x14ac:dyDescent="0.3">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x14ac:dyDescent="0.3">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x14ac:dyDescent="0.3">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x14ac:dyDescent="0.3">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x14ac:dyDescent="0.3">
      <c r="A172" s="31">
        <v>44181</v>
      </c>
      <c r="B172" s="72" t="s">
        <v>447</v>
      </c>
      <c r="C172" s="30">
        <v>15</v>
      </c>
      <c r="D172" s="30">
        <v>0</v>
      </c>
      <c r="E172" s="30">
        <v>1</v>
      </c>
      <c r="F172" s="31">
        <f t="shared" si="25"/>
        <v>44164</v>
      </c>
      <c r="G172" s="31">
        <f t="shared" si="26"/>
        <v>44177</v>
      </c>
      <c r="L172" s="78"/>
    </row>
    <row r="173" spans="1:12" x14ac:dyDescent="0.3">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x14ac:dyDescent="0.3">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x14ac:dyDescent="0.3">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x14ac:dyDescent="0.3">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x14ac:dyDescent="0.3">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x14ac:dyDescent="0.3">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x14ac:dyDescent="0.3">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x14ac:dyDescent="0.3">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x14ac:dyDescent="0.3">
      <c r="A181" s="31">
        <v>44188</v>
      </c>
      <c r="B181" s="72" t="s">
        <v>447</v>
      </c>
      <c r="C181" s="30">
        <v>10</v>
      </c>
      <c r="D181" s="30">
        <v>0</v>
      </c>
      <c r="E181" s="30">
        <v>0</v>
      </c>
      <c r="F181" s="31">
        <f t="shared" si="25"/>
        <v>44171</v>
      </c>
      <c r="G181" s="31">
        <f t="shared" si="26"/>
        <v>44184</v>
      </c>
      <c r="L181" s="78"/>
    </row>
    <row r="182" spans="1:12" x14ac:dyDescent="0.3">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x14ac:dyDescent="0.3">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x14ac:dyDescent="0.3">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x14ac:dyDescent="0.3">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x14ac:dyDescent="0.3">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x14ac:dyDescent="0.3">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x14ac:dyDescent="0.3">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x14ac:dyDescent="0.3">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x14ac:dyDescent="0.3">
      <c r="A190" s="31">
        <v>44195</v>
      </c>
      <c r="B190" s="72" t="s">
        <v>447</v>
      </c>
      <c r="C190" s="30">
        <v>38</v>
      </c>
      <c r="D190" s="30">
        <v>0</v>
      </c>
      <c r="E190" s="30">
        <v>0</v>
      </c>
      <c r="F190" s="31">
        <f t="shared" si="25"/>
        <v>44178</v>
      </c>
      <c r="G190" s="31">
        <f t="shared" si="26"/>
        <v>44191</v>
      </c>
      <c r="L190" s="78"/>
    </row>
    <row r="191" spans="1:12" x14ac:dyDescent="0.3">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x14ac:dyDescent="0.3">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x14ac:dyDescent="0.3">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x14ac:dyDescent="0.3">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x14ac:dyDescent="0.3">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x14ac:dyDescent="0.3">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x14ac:dyDescent="0.3">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x14ac:dyDescent="0.3">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x14ac:dyDescent="0.3">
      <c r="A199" s="31">
        <v>44202</v>
      </c>
      <c r="B199" s="72" t="s">
        <v>447</v>
      </c>
      <c r="C199" s="30">
        <v>23</v>
      </c>
      <c r="D199" s="30">
        <v>0</v>
      </c>
      <c r="E199" s="30">
        <v>0</v>
      </c>
      <c r="F199" s="31">
        <f t="shared" si="37"/>
        <v>44185</v>
      </c>
      <c r="G199" s="31">
        <f t="shared" si="38"/>
        <v>44198</v>
      </c>
      <c r="L199" s="78"/>
    </row>
    <row r="200" spans="1:12" x14ac:dyDescent="0.3">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x14ac:dyDescent="0.3">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x14ac:dyDescent="0.3">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x14ac:dyDescent="0.3">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x14ac:dyDescent="0.3">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x14ac:dyDescent="0.3">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x14ac:dyDescent="0.3">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x14ac:dyDescent="0.3">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x14ac:dyDescent="0.3">
      <c r="A208" s="31">
        <v>44209</v>
      </c>
      <c r="B208" s="72" t="s">
        <v>447</v>
      </c>
      <c r="C208" s="30">
        <v>60</v>
      </c>
      <c r="D208" s="30">
        <v>0</v>
      </c>
      <c r="E208" s="30">
        <v>0</v>
      </c>
      <c r="F208" s="31">
        <f t="shared" si="37"/>
        <v>44192</v>
      </c>
      <c r="G208" s="31">
        <f t="shared" si="38"/>
        <v>44205</v>
      </c>
      <c r="L208" s="78"/>
    </row>
    <row r="209" spans="1:12" x14ac:dyDescent="0.3">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x14ac:dyDescent="0.3">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x14ac:dyDescent="0.3">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x14ac:dyDescent="0.3">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x14ac:dyDescent="0.3">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x14ac:dyDescent="0.3">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x14ac:dyDescent="0.3">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x14ac:dyDescent="0.3">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x14ac:dyDescent="0.3">
      <c r="A217" s="31">
        <v>44216</v>
      </c>
      <c r="B217" s="72" t="s">
        <v>447</v>
      </c>
      <c r="C217" s="30">
        <v>55</v>
      </c>
      <c r="D217" s="30">
        <v>0</v>
      </c>
      <c r="E217" s="30">
        <v>0</v>
      </c>
      <c r="F217" s="31">
        <f t="shared" si="37"/>
        <v>44199</v>
      </c>
      <c r="G217" s="31">
        <f t="shared" si="38"/>
        <v>44212</v>
      </c>
      <c r="L217" s="78"/>
    </row>
    <row r="218" spans="1:12" x14ac:dyDescent="0.3">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x14ac:dyDescent="0.3">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x14ac:dyDescent="0.3">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x14ac:dyDescent="0.3">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x14ac:dyDescent="0.3">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x14ac:dyDescent="0.3">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x14ac:dyDescent="0.3">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x14ac:dyDescent="0.3">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x14ac:dyDescent="0.3">
      <c r="A226" s="31">
        <v>44223</v>
      </c>
      <c r="B226" s="72" t="s">
        <v>447</v>
      </c>
      <c r="C226" s="30">
        <v>24</v>
      </c>
      <c r="D226" s="30">
        <v>0</v>
      </c>
      <c r="E226" s="30">
        <v>0</v>
      </c>
      <c r="F226" s="31">
        <f t="shared" si="37"/>
        <v>44206</v>
      </c>
      <c r="G226" s="31">
        <f t="shared" si="38"/>
        <v>44219</v>
      </c>
      <c r="L226" s="78"/>
    </row>
    <row r="227" spans="1:12" x14ac:dyDescent="0.3">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x14ac:dyDescent="0.3">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x14ac:dyDescent="0.3">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x14ac:dyDescent="0.3">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x14ac:dyDescent="0.3">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x14ac:dyDescent="0.3">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x14ac:dyDescent="0.3">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x14ac:dyDescent="0.3">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x14ac:dyDescent="0.3">
      <c r="A235" s="31">
        <v>44230</v>
      </c>
      <c r="B235" s="72" t="s">
        <v>447</v>
      </c>
      <c r="C235" s="30">
        <v>28</v>
      </c>
      <c r="D235" s="30">
        <v>0</v>
      </c>
      <c r="E235" s="30">
        <v>0</v>
      </c>
      <c r="F235" s="31">
        <f t="shared" si="37"/>
        <v>44213</v>
      </c>
      <c r="G235" s="31">
        <f t="shared" si="38"/>
        <v>44226</v>
      </c>
      <c r="L235" s="78"/>
    </row>
    <row r="236" spans="1:12" x14ac:dyDescent="0.3">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x14ac:dyDescent="0.3">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x14ac:dyDescent="0.3">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x14ac:dyDescent="0.3">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x14ac:dyDescent="0.3">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x14ac:dyDescent="0.3">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x14ac:dyDescent="0.3">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x14ac:dyDescent="0.3">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x14ac:dyDescent="0.3">
      <c r="A244" s="31">
        <v>44237</v>
      </c>
      <c r="B244" s="72" t="s">
        <v>447</v>
      </c>
      <c r="C244" s="30">
        <v>14</v>
      </c>
      <c r="D244" s="30">
        <v>0</v>
      </c>
      <c r="E244" s="30">
        <v>0</v>
      </c>
      <c r="F244" s="31">
        <f t="shared" si="37"/>
        <v>44220</v>
      </c>
      <c r="G244" s="31">
        <f t="shared" si="38"/>
        <v>44233</v>
      </c>
      <c r="L244" s="78"/>
    </row>
    <row r="245" spans="1:12" x14ac:dyDescent="0.3">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x14ac:dyDescent="0.3">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x14ac:dyDescent="0.3">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x14ac:dyDescent="0.3">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x14ac:dyDescent="0.3">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x14ac:dyDescent="0.3">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x14ac:dyDescent="0.3">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x14ac:dyDescent="0.3">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x14ac:dyDescent="0.3">
      <c r="A253" s="31">
        <v>44244</v>
      </c>
      <c r="B253" s="72" t="s">
        <v>447</v>
      </c>
      <c r="C253" s="30">
        <v>10</v>
      </c>
      <c r="D253" s="30">
        <v>0</v>
      </c>
      <c r="E253" s="30">
        <v>0</v>
      </c>
      <c r="F253" s="31">
        <f t="shared" si="37"/>
        <v>44227</v>
      </c>
      <c r="G253" s="31">
        <f t="shared" si="38"/>
        <v>44240</v>
      </c>
      <c r="L253" s="78"/>
    </row>
    <row r="254" spans="1:12" x14ac:dyDescent="0.3">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x14ac:dyDescent="0.3">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x14ac:dyDescent="0.3">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x14ac:dyDescent="0.3">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x14ac:dyDescent="0.3">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x14ac:dyDescent="0.3">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x14ac:dyDescent="0.3">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x14ac:dyDescent="0.3">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x14ac:dyDescent="0.3">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x14ac:dyDescent="0.3">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x14ac:dyDescent="0.3">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x14ac:dyDescent="0.3">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x14ac:dyDescent="0.3">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x14ac:dyDescent="0.3">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x14ac:dyDescent="0.3">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x14ac:dyDescent="0.3">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x14ac:dyDescent="0.3">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x14ac:dyDescent="0.3">
      <c r="A271" s="31">
        <v>44258</v>
      </c>
      <c r="B271" s="72" t="s">
        <v>447</v>
      </c>
      <c r="C271" s="68">
        <v>10</v>
      </c>
      <c r="D271" s="68">
        <v>0</v>
      </c>
      <c r="E271" s="68">
        <v>0</v>
      </c>
      <c r="F271" s="31">
        <f t="shared" si="49"/>
        <v>44241</v>
      </c>
      <c r="G271" s="31">
        <f t="shared" si="50"/>
        <v>44254</v>
      </c>
      <c r="L271" s="45"/>
    </row>
    <row r="272" spans="1:12" s="78" customFormat="1" x14ac:dyDescent="0.3">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x14ac:dyDescent="0.3">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x14ac:dyDescent="0.3">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x14ac:dyDescent="0.3">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x14ac:dyDescent="0.3">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x14ac:dyDescent="0.3">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x14ac:dyDescent="0.3">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x14ac:dyDescent="0.3">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x14ac:dyDescent="0.3">
      <c r="A280" s="79">
        <v>44265</v>
      </c>
      <c r="B280" s="72" t="s">
        <v>447</v>
      </c>
      <c r="C280" s="68">
        <v>10</v>
      </c>
      <c r="D280" s="68">
        <v>0</v>
      </c>
      <c r="E280" s="68">
        <v>0</v>
      </c>
      <c r="F280" s="79">
        <f t="shared" si="61"/>
        <v>44248</v>
      </c>
      <c r="G280" s="79">
        <f t="shared" si="62"/>
        <v>44261</v>
      </c>
      <c r="H280" s="45"/>
      <c r="I280" s="123"/>
      <c r="J280" s="45"/>
      <c r="K280" s="45"/>
    </row>
    <row r="281" spans="1:12" x14ac:dyDescent="0.3">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x14ac:dyDescent="0.3">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x14ac:dyDescent="0.3">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x14ac:dyDescent="0.3">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x14ac:dyDescent="0.3">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x14ac:dyDescent="0.3">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x14ac:dyDescent="0.3">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x14ac:dyDescent="0.3">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x14ac:dyDescent="0.3">
      <c r="A289" s="31">
        <v>44272</v>
      </c>
      <c r="B289" s="72" t="s">
        <v>447</v>
      </c>
      <c r="C289" s="30">
        <v>29</v>
      </c>
      <c r="D289" s="30">
        <v>0</v>
      </c>
      <c r="E289" s="30">
        <v>0</v>
      </c>
      <c r="F289" s="31">
        <v>44255</v>
      </c>
      <c r="G289" s="31">
        <v>44268</v>
      </c>
      <c r="L289" s="78"/>
    </row>
    <row r="290" spans="1:12" x14ac:dyDescent="0.3">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x14ac:dyDescent="0.3">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x14ac:dyDescent="0.3">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x14ac:dyDescent="0.3">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x14ac:dyDescent="0.3">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x14ac:dyDescent="0.3">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x14ac:dyDescent="0.3">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x14ac:dyDescent="0.3">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x14ac:dyDescent="0.3">
      <c r="A298" s="31">
        <v>44279</v>
      </c>
      <c r="B298" s="72" t="s">
        <v>447</v>
      </c>
      <c r="C298" s="30">
        <v>32</v>
      </c>
      <c r="D298" s="30">
        <v>0</v>
      </c>
      <c r="E298" s="30">
        <v>0</v>
      </c>
      <c r="F298" s="31">
        <f>A298-17</f>
        <v>44262</v>
      </c>
      <c r="G298" s="31">
        <f t="shared" ref="G298" si="66">A298-4</f>
        <v>44275</v>
      </c>
      <c r="L298" s="78"/>
    </row>
    <row r="299" spans="1:12" x14ac:dyDescent="0.3">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x14ac:dyDescent="0.3">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x14ac:dyDescent="0.3">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x14ac:dyDescent="0.3">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x14ac:dyDescent="0.3">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x14ac:dyDescent="0.3">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x14ac:dyDescent="0.3">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x14ac:dyDescent="0.3">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x14ac:dyDescent="0.3">
      <c r="A307" s="110">
        <v>44286</v>
      </c>
      <c r="B307" s="30" t="s">
        <v>447</v>
      </c>
      <c r="C307" s="114">
        <v>10</v>
      </c>
      <c r="D307" s="114">
        <v>0</v>
      </c>
      <c r="E307" s="114">
        <v>0</v>
      </c>
      <c r="F307" s="31">
        <f t="shared" si="67"/>
        <v>44269</v>
      </c>
      <c r="G307" s="31">
        <f t="shared" si="68"/>
        <v>44282</v>
      </c>
    </row>
    <row r="308" spans="1:12" s="117" customFormat="1" x14ac:dyDescent="0.3">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x14ac:dyDescent="0.3">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x14ac:dyDescent="0.3">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x14ac:dyDescent="0.3">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x14ac:dyDescent="0.3">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x14ac:dyDescent="0.3">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x14ac:dyDescent="0.3">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x14ac:dyDescent="0.3">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x14ac:dyDescent="0.3">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x14ac:dyDescent="0.3">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x14ac:dyDescent="0.3">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x14ac:dyDescent="0.3">
      <c r="A319" s="128">
        <v>44293</v>
      </c>
      <c r="B319" s="72" t="s">
        <v>447</v>
      </c>
      <c r="C319" s="30">
        <v>19</v>
      </c>
      <c r="D319" s="30">
        <v>15</v>
      </c>
      <c r="E319" s="30">
        <v>0</v>
      </c>
      <c r="F319" s="118">
        <f t="shared" ref="F319:F330" si="77">A319-17</f>
        <v>44276</v>
      </c>
      <c r="G319" s="118">
        <f t="shared" ref="G319:G330" si="78">A319-4</f>
        <v>44289</v>
      </c>
    </row>
    <row r="320" spans="1:12" x14ac:dyDescent="0.3">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x14ac:dyDescent="0.3">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x14ac:dyDescent="0.3">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x14ac:dyDescent="0.3">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x14ac:dyDescent="0.3">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x14ac:dyDescent="0.3">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x14ac:dyDescent="0.3">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x14ac:dyDescent="0.3">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x14ac:dyDescent="0.3">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x14ac:dyDescent="0.3">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x14ac:dyDescent="0.3">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x14ac:dyDescent="0.3">
      <c r="A331" s="128">
        <v>44300</v>
      </c>
      <c r="B331" s="72" t="s">
        <v>447</v>
      </c>
      <c r="C331" s="126">
        <v>3</v>
      </c>
      <c r="D331" s="126">
        <v>0</v>
      </c>
      <c r="E331" s="126">
        <v>0</v>
      </c>
      <c r="F331" s="127">
        <f t="shared" ref="F331:F342" si="84">A331-17</f>
        <v>44283</v>
      </c>
      <c r="G331" s="127">
        <f t="shared" ref="G331:G342" si="85">A331-4</f>
        <v>44296</v>
      </c>
      <c r="L331" s="126"/>
    </row>
    <row r="332" spans="1:12" x14ac:dyDescent="0.3">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x14ac:dyDescent="0.3">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x14ac:dyDescent="0.3">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x14ac:dyDescent="0.3">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x14ac:dyDescent="0.3">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x14ac:dyDescent="0.3">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x14ac:dyDescent="0.3">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x14ac:dyDescent="0.3">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x14ac:dyDescent="0.3">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x14ac:dyDescent="0.3">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x14ac:dyDescent="0.3">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x14ac:dyDescent="0.3">
      <c r="A343" s="128">
        <v>44307</v>
      </c>
      <c r="B343" s="72" t="s">
        <v>447</v>
      </c>
      <c r="C343" s="126">
        <v>25</v>
      </c>
      <c r="D343" s="126">
        <v>0</v>
      </c>
      <c r="E343" s="126">
        <v>0</v>
      </c>
      <c r="F343" s="127">
        <f t="shared" ref="F343:F354" si="91">A343-17</f>
        <v>44290</v>
      </c>
      <c r="G343" s="127">
        <f t="shared" ref="G343:G354" si="92">A343-4</f>
        <v>44303</v>
      </c>
      <c r="L343" s="126"/>
    </row>
    <row r="344" spans="1:13" x14ac:dyDescent="0.3">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x14ac:dyDescent="0.3">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x14ac:dyDescent="0.3">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x14ac:dyDescent="0.3">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x14ac:dyDescent="0.3">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x14ac:dyDescent="0.3">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x14ac:dyDescent="0.3">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x14ac:dyDescent="0.3">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x14ac:dyDescent="0.3">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x14ac:dyDescent="0.3">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x14ac:dyDescent="0.3">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x14ac:dyDescent="0.3">
      <c r="A355" s="128">
        <v>44314</v>
      </c>
      <c r="B355" s="72" t="s">
        <v>447</v>
      </c>
      <c r="C355" s="126">
        <v>21</v>
      </c>
      <c r="D355" s="126">
        <v>0</v>
      </c>
      <c r="E355" s="126">
        <v>0</v>
      </c>
      <c r="F355" s="127">
        <f t="shared" ref="F355" si="98">A355-17</f>
        <v>44297</v>
      </c>
      <c r="G355" s="127">
        <f t="shared" ref="G355" si="99">A355-4</f>
        <v>44310</v>
      </c>
      <c r="L355" s="126"/>
      <c r="M355" s="126"/>
    </row>
    <row r="356" spans="1:13" s="126" customFormat="1" x14ac:dyDescent="0.3">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x14ac:dyDescent="0.3">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x14ac:dyDescent="0.3">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x14ac:dyDescent="0.3">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x14ac:dyDescent="0.3">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x14ac:dyDescent="0.3">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x14ac:dyDescent="0.3">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x14ac:dyDescent="0.3">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x14ac:dyDescent="0.3">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x14ac:dyDescent="0.3">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x14ac:dyDescent="0.3">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x14ac:dyDescent="0.3">
      <c r="A367" s="128">
        <v>44321</v>
      </c>
      <c r="B367" s="72" t="s">
        <v>447</v>
      </c>
      <c r="C367" s="126">
        <v>0</v>
      </c>
      <c r="D367" s="126">
        <v>0</v>
      </c>
      <c r="E367" s="126">
        <v>0</v>
      </c>
      <c r="F367" s="127">
        <f t="shared" si="100"/>
        <v>44304</v>
      </c>
      <c r="G367" s="127">
        <f t="shared" si="101"/>
        <v>44317</v>
      </c>
      <c r="H367" s="45"/>
      <c r="I367" s="123"/>
      <c r="J367" s="45"/>
      <c r="K367" s="45"/>
    </row>
    <row r="368" spans="1:13" s="166" customFormat="1" x14ac:dyDescent="0.3">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x14ac:dyDescent="0.3">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x14ac:dyDescent="0.3">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x14ac:dyDescent="0.3">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x14ac:dyDescent="0.3">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x14ac:dyDescent="0.3">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x14ac:dyDescent="0.3">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x14ac:dyDescent="0.3">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x14ac:dyDescent="0.3">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x14ac:dyDescent="0.3">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x14ac:dyDescent="0.3">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x14ac:dyDescent="0.3">
      <c r="A379" s="128">
        <v>44328</v>
      </c>
      <c r="B379" s="72" t="s">
        <v>447</v>
      </c>
      <c r="C379" s="166">
        <v>3</v>
      </c>
      <c r="D379" s="166">
        <v>0</v>
      </c>
      <c r="E379" s="166">
        <v>0</v>
      </c>
      <c r="F379" s="127">
        <f t="shared" si="107"/>
        <v>44311</v>
      </c>
      <c r="G379" s="127">
        <f t="shared" si="108"/>
        <v>44324</v>
      </c>
      <c r="H379" s="45"/>
      <c r="I379" s="123"/>
      <c r="J379" s="45"/>
      <c r="K379" s="45"/>
    </row>
    <row r="380" spans="1:12" x14ac:dyDescent="0.3">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x14ac:dyDescent="0.3">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x14ac:dyDescent="0.3">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x14ac:dyDescent="0.3">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x14ac:dyDescent="0.3">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x14ac:dyDescent="0.3">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x14ac:dyDescent="0.3">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x14ac:dyDescent="0.3">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x14ac:dyDescent="0.3">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x14ac:dyDescent="0.3">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x14ac:dyDescent="0.3">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x14ac:dyDescent="0.3">
      <c r="A391" s="128">
        <v>44335</v>
      </c>
      <c r="B391" s="72" t="s">
        <v>447</v>
      </c>
      <c r="C391" s="174">
        <v>3</v>
      </c>
      <c r="D391" s="174">
        <v>0</v>
      </c>
      <c r="E391" s="174">
        <v>2</v>
      </c>
      <c r="F391" s="127">
        <f t="shared" si="114"/>
        <v>44318</v>
      </c>
      <c r="G391" s="127">
        <f t="shared" si="115"/>
        <v>44331</v>
      </c>
      <c r="L391" s="174"/>
    </row>
    <row r="392" spans="1:12" x14ac:dyDescent="0.3">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x14ac:dyDescent="0.3">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x14ac:dyDescent="0.3">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x14ac:dyDescent="0.3">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x14ac:dyDescent="0.3">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x14ac:dyDescent="0.3">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x14ac:dyDescent="0.3">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x14ac:dyDescent="0.3">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x14ac:dyDescent="0.3">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x14ac:dyDescent="0.3">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37.870167140390421</v>
      </c>
      <c r="K401" s="45">
        <f t="shared" si="125"/>
        <v>5.1822333981586883</v>
      </c>
      <c r="L401" s="45">
        <f t="shared" si="126"/>
        <v>3.3883833757191426</v>
      </c>
    </row>
    <row r="402" spans="1:12" x14ac:dyDescent="0.3">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x14ac:dyDescent="0.3">
      <c r="A403" s="128">
        <v>44342</v>
      </c>
      <c r="B403" s="72" t="s">
        <v>447</v>
      </c>
      <c r="C403" s="185">
        <v>16</v>
      </c>
      <c r="D403" s="185">
        <v>0</v>
      </c>
      <c r="E403" s="185">
        <v>0</v>
      </c>
      <c r="F403" s="127">
        <f t="shared" si="121"/>
        <v>44325</v>
      </c>
      <c r="G403" s="127">
        <f t="shared" si="122"/>
        <v>44338</v>
      </c>
      <c r="L403" s="185"/>
    </row>
    <row r="404" spans="1:12" s="185" customFormat="1" x14ac:dyDescent="0.3">
      <c r="A404" s="128">
        <v>44349</v>
      </c>
      <c r="B404" s="185" t="s">
        <v>504</v>
      </c>
      <c r="C404" s="185">
        <v>261</v>
      </c>
      <c r="D404" s="185">
        <v>2</v>
      </c>
      <c r="E404" s="185">
        <v>0</v>
      </c>
      <c r="F404" s="127">
        <f t="shared" ref="F404:F415" si="128">A404-17</f>
        <v>44332</v>
      </c>
      <c r="G404" s="127">
        <f t="shared" ref="G404:G415" si="129">A404-4</f>
        <v>44345</v>
      </c>
      <c r="H404" s="45">
        <v>358530.08034231898</v>
      </c>
      <c r="I404" s="123">
        <f t="shared" ref="I404:I413" si="130">H404/6964382.52422904</f>
        <v>5.148052667914136E-2</v>
      </c>
      <c r="J404" s="45">
        <f t="shared" ref="J404" si="131">C404/H404*100000</f>
        <v>72.797239146796628</v>
      </c>
      <c r="K404" s="45">
        <f t="shared" ref="K404:K414" si="132">E404/H404*100000</f>
        <v>0</v>
      </c>
      <c r="L404" s="45">
        <f>D404/H404*100000</f>
        <v>0.5578332501670239</v>
      </c>
    </row>
    <row r="405" spans="1:12" s="185" customFormat="1" x14ac:dyDescent="0.3">
      <c r="A405" s="128">
        <v>44349</v>
      </c>
      <c r="B405" s="185" t="s">
        <v>947</v>
      </c>
      <c r="C405" s="185">
        <v>328</v>
      </c>
      <c r="D405" s="185">
        <v>0</v>
      </c>
      <c r="E405" s="185">
        <v>0</v>
      </c>
      <c r="F405" s="127">
        <f t="shared" si="128"/>
        <v>44332</v>
      </c>
      <c r="G405" s="127">
        <f t="shared" si="129"/>
        <v>44345</v>
      </c>
      <c r="H405" s="45">
        <v>369458.167851059</v>
      </c>
      <c r="I405" s="123">
        <f t="shared" si="130"/>
        <v>5.3049666149973307E-2</v>
      </c>
      <c r="J405" s="45">
        <f>C405/H405*100000</f>
        <v>88.778657109626494</v>
      </c>
      <c r="K405" s="45">
        <f t="shared" si="132"/>
        <v>0</v>
      </c>
      <c r="L405" s="45">
        <f t="shared" ref="L405:L414" si="133">D405/H405*100000</f>
        <v>0</v>
      </c>
    </row>
    <row r="406" spans="1:12" s="185" customFormat="1" x14ac:dyDescent="0.3">
      <c r="A406" s="128">
        <v>44349</v>
      </c>
      <c r="B406" s="185" t="s">
        <v>948</v>
      </c>
      <c r="C406" s="185">
        <v>440</v>
      </c>
      <c r="D406" s="185">
        <v>1</v>
      </c>
      <c r="E406" s="185">
        <v>0</v>
      </c>
      <c r="F406" s="127">
        <f t="shared" si="128"/>
        <v>44332</v>
      </c>
      <c r="G406" s="127">
        <f t="shared" si="129"/>
        <v>44345</v>
      </c>
      <c r="H406" s="45">
        <v>398422.830127839</v>
      </c>
      <c r="I406" s="123">
        <f t="shared" si="130"/>
        <v>5.7208636765962904E-2</v>
      </c>
      <c r="J406" s="45">
        <f t="shared" ref="J406:J414" si="134">C406/H406*100000</f>
        <v>110.43543861651213</v>
      </c>
      <c r="K406" s="45">
        <f t="shared" si="132"/>
        <v>0</v>
      </c>
      <c r="L406" s="45">
        <f t="shared" si="133"/>
        <v>0.25098963321934575</v>
      </c>
    </row>
    <row r="407" spans="1:12" s="185" customFormat="1" x14ac:dyDescent="0.3">
      <c r="A407" s="128">
        <v>44349</v>
      </c>
      <c r="B407" s="185" t="s">
        <v>949</v>
      </c>
      <c r="C407" s="185">
        <v>387</v>
      </c>
      <c r="D407" s="185">
        <v>1</v>
      </c>
      <c r="E407" s="185">
        <v>1</v>
      </c>
      <c r="F407" s="127">
        <f t="shared" si="128"/>
        <v>44332</v>
      </c>
      <c r="G407" s="127">
        <f t="shared" si="129"/>
        <v>44345</v>
      </c>
      <c r="H407" s="45">
        <v>461909.99370507902</v>
      </c>
      <c r="I407" s="123">
        <f t="shared" si="130"/>
        <v>6.6324615584812757E-2</v>
      </c>
      <c r="J407" s="45">
        <f t="shared" si="134"/>
        <v>83.78255618498099</v>
      </c>
      <c r="K407" s="45">
        <f t="shared" si="132"/>
        <v>0.21649239324284494</v>
      </c>
      <c r="L407" s="45">
        <f t="shared" si="133"/>
        <v>0.21649239324284494</v>
      </c>
    </row>
    <row r="408" spans="1:12" s="185" customFormat="1" x14ac:dyDescent="0.3">
      <c r="A408" s="128">
        <v>44349</v>
      </c>
      <c r="B408" s="185" t="s">
        <v>454</v>
      </c>
      <c r="C408" s="185">
        <v>800</v>
      </c>
      <c r="D408" s="185">
        <v>1</v>
      </c>
      <c r="E408" s="185">
        <v>0</v>
      </c>
      <c r="F408" s="127">
        <f t="shared" si="128"/>
        <v>44332</v>
      </c>
      <c r="G408" s="127">
        <f t="shared" si="129"/>
        <v>44345</v>
      </c>
      <c r="H408" s="45">
        <v>1026828.798621175</v>
      </c>
      <c r="I408" s="123">
        <f t="shared" si="130"/>
        <v>0.1474400343532028</v>
      </c>
      <c r="J408" s="45">
        <f t="shared" si="134"/>
        <v>77.90977435325533</v>
      </c>
      <c r="K408" s="45">
        <f t="shared" si="132"/>
        <v>0</v>
      </c>
      <c r="L408" s="45">
        <f t="shared" si="133"/>
        <v>9.7387217941569168E-2</v>
      </c>
    </row>
    <row r="409" spans="1:12" s="185" customFormat="1" x14ac:dyDescent="0.3">
      <c r="A409" s="128">
        <v>44349</v>
      </c>
      <c r="B409" s="185" t="s">
        <v>453</v>
      </c>
      <c r="C409" s="185">
        <v>723</v>
      </c>
      <c r="D409" s="185">
        <v>7</v>
      </c>
      <c r="E409" s="185">
        <v>3</v>
      </c>
      <c r="F409" s="127">
        <f t="shared" si="128"/>
        <v>44332</v>
      </c>
      <c r="G409" s="127">
        <f t="shared" si="129"/>
        <v>44345</v>
      </c>
      <c r="H409" s="45">
        <v>914617.34029175097</v>
      </c>
      <c r="I409" s="123">
        <f t="shared" si="130"/>
        <v>0.13132784379803999</v>
      </c>
      <c r="J409" s="45">
        <f t="shared" si="134"/>
        <v>79.049452503204506</v>
      </c>
      <c r="K409" s="45">
        <f t="shared" si="132"/>
        <v>0.32800602698425108</v>
      </c>
      <c r="L409" s="45">
        <f t="shared" si="133"/>
        <v>0.76534739629658588</v>
      </c>
    </row>
    <row r="410" spans="1:12" s="185" customFormat="1" x14ac:dyDescent="0.3">
      <c r="A410" s="128">
        <v>44349</v>
      </c>
      <c r="B410" s="185" t="s">
        <v>452</v>
      </c>
      <c r="C410" s="185">
        <v>505</v>
      </c>
      <c r="D410" s="185">
        <v>7</v>
      </c>
      <c r="E410" s="185">
        <v>5</v>
      </c>
      <c r="F410" s="127">
        <f t="shared" si="128"/>
        <v>44332</v>
      </c>
      <c r="G410" s="127">
        <f t="shared" si="129"/>
        <v>44345</v>
      </c>
      <c r="H410" s="45">
        <v>841388.17597964895</v>
      </c>
      <c r="I410" s="123">
        <f t="shared" si="130"/>
        <v>0.12081303303666407</v>
      </c>
      <c r="J410" s="45">
        <f t="shared" si="134"/>
        <v>60.019859372520422</v>
      </c>
      <c r="K410" s="45">
        <f t="shared" si="132"/>
        <v>0.59425603339129141</v>
      </c>
      <c r="L410" s="45">
        <f t="shared" si="133"/>
        <v>0.83195844674780783</v>
      </c>
    </row>
    <row r="411" spans="1:12" s="185" customFormat="1" x14ac:dyDescent="0.3">
      <c r="A411" s="128">
        <v>44349</v>
      </c>
      <c r="B411" s="185" t="s">
        <v>451</v>
      </c>
      <c r="C411" s="185">
        <v>492</v>
      </c>
      <c r="D411" s="185">
        <v>10</v>
      </c>
      <c r="E411" s="185">
        <v>10</v>
      </c>
      <c r="F411" s="127">
        <f t="shared" si="128"/>
        <v>44332</v>
      </c>
      <c r="G411" s="127">
        <f t="shared" si="129"/>
        <v>44345</v>
      </c>
      <c r="H411" s="45">
        <v>956483.27568807499</v>
      </c>
      <c r="I411" s="123">
        <f t="shared" si="130"/>
        <v>0.13733927916229127</v>
      </c>
      <c r="J411" s="45">
        <f t="shared" si="134"/>
        <v>51.438432067310849</v>
      </c>
      <c r="K411" s="45">
        <f t="shared" si="132"/>
        <v>1.0454965867339603</v>
      </c>
      <c r="L411" s="45">
        <f t="shared" si="133"/>
        <v>1.0454965867339603</v>
      </c>
    </row>
    <row r="412" spans="1:12" s="185" customFormat="1" x14ac:dyDescent="0.3">
      <c r="A412" s="128">
        <v>44349</v>
      </c>
      <c r="B412" s="185" t="s">
        <v>450</v>
      </c>
      <c r="C412" s="185">
        <v>279</v>
      </c>
      <c r="D412" s="185">
        <v>4</v>
      </c>
      <c r="E412" s="185">
        <v>17</v>
      </c>
      <c r="F412" s="127">
        <f t="shared" si="128"/>
        <v>44332</v>
      </c>
      <c r="G412" s="127">
        <f t="shared" si="129"/>
        <v>44345</v>
      </c>
      <c r="H412" s="45">
        <v>841570.63934332901</v>
      </c>
      <c r="I412" s="123">
        <f t="shared" si="130"/>
        <v>0.12083923254007234</v>
      </c>
      <c r="J412" s="45">
        <f t="shared" si="134"/>
        <v>33.152297259051423</v>
      </c>
      <c r="K412" s="45">
        <f t="shared" si="132"/>
        <v>2.0200324494762514</v>
      </c>
      <c r="L412" s="45">
        <f t="shared" si="133"/>
        <v>0.47530175281794151</v>
      </c>
    </row>
    <row r="413" spans="1:12" s="185" customFormat="1" x14ac:dyDescent="0.3">
      <c r="A413" s="128">
        <v>44349</v>
      </c>
      <c r="B413" s="185" t="s">
        <v>449</v>
      </c>
      <c r="C413" s="185">
        <v>151</v>
      </c>
      <c r="D413" s="185">
        <v>13</v>
      </c>
      <c r="E413" s="185">
        <v>17</v>
      </c>
      <c r="F413" s="127">
        <f t="shared" si="128"/>
        <v>44332</v>
      </c>
      <c r="G413" s="127">
        <f t="shared" si="129"/>
        <v>44345</v>
      </c>
      <c r="H413" s="45">
        <v>501714.18387365801</v>
      </c>
      <c r="I413" s="123">
        <f t="shared" si="130"/>
        <v>7.2040009595710414E-2</v>
      </c>
      <c r="J413" s="45">
        <f t="shared" si="134"/>
        <v>30.096817043152384</v>
      </c>
      <c r="K413" s="45">
        <f t="shared" si="132"/>
        <v>3.3883833757191426</v>
      </c>
      <c r="L413" s="45">
        <f t="shared" si="133"/>
        <v>2.5911166990793442</v>
      </c>
    </row>
    <row r="414" spans="1:12" s="185" customFormat="1" x14ac:dyDescent="0.3">
      <c r="A414" s="128">
        <v>44349</v>
      </c>
      <c r="B414" s="185" t="s">
        <v>448</v>
      </c>
      <c r="C414" s="185">
        <v>88</v>
      </c>
      <c r="D414" s="185">
        <v>9</v>
      </c>
      <c r="E414" s="185">
        <v>40</v>
      </c>
      <c r="F414" s="127">
        <f t="shared" si="128"/>
        <v>44332</v>
      </c>
      <c r="G414" s="127">
        <f t="shared" si="129"/>
        <v>44345</v>
      </c>
      <c r="H414" s="45">
        <v>293459.03840510902</v>
      </c>
      <c r="I414" s="123">
        <f>H414/6964382.52422904</f>
        <v>4.2137122334128974E-2</v>
      </c>
      <c r="J414" s="45">
        <f t="shared" si="134"/>
        <v>29.987149306513896</v>
      </c>
      <c r="K414" s="45">
        <f t="shared" si="132"/>
        <v>13.630522412051771</v>
      </c>
      <c r="L414" s="45">
        <f t="shared" si="133"/>
        <v>3.0668675427116483</v>
      </c>
    </row>
    <row r="415" spans="1:12" s="185" customFormat="1" x14ac:dyDescent="0.3">
      <c r="A415" s="128">
        <v>44349</v>
      </c>
      <c r="B415" s="72" t="s">
        <v>447</v>
      </c>
      <c r="C415" s="185">
        <v>12</v>
      </c>
      <c r="D415" s="185">
        <v>0</v>
      </c>
      <c r="E415" s="185">
        <v>0</v>
      </c>
      <c r="F415" s="127">
        <f t="shared" si="128"/>
        <v>44332</v>
      </c>
      <c r="G415" s="127">
        <f t="shared" si="129"/>
        <v>44345</v>
      </c>
      <c r="H415" s="45"/>
      <c r="I415" s="123"/>
      <c r="J415" s="45"/>
      <c r="K415" s="45"/>
    </row>
    <row r="416" spans="1:12" x14ac:dyDescent="0.3">
      <c r="A416" s="128">
        <v>44356</v>
      </c>
      <c r="B416" s="185" t="s">
        <v>504</v>
      </c>
      <c r="C416" s="185">
        <v>157</v>
      </c>
      <c r="D416" s="185">
        <v>1</v>
      </c>
      <c r="E416" s="185">
        <v>0</v>
      </c>
      <c r="F416" s="127">
        <f t="shared" ref="F416:F427" si="135">A416-17</f>
        <v>44339</v>
      </c>
      <c r="G416" s="127">
        <f t="shared" ref="G416:G427" si="136">A416-4</f>
        <v>44352</v>
      </c>
      <c r="H416" s="45">
        <v>358530.08034231898</v>
      </c>
      <c r="I416" s="123">
        <f t="shared" ref="I416:I425" si="137">H416/6964382.52422904</f>
        <v>5.148052667914136E-2</v>
      </c>
      <c r="J416" s="45">
        <f t="shared" ref="J416" si="138">C416/H416*100000</f>
        <v>43.789910138111374</v>
      </c>
      <c r="K416" s="45">
        <f t="shared" ref="K416:K426" si="139">E416/H416*100000</f>
        <v>0</v>
      </c>
      <c r="L416" s="45">
        <f>D416/H416*100000</f>
        <v>0.27891662508351195</v>
      </c>
    </row>
    <row r="417" spans="1:12" x14ac:dyDescent="0.3">
      <c r="A417" s="128">
        <v>44356</v>
      </c>
      <c r="B417" s="185" t="s">
        <v>947</v>
      </c>
      <c r="C417" s="185">
        <v>188</v>
      </c>
      <c r="D417" s="185">
        <v>0</v>
      </c>
      <c r="E417" s="185">
        <v>0</v>
      </c>
      <c r="F417" s="127">
        <f t="shared" si="135"/>
        <v>44339</v>
      </c>
      <c r="G417" s="127">
        <f t="shared" si="136"/>
        <v>44352</v>
      </c>
      <c r="H417" s="45">
        <v>369458.167851059</v>
      </c>
      <c r="I417" s="123">
        <f t="shared" si="137"/>
        <v>5.3049666149973307E-2</v>
      </c>
      <c r="J417" s="45">
        <f>C417/H417*100000</f>
        <v>50.88532785551763</v>
      </c>
      <c r="K417" s="45">
        <f t="shared" si="139"/>
        <v>0</v>
      </c>
      <c r="L417" s="45">
        <f t="shared" ref="L417:L426" si="140">D417/H417*100000</f>
        <v>0</v>
      </c>
    </row>
    <row r="418" spans="1:12" x14ac:dyDescent="0.3">
      <c r="A418" s="128">
        <v>44356</v>
      </c>
      <c r="B418" s="185" t="s">
        <v>948</v>
      </c>
      <c r="C418" s="185">
        <v>239</v>
      </c>
      <c r="D418" s="185">
        <v>0</v>
      </c>
      <c r="E418" s="185">
        <v>0</v>
      </c>
      <c r="F418" s="127">
        <f t="shared" si="135"/>
        <v>44339</v>
      </c>
      <c r="G418" s="127">
        <f t="shared" si="136"/>
        <v>44352</v>
      </c>
      <c r="H418" s="45">
        <v>398422.830127839</v>
      </c>
      <c r="I418" s="123">
        <f t="shared" si="137"/>
        <v>5.7208636765962904E-2</v>
      </c>
      <c r="J418" s="45">
        <f t="shared" ref="J418:J426" si="141">C418/H418*100000</f>
        <v>59.986522339423622</v>
      </c>
      <c r="K418" s="45">
        <f t="shared" si="139"/>
        <v>0</v>
      </c>
      <c r="L418" s="45">
        <f t="shared" si="140"/>
        <v>0</v>
      </c>
    </row>
    <row r="419" spans="1:12" x14ac:dyDescent="0.3">
      <c r="A419" s="128">
        <v>44356</v>
      </c>
      <c r="B419" s="185" t="s">
        <v>949</v>
      </c>
      <c r="C419" s="185">
        <v>242</v>
      </c>
      <c r="D419" s="185">
        <v>1</v>
      </c>
      <c r="E419" s="185">
        <v>0</v>
      </c>
      <c r="F419" s="127">
        <f t="shared" si="135"/>
        <v>44339</v>
      </c>
      <c r="G419" s="127">
        <f t="shared" si="136"/>
        <v>44352</v>
      </c>
      <c r="H419" s="45">
        <v>461909.99370507902</v>
      </c>
      <c r="I419" s="123">
        <f t="shared" si="137"/>
        <v>6.6324615584812757E-2</v>
      </c>
      <c r="J419" s="45">
        <f t="shared" si="141"/>
        <v>52.391159164768482</v>
      </c>
      <c r="K419" s="45">
        <f t="shared" si="139"/>
        <v>0</v>
      </c>
      <c r="L419" s="45">
        <f t="shared" si="140"/>
        <v>0.21649239324284494</v>
      </c>
    </row>
    <row r="420" spans="1:12" x14ac:dyDescent="0.3">
      <c r="A420" s="128">
        <v>44356</v>
      </c>
      <c r="B420" s="185" t="s">
        <v>454</v>
      </c>
      <c r="C420" s="185">
        <v>482</v>
      </c>
      <c r="D420" s="185">
        <v>3</v>
      </c>
      <c r="E420" s="185">
        <v>0</v>
      </c>
      <c r="F420" s="127">
        <f t="shared" si="135"/>
        <v>44339</v>
      </c>
      <c r="G420" s="127">
        <f t="shared" si="136"/>
        <v>44352</v>
      </c>
      <c r="H420" s="45">
        <v>1026828.798621175</v>
      </c>
      <c r="I420" s="123">
        <f t="shared" si="137"/>
        <v>0.1474400343532028</v>
      </c>
      <c r="J420" s="45">
        <f t="shared" si="141"/>
        <v>46.940639047836335</v>
      </c>
      <c r="K420" s="45">
        <f t="shared" si="139"/>
        <v>0</v>
      </c>
      <c r="L420" s="45">
        <f t="shared" si="140"/>
        <v>0.29216165382470743</v>
      </c>
    </row>
    <row r="421" spans="1:12" x14ac:dyDescent="0.3">
      <c r="A421" s="128">
        <v>44356</v>
      </c>
      <c r="B421" s="185" t="s">
        <v>453</v>
      </c>
      <c r="C421" s="185">
        <v>432</v>
      </c>
      <c r="D421" s="185">
        <v>7</v>
      </c>
      <c r="E421" s="185">
        <v>1</v>
      </c>
      <c r="F421" s="127">
        <f t="shared" si="135"/>
        <v>44339</v>
      </c>
      <c r="G421" s="127">
        <f t="shared" si="136"/>
        <v>44352</v>
      </c>
      <c r="H421" s="45">
        <v>914617.34029175097</v>
      </c>
      <c r="I421" s="123">
        <f t="shared" si="137"/>
        <v>0.13132784379803999</v>
      </c>
      <c r="J421" s="45">
        <f t="shared" si="141"/>
        <v>47.232867885732155</v>
      </c>
      <c r="K421" s="45">
        <f t="shared" si="139"/>
        <v>0.10933534232808369</v>
      </c>
      <c r="L421" s="45">
        <f t="shared" si="140"/>
        <v>0.76534739629658588</v>
      </c>
    </row>
    <row r="422" spans="1:12" x14ac:dyDescent="0.3">
      <c r="A422" s="128">
        <v>44356</v>
      </c>
      <c r="B422" s="185" t="s">
        <v>452</v>
      </c>
      <c r="C422" s="185">
        <v>310</v>
      </c>
      <c r="D422" s="185">
        <v>3</v>
      </c>
      <c r="E422" s="185">
        <v>1</v>
      </c>
      <c r="F422" s="127">
        <f t="shared" si="135"/>
        <v>44339</v>
      </c>
      <c r="G422" s="127">
        <f t="shared" si="136"/>
        <v>44352</v>
      </c>
      <c r="H422" s="45">
        <v>841388.17597964895</v>
      </c>
      <c r="I422" s="123">
        <f t="shared" si="137"/>
        <v>0.12081303303666407</v>
      </c>
      <c r="J422" s="45">
        <f t="shared" si="141"/>
        <v>36.843874070260064</v>
      </c>
      <c r="K422" s="45">
        <f t="shared" si="139"/>
        <v>0.11885120667825827</v>
      </c>
      <c r="L422" s="45">
        <f t="shared" si="140"/>
        <v>0.35655362003477481</v>
      </c>
    </row>
    <row r="423" spans="1:12" x14ac:dyDescent="0.3">
      <c r="A423" s="128">
        <v>44356</v>
      </c>
      <c r="B423" s="185" t="s">
        <v>451</v>
      </c>
      <c r="C423" s="185">
        <v>282</v>
      </c>
      <c r="D423" s="185">
        <v>8</v>
      </c>
      <c r="E423" s="185">
        <v>11</v>
      </c>
      <c r="F423" s="127">
        <f t="shared" si="135"/>
        <v>44339</v>
      </c>
      <c r="G423" s="127">
        <f t="shared" si="136"/>
        <v>44352</v>
      </c>
      <c r="H423" s="45">
        <v>956483.27568807499</v>
      </c>
      <c r="I423" s="123">
        <f t="shared" si="137"/>
        <v>0.13733927916229127</v>
      </c>
      <c r="J423" s="45">
        <f t="shared" si="141"/>
        <v>29.483003745897683</v>
      </c>
      <c r="K423" s="45">
        <f t="shared" si="139"/>
        <v>1.1500462454073563</v>
      </c>
      <c r="L423" s="45">
        <f t="shared" si="140"/>
        <v>0.83639726938716819</v>
      </c>
    </row>
    <row r="424" spans="1:12" x14ac:dyDescent="0.3">
      <c r="A424" s="128">
        <v>44356</v>
      </c>
      <c r="B424" s="185" t="s">
        <v>450</v>
      </c>
      <c r="C424" s="185">
        <v>190</v>
      </c>
      <c r="D424" s="185">
        <v>6</v>
      </c>
      <c r="E424" s="185">
        <v>12</v>
      </c>
      <c r="F424" s="127">
        <f t="shared" si="135"/>
        <v>44339</v>
      </c>
      <c r="G424" s="127">
        <f t="shared" si="136"/>
        <v>44352</v>
      </c>
      <c r="H424" s="45">
        <v>841570.63934332901</v>
      </c>
      <c r="I424" s="123">
        <f t="shared" si="137"/>
        <v>0.12083923254007234</v>
      </c>
      <c r="J424" s="45">
        <f t="shared" si="141"/>
        <v>22.576833258852222</v>
      </c>
      <c r="K424" s="45">
        <f t="shared" si="139"/>
        <v>1.4259052584538245</v>
      </c>
      <c r="L424" s="45">
        <f t="shared" si="140"/>
        <v>0.71295262922691227</v>
      </c>
    </row>
    <row r="425" spans="1:12" x14ac:dyDescent="0.3">
      <c r="A425" s="128">
        <v>44356</v>
      </c>
      <c r="B425" s="185" t="s">
        <v>449</v>
      </c>
      <c r="C425" s="185">
        <v>91</v>
      </c>
      <c r="D425" s="185">
        <v>7</v>
      </c>
      <c r="E425" s="185">
        <v>22</v>
      </c>
      <c r="F425" s="127">
        <f t="shared" si="135"/>
        <v>44339</v>
      </c>
      <c r="G425" s="127">
        <f t="shared" si="136"/>
        <v>44352</v>
      </c>
      <c r="H425" s="45">
        <v>501714.18387365801</v>
      </c>
      <c r="I425" s="123">
        <f t="shared" si="137"/>
        <v>7.2040009595710414E-2</v>
      </c>
      <c r="J425" s="45">
        <f t="shared" si="141"/>
        <v>18.13781689355541</v>
      </c>
      <c r="K425" s="45">
        <f t="shared" si="139"/>
        <v>4.3849667215188903</v>
      </c>
      <c r="L425" s="45">
        <f t="shared" si="140"/>
        <v>1.3952166841196469</v>
      </c>
    </row>
    <row r="426" spans="1:12" x14ac:dyDescent="0.3">
      <c r="A426" s="128">
        <v>44356</v>
      </c>
      <c r="B426" s="185" t="s">
        <v>448</v>
      </c>
      <c r="C426" s="185">
        <v>67</v>
      </c>
      <c r="D426" s="185">
        <v>12</v>
      </c>
      <c r="E426" s="185">
        <v>25</v>
      </c>
      <c r="F426" s="127">
        <f t="shared" si="135"/>
        <v>44339</v>
      </c>
      <c r="G426" s="127">
        <f t="shared" si="136"/>
        <v>44352</v>
      </c>
      <c r="H426" s="45">
        <v>293459.03840510902</v>
      </c>
      <c r="I426" s="123">
        <f>H426/6964382.52422904</f>
        <v>4.2137122334128974E-2</v>
      </c>
      <c r="J426" s="45">
        <f t="shared" si="141"/>
        <v>22.831125040186716</v>
      </c>
      <c r="K426" s="45">
        <f t="shared" si="139"/>
        <v>8.5190765075323576</v>
      </c>
      <c r="L426" s="45">
        <f t="shared" si="140"/>
        <v>4.089156723615532</v>
      </c>
    </row>
    <row r="427" spans="1:12" x14ac:dyDescent="0.3">
      <c r="A427" s="128">
        <v>44356</v>
      </c>
      <c r="B427" s="72" t="s">
        <v>447</v>
      </c>
      <c r="C427" s="185">
        <v>0</v>
      </c>
      <c r="D427" s="185">
        <v>0</v>
      </c>
      <c r="E427" s="185">
        <v>0</v>
      </c>
      <c r="F427" s="127">
        <f t="shared" si="135"/>
        <v>44339</v>
      </c>
      <c r="G427" s="127">
        <f t="shared" si="136"/>
        <v>44352</v>
      </c>
      <c r="L427" s="18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71"/>
  <sheetViews>
    <sheetView tabSelected="1" zoomScale="80" zoomScaleNormal="80" workbookViewId="0">
      <pane ySplit="1" topLeftCell="A340" activePane="bottomLeft" state="frozen"/>
      <selection activeCell="F21" sqref="F21:G34"/>
      <selection pane="bottomLeft" activeCell="A371" sqref="A371"/>
    </sheetView>
  </sheetViews>
  <sheetFormatPr defaultColWidth="9.21875" defaultRowHeight="14.4" x14ac:dyDescent="0.3"/>
  <cols>
    <col min="1" max="1" width="10.77734375" style="31" bestFit="1" customWidth="1"/>
    <col min="2" max="2" width="13.21875" style="30" bestFit="1" customWidth="1"/>
    <col min="3" max="3" width="12.77734375" style="30" bestFit="1" customWidth="1"/>
    <col min="4" max="4" width="14" style="30" bestFit="1" customWidth="1"/>
    <col min="5" max="5" width="13.77734375" style="30" bestFit="1" customWidth="1"/>
    <col min="6" max="6" width="21" style="30" bestFit="1" customWidth="1"/>
    <col min="7" max="16384" width="9.21875" style="30"/>
  </cols>
  <sheetData>
    <row r="1" spans="1:6" s="32" customFormat="1" x14ac:dyDescent="0.3">
      <c r="A1" s="4" t="s">
        <v>38</v>
      </c>
      <c r="B1" s="32" t="s">
        <v>393</v>
      </c>
      <c r="C1" s="32" t="s">
        <v>391</v>
      </c>
      <c r="D1" s="32" t="s">
        <v>347</v>
      </c>
      <c r="E1" s="32" t="s">
        <v>383</v>
      </c>
      <c r="F1" s="32" t="s">
        <v>456</v>
      </c>
    </row>
    <row r="2" spans="1:6" x14ac:dyDescent="0.3">
      <c r="A2" s="31">
        <v>43983</v>
      </c>
      <c r="B2" s="30">
        <v>97291</v>
      </c>
      <c r="C2" s="30">
        <v>326</v>
      </c>
    </row>
    <row r="3" spans="1:6" x14ac:dyDescent="0.3">
      <c r="A3" s="31">
        <v>43984</v>
      </c>
      <c r="B3" s="30">
        <v>97539</v>
      </c>
      <c r="C3" s="30">
        <v>248</v>
      </c>
    </row>
    <row r="4" spans="1:6" x14ac:dyDescent="0.3">
      <c r="A4" s="31">
        <v>43985</v>
      </c>
      <c r="B4" s="30">
        <v>97964</v>
      </c>
      <c r="C4" s="30">
        <v>425</v>
      </c>
    </row>
    <row r="5" spans="1:6" x14ac:dyDescent="0.3">
      <c r="A5" s="31">
        <v>43986</v>
      </c>
      <c r="B5" s="30">
        <v>98376</v>
      </c>
      <c r="C5" s="30">
        <v>412</v>
      </c>
    </row>
    <row r="6" spans="1:6" x14ac:dyDescent="0.3">
      <c r="A6" s="31">
        <v>43987</v>
      </c>
      <c r="B6" s="30">
        <v>98796</v>
      </c>
      <c r="C6" s="30">
        <v>420</v>
      </c>
    </row>
    <row r="7" spans="1:6" x14ac:dyDescent="0.3">
      <c r="A7" s="31">
        <v>43988</v>
      </c>
      <c r="B7" s="30">
        <v>99301</v>
      </c>
      <c r="C7" s="30">
        <v>505</v>
      </c>
    </row>
    <row r="8" spans="1:6" x14ac:dyDescent="0.3">
      <c r="A8" s="31">
        <v>43989</v>
      </c>
      <c r="B8" s="30">
        <v>99562</v>
      </c>
      <c r="C8" s="30">
        <v>261</v>
      </c>
    </row>
    <row r="9" spans="1:6" x14ac:dyDescent="0.3">
      <c r="A9" s="31">
        <v>43990</v>
      </c>
      <c r="B9" s="30">
        <v>99755</v>
      </c>
      <c r="C9" s="30">
        <v>193</v>
      </c>
    </row>
    <row r="10" spans="1:6" x14ac:dyDescent="0.3">
      <c r="A10" s="31">
        <v>43991</v>
      </c>
      <c r="B10" s="30">
        <v>99955</v>
      </c>
      <c r="C10" s="30">
        <v>200</v>
      </c>
    </row>
    <row r="11" spans="1:6" x14ac:dyDescent="0.3">
      <c r="A11" s="31">
        <v>43992</v>
      </c>
      <c r="B11" s="30">
        <v>100158</v>
      </c>
      <c r="C11" s="30">
        <v>203</v>
      </c>
    </row>
    <row r="12" spans="1:6" x14ac:dyDescent="0.3">
      <c r="A12" s="31">
        <v>43993</v>
      </c>
      <c r="B12" s="30">
        <v>100504</v>
      </c>
      <c r="C12" s="30">
        <v>354</v>
      </c>
    </row>
    <row r="13" spans="1:6" x14ac:dyDescent="0.3">
      <c r="A13" s="31">
        <v>43994</v>
      </c>
      <c r="B13" s="30">
        <v>100811</v>
      </c>
      <c r="C13" s="30">
        <v>307</v>
      </c>
    </row>
    <row r="14" spans="1:6" x14ac:dyDescent="0.3">
      <c r="A14" s="31">
        <v>43995</v>
      </c>
      <c r="B14" s="30">
        <v>101070</v>
      </c>
      <c r="C14" s="30">
        <v>259</v>
      </c>
    </row>
    <row r="15" spans="1:6" x14ac:dyDescent="0.3">
      <c r="A15" s="31">
        <v>43996</v>
      </c>
      <c r="B15" s="30">
        <v>101276</v>
      </c>
      <c r="C15" s="30">
        <v>206</v>
      </c>
    </row>
    <row r="16" spans="1:6" x14ac:dyDescent="0.3">
      <c r="A16" s="31">
        <v>43997</v>
      </c>
      <c r="B16" s="30">
        <v>101334</v>
      </c>
      <c r="C16" s="30">
        <v>58</v>
      </c>
    </row>
    <row r="17" spans="1:3" x14ac:dyDescent="0.3">
      <c r="A17" s="31">
        <v>43998</v>
      </c>
      <c r="B17" s="30">
        <v>101474</v>
      </c>
      <c r="C17" s="30">
        <v>140</v>
      </c>
    </row>
    <row r="18" spans="1:3" x14ac:dyDescent="0.3">
      <c r="A18" s="31">
        <v>43999</v>
      </c>
      <c r="B18" s="30">
        <v>101654</v>
      </c>
      <c r="C18" s="30">
        <v>180</v>
      </c>
    </row>
    <row r="19" spans="1:3" x14ac:dyDescent="0.3">
      <c r="A19" s="31">
        <v>44000</v>
      </c>
      <c r="B19" s="30">
        <v>101853</v>
      </c>
      <c r="C19" s="30">
        <v>199</v>
      </c>
    </row>
    <row r="20" spans="1:3" x14ac:dyDescent="0.3">
      <c r="A20" s="31">
        <v>44001</v>
      </c>
      <c r="B20" s="30">
        <v>102005</v>
      </c>
      <c r="C20" s="30">
        <v>152</v>
      </c>
    </row>
    <row r="21" spans="1:3" x14ac:dyDescent="0.3">
      <c r="A21" s="31">
        <v>44002</v>
      </c>
      <c r="B21" s="30">
        <v>102228</v>
      </c>
      <c r="C21" s="30">
        <v>223</v>
      </c>
    </row>
    <row r="22" spans="1:3" x14ac:dyDescent="0.3">
      <c r="A22" s="31">
        <v>44003</v>
      </c>
      <c r="B22" s="30">
        <v>102333</v>
      </c>
      <c r="C22" s="30">
        <v>105</v>
      </c>
    </row>
    <row r="23" spans="1:3" x14ac:dyDescent="0.3">
      <c r="A23" s="31">
        <v>44004</v>
      </c>
      <c r="B23" s="30">
        <v>102469</v>
      </c>
      <c r="C23" s="30">
        <v>136</v>
      </c>
    </row>
    <row r="24" spans="1:3" x14ac:dyDescent="0.3">
      <c r="A24" s="31">
        <v>44005</v>
      </c>
      <c r="B24" s="30">
        <v>102651</v>
      </c>
      <c r="C24" s="30">
        <v>182</v>
      </c>
    </row>
    <row r="25" spans="1:3" x14ac:dyDescent="0.3">
      <c r="A25" s="31">
        <v>44006</v>
      </c>
      <c r="B25" s="30">
        <v>102762</v>
      </c>
      <c r="C25" s="30">
        <v>111</v>
      </c>
    </row>
    <row r="26" spans="1:3" x14ac:dyDescent="0.3">
      <c r="A26" s="31">
        <v>44007</v>
      </c>
      <c r="B26" s="30">
        <v>102922</v>
      </c>
      <c r="C26" s="30">
        <v>160</v>
      </c>
    </row>
    <row r="27" spans="1:3" x14ac:dyDescent="0.3">
      <c r="A27" s="31">
        <v>44008</v>
      </c>
      <c r="B27" s="30">
        <v>103071</v>
      </c>
      <c r="C27" s="30">
        <v>149</v>
      </c>
    </row>
    <row r="28" spans="1:3" x14ac:dyDescent="0.3">
      <c r="A28" s="31">
        <v>44009</v>
      </c>
      <c r="B28" s="30">
        <v>103376</v>
      </c>
      <c r="C28" s="30">
        <v>305</v>
      </c>
    </row>
    <row r="29" spans="1:3" x14ac:dyDescent="0.3">
      <c r="A29" s="31">
        <v>44010</v>
      </c>
      <c r="B29" s="30">
        <v>103539</v>
      </c>
      <c r="C29" s="30">
        <v>163</v>
      </c>
    </row>
    <row r="30" spans="1:3" x14ac:dyDescent="0.3">
      <c r="A30" s="31">
        <v>44011</v>
      </c>
      <c r="B30" s="30">
        <v>103628</v>
      </c>
      <c r="C30" s="30">
        <v>89</v>
      </c>
    </row>
    <row r="31" spans="1:3" x14ac:dyDescent="0.3">
      <c r="A31" s="31">
        <v>44012</v>
      </c>
      <c r="B31" s="30">
        <v>103701</v>
      </c>
      <c r="C31" s="30">
        <v>73</v>
      </c>
    </row>
    <row r="32" spans="1:3" x14ac:dyDescent="0.3">
      <c r="A32" s="31">
        <v>44013</v>
      </c>
      <c r="B32" s="30">
        <v>103858</v>
      </c>
      <c r="C32" s="30">
        <v>157</v>
      </c>
    </row>
    <row r="33" spans="1:3" x14ac:dyDescent="0.3">
      <c r="A33" s="31">
        <v>44014</v>
      </c>
      <c r="B33" s="30">
        <v>104016</v>
      </c>
      <c r="C33" s="30">
        <v>158</v>
      </c>
    </row>
    <row r="34" spans="1:3" x14ac:dyDescent="0.3">
      <c r="A34" s="31">
        <v>44015</v>
      </c>
      <c r="B34" s="30">
        <v>104228</v>
      </c>
      <c r="C34" s="30">
        <v>212</v>
      </c>
    </row>
    <row r="35" spans="1:3" x14ac:dyDescent="0.3">
      <c r="A35" s="31">
        <v>44016</v>
      </c>
      <c r="B35" s="30">
        <v>104391</v>
      </c>
      <c r="C35" s="30">
        <v>163</v>
      </c>
    </row>
    <row r="36" spans="1:3" x14ac:dyDescent="0.3">
      <c r="A36" s="31">
        <v>44017</v>
      </c>
      <c r="B36" s="30">
        <v>104502</v>
      </c>
      <c r="C36" s="30">
        <v>111</v>
      </c>
    </row>
    <row r="37" spans="1:3" x14ac:dyDescent="0.3">
      <c r="A37" s="31">
        <v>44018</v>
      </c>
      <c r="B37" s="30">
        <v>104659</v>
      </c>
      <c r="C37" s="30">
        <v>157</v>
      </c>
    </row>
    <row r="38" spans="1:3" x14ac:dyDescent="0.3">
      <c r="A38" s="31">
        <v>44019</v>
      </c>
      <c r="B38" s="30">
        <v>104799</v>
      </c>
      <c r="C38" s="30">
        <v>140</v>
      </c>
    </row>
    <row r="39" spans="1:3" x14ac:dyDescent="0.3">
      <c r="A39" s="31">
        <v>44020</v>
      </c>
      <c r="B39" s="30">
        <v>104961</v>
      </c>
      <c r="C39" s="30">
        <v>162</v>
      </c>
    </row>
    <row r="40" spans="1:3" x14ac:dyDescent="0.3">
      <c r="A40" s="31">
        <v>44021</v>
      </c>
      <c r="B40" s="30">
        <v>105138</v>
      </c>
      <c r="C40" s="30">
        <v>177</v>
      </c>
    </row>
    <row r="41" spans="1:3" x14ac:dyDescent="0.3">
      <c r="A41" s="31">
        <v>44022</v>
      </c>
      <c r="B41" s="30">
        <v>105290</v>
      </c>
      <c r="C41" s="30">
        <v>152</v>
      </c>
    </row>
    <row r="42" spans="1:3" x14ac:dyDescent="0.3">
      <c r="A42" s="31">
        <v>44023</v>
      </c>
      <c r="B42" s="30">
        <v>105457</v>
      </c>
      <c r="C42" s="30">
        <v>167</v>
      </c>
    </row>
    <row r="43" spans="1:3" x14ac:dyDescent="0.3">
      <c r="A43" s="31">
        <v>44024</v>
      </c>
      <c r="B43" s="30">
        <v>105629</v>
      </c>
      <c r="C43" s="30">
        <v>172</v>
      </c>
    </row>
    <row r="44" spans="1:3" x14ac:dyDescent="0.3">
      <c r="A44" s="31">
        <v>44025</v>
      </c>
      <c r="B44" s="30">
        <v>105783</v>
      </c>
      <c r="C44" s="30">
        <v>154</v>
      </c>
    </row>
    <row r="45" spans="1:3" x14ac:dyDescent="0.3">
      <c r="A45" s="31">
        <v>44026</v>
      </c>
      <c r="B45" s="30">
        <v>105986</v>
      </c>
      <c r="C45" s="30">
        <v>203</v>
      </c>
    </row>
    <row r="46" spans="1:3" x14ac:dyDescent="0.3">
      <c r="A46" s="31">
        <v>44027</v>
      </c>
      <c r="B46" s="30">
        <v>106128</v>
      </c>
      <c r="C46" s="30">
        <v>142</v>
      </c>
    </row>
    <row r="47" spans="1:3" x14ac:dyDescent="0.3">
      <c r="A47" s="31">
        <v>44028</v>
      </c>
      <c r="B47" s="30">
        <v>106271</v>
      </c>
      <c r="C47" s="30">
        <v>143</v>
      </c>
    </row>
    <row r="48" spans="1:3" x14ac:dyDescent="0.3">
      <c r="A48" s="31">
        <v>44029</v>
      </c>
      <c r="B48" s="30">
        <v>106487</v>
      </c>
      <c r="C48" s="30">
        <v>216</v>
      </c>
    </row>
    <row r="49" spans="1:3" x14ac:dyDescent="0.3">
      <c r="A49" s="31">
        <v>44030</v>
      </c>
      <c r="B49" s="30">
        <v>106664</v>
      </c>
      <c r="C49" s="30">
        <v>177</v>
      </c>
    </row>
    <row r="50" spans="1:3" x14ac:dyDescent="0.3">
      <c r="A50" s="31">
        <v>44031</v>
      </c>
      <c r="B50" s="30">
        <v>106882</v>
      </c>
      <c r="C50" s="30">
        <v>218</v>
      </c>
    </row>
    <row r="51" spans="1:3" x14ac:dyDescent="0.3">
      <c r="A51" s="31">
        <v>44032</v>
      </c>
      <c r="B51" s="30">
        <v>107056</v>
      </c>
      <c r="C51" s="30">
        <v>174</v>
      </c>
    </row>
    <row r="52" spans="1:3" x14ac:dyDescent="0.3">
      <c r="A52" s="31">
        <v>44033</v>
      </c>
      <c r="B52" s="30">
        <v>107221</v>
      </c>
      <c r="C52" s="30">
        <v>165</v>
      </c>
    </row>
    <row r="53" spans="1:3" x14ac:dyDescent="0.3">
      <c r="A53" s="31">
        <v>44034</v>
      </c>
      <c r="B53" s="30">
        <v>107413</v>
      </c>
      <c r="C53" s="30">
        <v>192</v>
      </c>
    </row>
    <row r="54" spans="1:3" x14ac:dyDescent="0.3">
      <c r="A54" s="31">
        <v>44035</v>
      </c>
      <c r="B54" s="30">
        <v>107683</v>
      </c>
      <c r="C54" s="30">
        <v>270</v>
      </c>
    </row>
    <row r="55" spans="1:3" x14ac:dyDescent="0.3">
      <c r="A55" s="31">
        <v>44036</v>
      </c>
      <c r="B55" s="30">
        <v>107897</v>
      </c>
      <c r="C55" s="30">
        <v>214</v>
      </c>
    </row>
    <row r="56" spans="1:3" x14ac:dyDescent="0.3">
      <c r="A56" s="31">
        <v>44037</v>
      </c>
      <c r="B56" s="30">
        <v>108107</v>
      </c>
      <c r="C56" s="30">
        <v>210</v>
      </c>
    </row>
    <row r="57" spans="1:3" x14ac:dyDescent="0.3">
      <c r="A57" s="31">
        <v>44038</v>
      </c>
      <c r="B57" s="30">
        <v>108380</v>
      </c>
      <c r="C57" s="30">
        <v>273</v>
      </c>
    </row>
    <row r="58" spans="1:3" x14ac:dyDescent="0.3">
      <c r="A58" s="31">
        <v>44039</v>
      </c>
      <c r="B58" s="30">
        <v>108562</v>
      </c>
      <c r="C58" s="30">
        <v>182</v>
      </c>
    </row>
    <row r="59" spans="1:3" x14ac:dyDescent="0.3">
      <c r="A59" s="31">
        <v>44040</v>
      </c>
      <c r="B59" s="30">
        <v>108740</v>
      </c>
      <c r="C59" s="30">
        <v>178</v>
      </c>
    </row>
    <row r="60" spans="1:3" x14ac:dyDescent="0.3">
      <c r="A60" s="31">
        <v>44041</v>
      </c>
      <c r="B60" s="30">
        <v>109096</v>
      </c>
      <c r="C60" s="30">
        <v>356</v>
      </c>
    </row>
    <row r="61" spans="1:3" x14ac:dyDescent="0.3">
      <c r="A61" s="31">
        <v>44042</v>
      </c>
      <c r="B61" s="30">
        <v>109400</v>
      </c>
      <c r="C61" s="30">
        <v>304</v>
      </c>
    </row>
    <row r="62" spans="1:3" x14ac:dyDescent="0.3">
      <c r="A62" s="31">
        <v>44043</v>
      </c>
      <c r="B62" s="30">
        <v>109787</v>
      </c>
      <c r="C62" s="30">
        <v>387</v>
      </c>
    </row>
    <row r="63" spans="1:3" x14ac:dyDescent="0.3">
      <c r="A63" s="31">
        <v>44044</v>
      </c>
      <c r="B63" s="30">
        <v>110077</v>
      </c>
      <c r="C63" s="30">
        <v>290</v>
      </c>
    </row>
    <row r="64" spans="1:3" x14ac:dyDescent="0.3">
      <c r="A64" s="31">
        <v>44045</v>
      </c>
      <c r="B64" s="30">
        <v>110430</v>
      </c>
      <c r="C64" s="30">
        <v>353</v>
      </c>
    </row>
    <row r="65" spans="1:3" x14ac:dyDescent="0.3">
      <c r="A65" s="31">
        <v>44046</v>
      </c>
      <c r="B65" s="30">
        <v>110595</v>
      </c>
      <c r="C65" s="30">
        <v>165</v>
      </c>
    </row>
    <row r="66" spans="1:3" x14ac:dyDescent="0.3">
      <c r="A66" s="31">
        <v>44047</v>
      </c>
      <c r="B66" s="30">
        <v>111033</v>
      </c>
      <c r="C66" s="30">
        <v>438</v>
      </c>
    </row>
    <row r="67" spans="1:3" x14ac:dyDescent="0.3">
      <c r="A67" s="31">
        <v>44048</v>
      </c>
      <c r="B67" s="30">
        <v>111371</v>
      </c>
      <c r="C67" s="30">
        <v>338</v>
      </c>
    </row>
    <row r="68" spans="1:3" x14ac:dyDescent="0.3">
      <c r="A68" s="31">
        <v>44049</v>
      </c>
      <c r="B68" s="30">
        <v>111533</v>
      </c>
      <c r="C68" s="30">
        <v>162</v>
      </c>
    </row>
    <row r="69" spans="1:3" x14ac:dyDescent="0.3">
      <c r="A69" s="31">
        <v>44050</v>
      </c>
      <c r="B69" s="30">
        <v>111853</v>
      </c>
      <c r="C69" s="30">
        <v>320</v>
      </c>
    </row>
    <row r="70" spans="1:3" x14ac:dyDescent="0.3">
      <c r="A70" s="31">
        <v>44051</v>
      </c>
      <c r="B70" s="30">
        <v>112173</v>
      </c>
      <c r="C70" s="30">
        <v>320</v>
      </c>
    </row>
    <row r="71" spans="1:3" x14ac:dyDescent="0.3">
      <c r="A71" s="31">
        <v>44052</v>
      </c>
      <c r="B71" s="30">
        <v>112459</v>
      </c>
      <c r="C71" s="30">
        <v>286</v>
      </c>
    </row>
    <row r="72" spans="1:3" x14ac:dyDescent="0.3">
      <c r="A72" s="31">
        <v>44053</v>
      </c>
      <c r="B72" s="30">
        <v>112673</v>
      </c>
      <c r="C72" s="30">
        <v>214</v>
      </c>
    </row>
    <row r="73" spans="1:3" x14ac:dyDescent="0.3">
      <c r="A73" s="31">
        <v>44054</v>
      </c>
      <c r="B73" s="30">
        <v>112969</v>
      </c>
      <c r="C73" s="30">
        <v>296</v>
      </c>
    </row>
    <row r="74" spans="1:3" x14ac:dyDescent="0.3">
      <c r="A74" s="31">
        <v>44055</v>
      </c>
      <c r="B74" s="30">
        <v>113198</v>
      </c>
      <c r="C74" s="30">
        <v>229</v>
      </c>
    </row>
    <row r="75" spans="1:3" x14ac:dyDescent="0.3">
      <c r="A75" s="31">
        <v>44056</v>
      </c>
      <c r="B75" s="30">
        <v>113517</v>
      </c>
      <c r="C75" s="30">
        <v>319</v>
      </c>
    </row>
    <row r="76" spans="1:3" x14ac:dyDescent="0.3">
      <c r="A76" s="31">
        <v>44057</v>
      </c>
      <c r="B76" s="30">
        <v>113729</v>
      </c>
      <c r="C76" s="30">
        <v>212</v>
      </c>
    </row>
    <row r="77" spans="1:3" x14ac:dyDescent="0.3">
      <c r="A77" s="31">
        <v>44058</v>
      </c>
      <c r="B77" s="30">
        <v>114095</v>
      </c>
      <c r="C77" s="30">
        <v>366</v>
      </c>
    </row>
    <row r="78" spans="1:3" x14ac:dyDescent="0.3">
      <c r="A78" s="31">
        <v>44059</v>
      </c>
      <c r="B78" s="30">
        <v>114398</v>
      </c>
      <c r="C78" s="30">
        <v>303</v>
      </c>
    </row>
    <row r="79" spans="1:3" x14ac:dyDescent="0.3">
      <c r="A79" s="31">
        <v>44060</v>
      </c>
      <c r="B79" s="30">
        <v>114611</v>
      </c>
      <c r="C79" s="30">
        <v>213</v>
      </c>
    </row>
    <row r="80" spans="1:3" x14ac:dyDescent="0.3">
      <c r="A80" s="31">
        <v>44061</v>
      </c>
      <c r="B80" s="30">
        <v>114786</v>
      </c>
      <c r="C80" s="30">
        <v>175</v>
      </c>
    </row>
    <row r="81" spans="1:5" x14ac:dyDescent="0.3">
      <c r="A81" s="31">
        <v>44062</v>
      </c>
      <c r="B81" s="30">
        <v>115048</v>
      </c>
      <c r="C81" s="30">
        <v>262</v>
      </c>
    </row>
    <row r="82" spans="1:5" x14ac:dyDescent="0.3">
      <c r="A82" s="31">
        <v>44063</v>
      </c>
      <c r="B82" s="30">
        <v>115310</v>
      </c>
      <c r="C82" s="30">
        <v>262</v>
      </c>
    </row>
    <row r="83" spans="1:5" x14ac:dyDescent="0.3">
      <c r="A83" s="31">
        <v>44064</v>
      </c>
      <c r="B83" s="30">
        <v>115741</v>
      </c>
      <c r="C83" s="30">
        <v>431</v>
      </c>
    </row>
    <row r="84" spans="1:5" x14ac:dyDescent="0.3">
      <c r="A84" s="31">
        <v>44065</v>
      </c>
      <c r="B84" s="30">
        <v>115850</v>
      </c>
      <c r="C84" s="30">
        <v>109</v>
      </c>
    </row>
    <row r="85" spans="1:5" x14ac:dyDescent="0.3">
      <c r="A85" s="31">
        <v>44067</v>
      </c>
      <c r="B85" s="30">
        <v>116421</v>
      </c>
      <c r="C85" s="30">
        <v>571</v>
      </c>
    </row>
    <row r="86" spans="1:5" x14ac:dyDescent="0.3">
      <c r="A86" s="31">
        <v>44068</v>
      </c>
      <c r="B86" s="30">
        <v>116770</v>
      </c>
      <c r="C86" s="30">
        <v>349</v>
      </c>
    </row>
    <row r="87" spans="1:5" x14ac:dyDescent="0.3">
      <c r="A87" s="31">
        <v>44069</v>
      </c>
      <c r="B87" s="30">
        <v>117085</v>
      </c>
      <c r="C87" s="30">
        <v>315</v>
      </c>
    </row>
    <row r="88" spans="1:5" x14ac:dyDescent="0.3">
      <c r="A88" s="31">
        <v>44070</v>
      </c>
      <c r="B88" s="30">
        <v>117450</v>
      </c>
      <c r="C88" s="30">
        <v>365</v>
      </c>
    </row>
    <row r="89" spans="1:5" x14ac:dyDescent="0.3">
      <c r="A89" s="31">
        <v>44071</v>
      </c>
      <c r="B89" s="30">
        <v>117888</v>
      </c>
      <c r="C89" s="30">
        <v>438</v>
      </c>
    </row>
    <row r="90" spans="1:5" x14ac:dyDescent="0.3">
      <c r="A90" s="31">
        <v>44072</v>
      </c>
      <c r="B90" s="30">
        <v>118309</v>
      </c>
      <c r="C90" s="30">
        <v>421</v>
      </c>
    </row>
    <row r="91" spans="1:5" x14ac:dyDescent="0.3">
      <c r="A91" s="31">
        <v>44073</v>
      </c>
      <c r="B91" s="30">
        <v>118483</v>
      </c>
      <c r="C91" s="30">
        <v>174</v>
      </c>
    </row>
    <row r="92" spans="1:5" x14ac:dyDescent="0.3">
      <c r="A92" s="31">
        <v>44074</v>
      </c>
      <c r="B92" s="30">
        <v>118784</v>
      </c>
      <c r="C92" s="30">
        <v>301</v>
      </c>
    </row>
    <row r="93" spans="1:5" x14ac:dyDescent="0.3">
      <c r="A93" s="31">
        <v>44075</v>
      </c>
      <c r="B93" s="30">
        <v>119138</v>
      </c>
      <c r="C93" s="30">
        <v>354</v>
      </c>
    </row>
    <row r="94" spans="1:5" x14ac:dyDescent="0.3">
      <c r="A94" s="31">
        <v>44076</v>
      </c>
      <c r="B94" s="30">
        <v>119426</v>
      </c>
      <c r="C94" s="30">
        <v>288</v>
      </c>
      <c r="D94" s="30">
        <v>1705</v>
      </c>
      <c r="E94" s="30">
        <v>5</v>
      </c>
    </row>
    <row r="95" spans="1:5" x14ac:dyDescent="0.3">
      <c r="A95" s="31">
        <v>44077</v>
      </c>
      <c r="B95" s="30">
        <v>119819</v>
      </c>
      <c r="C95" s="30">
        <v>393</v>
      </c>
      <c r="D95" s="30">
        <v>1727</v>
      </c>
      <c r="E95" s="30">
        <v>22</v>
      </c>
    </row>
    <row r="96" spans="1:5" x14ac:dyDescent="0.3">
      <c r="A96" s="31">
        <v>44078</v>
      </c>
      <c r="B96" s="30">
        <v>120038</v>
      </c>
      <c r="C96" s="30">
        <v>219</v>
      </c>
      <c r="D96" s="30">
        <v>1720</v>
      </c>
      <c r="E96" s="30">
        <v>0</v>
      </c>
    </row>
    <row r="97" spans="1:5" x14ac:dyDescent="0.3">
      <c r="A97" s="31">
        <v>44079</v>
      </c>
      <c r="B97" s="30">
        <v>120454</v>
      </c>
      <c r="C97" s="30">
        <v>416</v>
      </c>
      <c r="D97" s="30">
        <v>1742</v>
      </c>
      <c r="E97" s="30">
        <v>22</v>
      </c>
    </row>
    <row r="98" spans="1:5" x14ac:dyDescent="0.3">
      <c r="A98" s="31">
        <v>44080</v>
      </c>
      <c r="B98" s="30">
        <v>120824</v>
      </c>
      <c r="C98" s="30">
        <v>370</v>
      </c>
      <c r="D98" s="30">
        <v>1738</v>
      </c>
      <c r="E98" s="30">
        <v>0</v>
      </c>
    </row>
    <row r="99" spans="1:5" x14ac:dyDescent="0.3">
      <c r="A99" s="31">
        <v>44081</v>
      </c>
      <c r="B99" s="30">
        <v>121046</v>
      </c>
      <c r="C99" s="30">
        <v>222</v>
      </c>
      <c r="D99" s="30">
        <v>1745</v>
      </c>
      <c r="E99" s="30">
        <v>7</v>
      </c>
    </row>
    <row r="100" spans="1:5" x14ac:dyDescent="0.3">
      <c r="A100" s="31">
        <v>44082</v>
      </c>
      <c r="B100" s="30">
        <v>121214</v>
      </c>
      <c r="C100" s="30">
        <v>168</v>
      </c>
      <c r="D100" s="30">
        <v>1748</v>
      </c>
      <c r="E100" s="30">
        <v>3</v>
      </c>
    </row>
    <row r="101" spans="1:5" x14ac:dyDescent="0.3">
      <c r="A101" s="31">
        <v>44083</v>
      </c>
      <c r="B101" s="30">
        <v>121396</v>
      </c>
      <c r="C101" s="30">
        <v>182</v>
      </c>
      <c r="D101" s="30">
        <v>1747</v>
      </c>
      <c r="E101" s="30">
        <v>0</v>
      </c>
    </row>
    <row r="102" spans="1:5" x14ac:dyDescent="0.3">
      <c r="A102" s="31">
        <v>44084</v>
      </c>
      <c r="B102" s="30">
        <v>121759</v>
      </c>
      <c r="C102" s="30">
        <v>363</v>
      </c>
      <c r="D102" s="30">
        <v>1787</v>
      </c>
      <c r="E102" s="30">
        <v>40</v>
      </c>
    </row>
    <row r="103" spans="1:5" x14ac:dyDescent="0.3">
      <c r="A103" s="31">
        <v>44085</v>
      </c>
      <c r="B103" s="30">
        <v>122202</v>
      </c>
      <c r="C103" s="30">
        <v>443</v>
      </c>
      <c r="D103" s="30">
        <v>1784</v>
      </c>
      <c r="E103" s="30">
        <v>0</v>
      </c>
    </row>
    <row r="104" spans="1:5" x14ac:dyDescent="0.3">
      <c r="A104" s="31">
        <v>44086</v>
      </c>
      <c r="B104" s="30">
        <v>122637</v>
      </c>
      <c r="C104" s="30">
        <v>435</v>
      </c>
      <c r="D104" s="30">
        <v>1903</v>
      </c>
      <c r="E104" s="30">
        <v>119</v>
      </c>
    </row>
    <row r="105" spans="1:5" x14ac:dyDescent="0.3">
      <c r="A105" s="31">
        <v>44087</v>
      </c>
      <c r="B105" s="30">
        <v>122904</v>
      </c>
      <c r="C105" s="30">
        <v>267</v>
      </c>
      <c r="D105" s="30">
        <v>1922</v>
      </c>
      <c r="E105" s="30">
        <v>19</v>
      </c>
    </row>
    <row r="106" spans="1:5" x14ac:dyDescent="0.3">
      <c r="A106" s="31">
        <v>44088</v>
      </c>
      <c r="B106" s="30">
        <v>123139</v>
      </c>
      <c r="C106" s="30">
        <v>235</v>
      </c>
      <c r="D106" s="30">
        <v>1941</v>
      </c>
      <c r="E106" s="30">
        <v>19</v>
      </c>
    </row>
    <row r="107" spans="1:5" x14ac:dyDescent="0.3">
      <c r="A107" s="31">
        <v>44089</v>
      </c>
      <c r="B107" s="30">
        <v>123425</v>
      </c>
      <c r="C107" s="30">
        <v>286</v>
      </c>
      <c r="D107" s="30">
        <v>1968</v>
      </c>
      <c r="E107" s="30">
        <v>27</v>
      </c>
    </row>
    <row r="108" spans="1:5" x14ac:dyDescent="0.3">
      <c r="A108" s="31">
        <v>44090</v>
      </c>
      <c r="B108" s="30">
        <v>123720</v>
      </c>
      <c r="C108" s="30">
        <v>295</v>
      </c>
      <c r="D108" s="30">
        <v>1979</v>
      </c>
      <c r="E108" s="30">
        <v>11</v>
      </c>
    </row>
    <row r="109" spans="1:5" x14ac:dyDescent="0.3">
      <c r="A109" s="31">
        <v>44091</v>
      </c>
      <c r="B109" s="30">
        <v>124139</v>
      </c>
      <c r="C109" s="30">
        <v>419</v>
      </c>
      <c r="D109" s="30">
        <v>1989</v>
      </c>
      <c r="E109" s="30">
        <v>10</v>
      </c>
    </row>
    <row r="110" spans="1:5" x14ac:dyDescent="0.3">
      <c r="A110" s="31">
        <v>44092</v>
      </c>
      <c r="B110" s="30">
        <v>124570</v>
      </c>
      <c r="C110" s="30">
        <v>431</v>
      </c>
      <c r="D110" s="30">
        <v>2012</v>
      </c>
      <c r="E110" s="30">
        <v>23</v>
      </c>
    </row>
    <row r="111" spans="1:5" x14ac:dyDescent="0.3">
      <c r="A111" s="31">
        <v>44093</v>
      </c>
      <c r="B111" s="30">
        <v>125139</v>
      </c>
      <c r="C111" s="30">
        <v>569</v>
      </c>
      <c r="D111" s="30">
        <v>2042</v>
      </c>
      <c r="E111" s="30">
        <v>30</v>
      </c>
    </row>
    <row r="112" spans="1:5" x14ac:dyDescent="0.3">
      <c r="A112" s="31">
        <v>44094</v>
      </c>
      <c r="B112" s="30">
        <v>125479</v>
      </c>
      <c r="C112" s="30">
        <v>340</v>
      </c>
      <c r="D112" s="30">
        <v>2061</v>
      </c>
      <c r="E112" s="30">
        <v>19</v>
      </c>
    </row>
    <row r="113" spans="1:5" x14ac:dyDescent="0.3">
      <c r="A113" s="31">
        <v>44095</v>
      </c>
      <c r="B113" s="30">
        <v>125723</v>
      </c>
      <c r="C113" s="30">
        <v>244</v>
      </c>
      <c r="D113" s="30">
        <v>2073</v>
      </c>
      <c r="E113" s="30">
        <v>12</v>
      </c>
    </row>
    <row r="114" spans="1:5" x14ac:dyDescent="0.3">
      <c r="A114" s="31">
        <v>44096</v>
      </c>
      <c r="B114" s="30">
        <v>125866</v>
      </c>
      <c r="C114" s="30">
        <v>143</v>
      </c>
      <c r="D114" s="30">
        <v>2103</v>
      </c>
      <c r="E114" s="30">
        <v>30</v>
      </c>
    </row>
    <row r="115" spans="1:5" x14ac:dyDescent="0.3">
      <c r="A115" s="31">
        <v>44097</v>
      </c>
      <c r="B115" s="30">
        <v>126408</v>
      </c>
      <c r="C115" s="30">
        <v>542</v>
      </c>
      <c r="D115" s="30">
        <v>2104</v>
      </c>
      <c r="E115" s="30">
        <v>1</v>
      </c>
    </row>
    <row r="116" spans="1:5" x14ac:dyDescent="0.3">
      <c r="A116" s="31">
        <v>44098</v>
      </c>
      <c r="B116" s="30">
        <v>126863</v>
      </c>
      <c r="C116" s="30">
        <v>455</v>
      </c>
      <c r="D116" s="30">
        <v>2130</v>
      </c>
      <c r="E116" s="30">
        <v>26</v>
      </c>
    </row>
    <row r="117" spans="1:5" x14ac:dyDescent="0.3">
      <c r="A117" s="31">
        <v>44099</v>
      </c>
      <c r="B117" s="30">
        <v>127317</v>
      </c>
      <c r="C117" s="30">
        <v>454</v>
      </c>
      <c r="D117" s="30">
        <v>2164</v>
      </c>
      <c r="E117" s="30">
        <v>34</v>
      </c>
    </row>
    <row r="118" spans="1:5" x14ac:dyDescent="0.3">
      <c r="A118" s="31">
        <v>44100</v>
      </c>
      <c r="B118" s="30">
        <v>127832</v>
      </c>
      <c r="C118" s="30">
        <v>515</v>
      </c>
      <c r="D118" s="30">
        <v>2218</v>
      </c>
      <c r="E118" s="30">
        <v>54</v>
      </c>
    </row>
    <row r="119" spans="1:5" x14ac:dyDescent="0.3">
      <c r="A119" s="31">
        <v>44101</v>
      </c>
      <c r="B119" s="30">
        <v>128426</v>
      </c>
      <c r="C119" s="30">
        <v>594</v>
      </c>
      <c r="D119" s="30">
        <v>2216</v>
      </c>
      <c r="E119" s="30">
        <v>0</v>
      </c>
    </row>
    <row r="120" spans="1:5" x14ac:dyDescent="0.3">
      <c r="A120" s="31">
        <v>44102</v>
      </c>
      <c r="B120" s="30">
        <v>128793</v>
      </c>
      <c r="C120" s="30">
        <v>367</v>
      </c>
      <c r="D120" s="30">
        <v>2279</v>
      </c>
      <c r="E120" s="30">
        <v>63</v>
      </c>
    </row>
    <row r="121" spans="1:5" x14ac:dyDescent="0.3">
      <c r="A121" s="31">
        <v>44103</v>
      </c>
      <c r="B121" s="30">
        <v>129243</v>
      </c>
      <c r="C121" s="30">
        <v>450</v>
      </c>
      <c r="D121" s="30">
        <v>2341</v>
      </c>
      <c r="E121" s="30">
        <v>62</v>
      </c>
    </row>
    <row r="122" spans="1:5" x14ac:dyDescent="0.3">
      <c r="A122" s="31">
        <v>44104</v>
      </c>
      <c r="B122" s="30">
        <v>129753</v>
      </c>
      <c r="C122" s="30">
        <v>510</v>
      </c>
      <c r="D122" s="30">
        <v>2363</v>
      </c>
      <c r="E122" s="30">
        <v>22</v>
      </c>
    </row>
    <row r="123" spans="1:5" x14ac:dyDescent="0.3">
      <c r="A123" s="31">
        <v>44105</v>
      </c>
      <c r="B123" s="30">
        <v>130461</v>
      </c>
      <c r="C123" s="30">
        <v>708</v>
      </c>
      <c r="D123" s="30">
        <v>2409</v>
      </c>
      <c r="E123" s="30">
        <v>46</v>
      </c>
    </row>
    <row r="124" spans="1:5" x14ac:dyDescent="0.3">
      <c r="A124" s="31">
        <v>44106</v>
      </c>
      <c r="B124" s="30">
        <v>131214</v>
      </c>
      <c r="C124" s="30">
        <v>753</v>
      </c>
      <c r="D124" s="30">
        <v>2417</v>
      </c>
      <c r="E124" s="30">
        <v>8</v>
      </c>
    </row>
    <row r="125" spans="1:5" x14ac:dyDescent="0.3">
      <c r="A125" s="31">
        <v>44107</v>
      </c>
      <c r="B125" s="30">
        <v>131814</v>
      </c>
      <c r="C125" s="30">
        <v>600</v>
      </c>
      <c r="D125" s="30">
        <v>2489</v>
      </c>
      <c r="E125" s="30">
        <v>72</v>
      </c>
    </row>
    <row r="126" spans="1:5" x14ac:dyDescent="0.3">
      <c r="A126" s="31">
        <v>44108</v>
      </c>
      <c r="B126" s="30">
        <v>132440</v>
      </c>
      <c r="C126" s="30">
        <v>626</v>
      </c>
      <c r="D126" s="30">
        <v>2507</v>
      </c>
      <c r="E126" s="30">
        <v>18</v>
      </c>
    </row>
    <row r="127" spans="1:5" x14ac:dyDescent="0.3">
      <c r="A127" s="31">
        <v>44109</v>
      </c>
      <c r="B127" s="30">
        <v>132905</v>
      </c>
      <c r="C127" s="30">
        <v>465</v>
      </c>
      <c r="D127" s="30">
        <v>2557</v>
      </c>
      <c r="E127" s="30">
        <v>50</v>
      </c>
    </row>
    <row r="128" spans="1:5" x14ac:dyDescent="0.3">
      <c r="A128" s="31">
        <v>44110</v>
      </c>
      <c r="B128" s="30">
        <v>133359</v>
      </c>
      <c r="C128" s="30">
        <v>454</v>
      </c>
      <c r="D128" s="30">
        <v>2598</v>
      </c>
      <c r="E128" s="30">
        <v>41</v>
      </c>
    </row>
    <row r="129" spans="1:5" x14ac:dyDescent="0.3">
      <c r="A129" s="31">
        <v>44111</v>
      </c>
      <c r="B129" s="30">
        <v>133868</v>
      </c>
      <c r="C129" s="30">
        <v>509</v>
      </c>
      <c r="D129" s="30">
        <v>2624</v>
      </c>
      <c r="E129" s="30">
        <v>26</v>
      </c>
    </row>
    <row r="130" spans="1:5" x14ac:dyDescent="0.3">
      <c r="A130" s="31">
        <v>44112</v>
      </c>
      <c r="B130" s="30">
        <v>134277</v>
      </c>
      <c r="C130" s="30">
        <v>409</v>
      </c>
      <c r="D130" s="30">
        <v>2659</v>
      </c>
      <c r="E130" s="30">
        <v>35</v>
      </c>
    </row>
    <row r="131" spans="1:5" x14ac:dyDescent="0.3">
      <c r="A131" s="31">
        <v>44113</v>
      </c>
      <c r="B131" s="30">
        <v>135011</v>
      </c>
      <c r="C131" s="30">
        <v>734</v>
      </c>
      <c r="D131" s="30">
        <v>2690</v>
      </c>
      <c r="E131" s="30">
        <v>31</v>
      </c>
    </row>
    <row r="132" spans="1:5" x14ac:dyDescent="0.3">
      <c r="A132" s="31">
        <v>44114</v>
      </c>
      <c r="B132" s="30">
        <v>135598</v>
      </c>
      <c r="C132" s="30">
        <v>587</v>
      </c>
      <c r="D132" s="30">
        <v>2742</v>
      </c>
      <c r="E132" s="30">
        <v>52</v>
      </c>
    </row>
    <row r="133" spans="1:5" x14ac:dyDescent="0.3">
      <c r="A133" s="31">
        <v>44115</v>
      </c>
      <c r="B133" s="30">
        <v>136168</v>
      </c>
      <c r="C133" s="30">
        <v>570</v>
      </c>
      <c r="D133" s="30">
        <v>2735</v>
      </c>
      <c r="E133" s="30">
        <v>0</v>
      </c>
    </row>
    <row r="134" spans="1:5" x14ac:dyDescent="0.3">
      <c r="A134" s="31">
        <v>44116</v>
      </c>
      <c r="B134" s="30">
        <v>136933</v>
      </c>
      <c r="C134" s="30">
        <v>765</v>
      </c>
      <c r="D134" s="30">
        <v>2730</v>
      </c>
      <c r="E134" s="30">
        <v>0</v>
      </c>
    </row>
    <row r="135" spans="1:5" x14ac:dyDescent="0.3">
      <c r="A135" s="31">
        <v>44117</v>
      </c>
      <c r="B135" s="30">
        <v>137565</v>
      </c>
      <c r="C135" s="30">
        <v>632</v>
      </c>
      <c r="D135" s="30">
        <v>2847</v>
      </c>
      <c r="E135" s="30">
        <v>117</v>
      </c>
    </row>
    <row r="136" spans="1:5" x14ac:dyDescent="0.3">
      <c r="A136" s="31">
        <v>44118</v>
      </c>
      <c r="B136" s="30">
        <v>138083</v>
      </c>
      <c r="C136" s="30">
        <v>518</v>
      </c>
      <c r="D136" s="30">
        <v>2909</v>
      </c>
      <c r="E136" s="30">
        <v>62</v>
      </c>
    </row>
    <row r="137" spans="1:5" x14ac:dyDescent="0.3">
      <c r="A137" s="31">
        <v>44119</v>
      </c>
      <c r="B137" s="30">
        <v>138651</v>
      </c>
      <c r="C137" s="30">
        <v>568</v>
      </c>
      <c r="D137" s="30">
        <v>2928</v>
      </c>
      <c r="E137" s="30">
        <v>19</v>
      </c>
    </row>
    <row r="138" spans="1:5" x14ac:dyDescent="0.3">
      <c r="A138" s="31">
        <v>44120</v>
      </c>
      <c r="B138" s="30">
        <v>139353</v>
      </c>
      <c r="C138" s="30">
        <v>702</v>
      </c>
      <c r="D138" s="30">
        <v>2993</v>
      </c>
      <c r="E138" s="30">
        <v>65</v>
      </c>
    </row>
    <row r="139" spans="1:5" x14ac:dyDescent="0.3">
      <c r="A139" s="31">
        <v>44121</v>
      </c>
      <c r="B139" s="30">
        <v>139903</v>
      </c>
      <c r="C139" s="30">
        <v>550</v>
      </c>
      <c r="D139" s="30">
        <v>3027</v>
      </c>
      <c r="E139" s="30">
        <v>34</v>
      </c>
    </row>
    <row r="140" spans="1:5" x14ac:dyDescent="0.3">
      <c r="A140" s="31">
        <v>44122</v>
      </c>
      <c r="B140" s="30">
        <v>140647</v>
      </c>
      <c r="C140" s="30">
        <v>744</v>
      </c>
      <c r="D140" s="30">
        <v>3013</v>
      </c>
      <c r="E140" s="30">
        <v>0</v>
      </c>
    </row>
    <row r="141" spans="1:5" x14ac:dyDescent="0.3">
      <c r="A141" s="31">
        <v>44123</v>
      </c>
      <c r="B141" s="30">
        <v>141474</v>
      </c>
      <c r="C141" s="30">
        <v>827</v>
      </c>
      <c r="D141" s="30">
        <v>3014</v>
      </c>
      <c r="E141" s="30">
        <v>1</v>
      </c>
    </row>
    <row r="142" spans="1:5" x14ac:dyDescent="0.3">
      <c r="A142" s="31">
        <v>44124</v>
      </c>
      <c r="B142" s="30">
        <v>142295</v>
      </c>
      <c r="C142" s="30">
        <v>821</v>
      </c>
      <c r="D142" s="30">
        <v>3169</v>
      </c>
      <c r="E142" s="30">
        <v>155</v>
      </c>
    </row>
    <row r="143" spans="1:5" x14ac:dyDescent="0.3">
      <c r="A143" s="31">
        <v>44125</v>
      </c>
      <c r="B143" s="30">
        <v>142941</v>
      </c>
      <c r="C143" s="30">
        <v>646</v>
      </c>
      <c r="D143" s="30">
        <v>3225</v>
      </c>
      <c r="E143" s="30">
        <v>56</v>
      </c>
    </row>
    <row r="144" spans="1:5" x14ac:dyDescent="0.3">
      <c r="A144" s="31">
        <v>44126</v>
      </c>
      <c r="B144" s="30">
        <v>143927</v>
      </c>
      <c r="C144" s="30">
        <v>986</v>
      </c>
      <c r="D144" s="30">
        <v>3288</v>
      </c>
      <c r="E144" s="30">
        <v>63</v>
      </c>
    </row>
    <row r="145" spans="1:6" x14ac:dyDescent="0.3">
      <c r="A145" s="31">
        <v>44127</v>
      </c>
      <c r="B145" s="30">
        <v>144895</v>
      </c>
      <c r="C145" s="30">
        <v>968</v>
      </c>
      <c r="D145" s="30">
        <v>3390</v>
      </c>
      <c r="E145" s="30">
        <v>102</v>
      </c>
    </row>
    <row r="146" spans="1:6" x14ac:dyDescent="0.3">
      <c r="A146" s="31">
        <v>44128</v>
      </c>
      <c r="B146" s="30">
        <v>146023</v>
      </c>
      <c r="C146" s="30">
        <v>1128</v>
      </c>
      <c r="D146" s="30">
        <v>3465</v>
      </c>
      <c r="E146" s="30">
        <v>75</v>
      </c>
    </row>
    <row r="147" spans="1:6" x14ac:dyDescent="0.3">
      <c r="A147" s="31">
        <v>44129</v>
      </c>
      <c r="B147" s="30">
        <v>147120</v>
      </c>
      <c r="C147" s="30">
        <v>1097</v>
      </c>
      <c r="D147" s="30">
        <v>3445</v>
      </c>
      <c r="E147" s="30">
        <v>0</v>
      </c>
    </row>
    <row r="148" spans="1:6" x14ac:dyDescent="0.3">
      <c r="A148" s="31">
        <v>44130</v>
      </c>
      <c r="B148" s="30">
        <v>148336</v>
      </c>
      <c r="C148" s="30">
        <v>1216</v>
      </c>
      <c r="D148" s="30">
        <v>3441</v>
      </c>
      <c r="E148" s="30">
        <v>0</v>
      </c>
    </row>
    <row r="149" spans="1:6" x14ac:dyDescent="0.3">
      <c r="A149" s="31">
        <v>44131</v>
      </c>
      <c r="B149" s="30">
        <v>149361</v>
      </c>
      <c r="C149" s="30">
        <v>1025</v>
      </c>
      <c r="D149" s="30">
        <v>3676</v>
      </c>
      <c r="E149" s="30">
        <v>235</v>
      </c>
    </row>
    <row r="150" spans="1:6" x14ac:dyDescent="0.3">
      <c r="A150" s="31">
        <v>44132</v>
      </c>
      <c r="B150" s="30">
        <v>150498</v>
      </c>
      <c r="C150" s="30">
        <v>1137</v>
      </c>
      <c r="D150" s="30">
        <v>3720</v>
      </c>
      <c r="E150" s="30">
        <v>44</v>
      </c>
    </row>
    <row r="151" spans="1:6" x14ac:dyDescent="0.3">
      <c r="A151" s="31">
        <v>44133</v>
      </c>
      <c r="B151" s="30">
        <v>151741</v>
      </c>
      <c r="C151" s="30">
        <v>1243</v>
      </c>
      <c r="D151" s="30">
        <v>3823</v>
      </c>
      <c r="E151" s="30">
        <v>103</v>
      </c>
    </row>
    <row r="152" spans="1:6" x14ac:dyDescent="0.3">
      <c r="A152" s="31">
        <v>44134</v>
      </c>
      <c r="B152" s="30">
        <v>153229</v>
      </c>
      <c r="C152" s="30">
        <v>1488</v>
      </c>
      <c r="D152" s="30">
        <v>3917</v>
      </c>
      <c r="E152" s="30">
        <v>94</v>
      </c>
    </row>
    <row r="153" spans="1:6" x14ac:dyDescent="0.3">
      <c r="A153" s="31">
        <v>44135</v>
      </c>
      <c r="B153" s="30">
        <v>154521</v>
      </c>
      <c r="C153" s="30">
        <v>1292</v>
      </c>
      <c r="D153" s="30">
        <v>4055</v>
      </c>
      <c r="E153" s="30">
        <v>138</v>
      </c>
    </row>
    <row r="154" spans="1:6" x14ac:dyDescent="0.3">
      <c r="A154" s="31">
        <v>44136</v>
      </c>
      <c r="B154" s="30">
        <v>155660</v>
      </c>
      <c r="C154" s="30">
        <v>1139</v>
      </c>
      <c r="D154" s="30">
        <v>4047</v>
      </c>
      <c r="E154" s="30">
        <v>0</v>
      </c>
    </row>
    <row r="155" spans="1:6" x14ac:dyDescent="0.3">
      <c r="A155" s="31">
        <v>44137</v>
      </c>
      <c r="B155" s="30">
        <v>156385</v>
      </c>
      <c r="C155" s="30">
        <v>725</v>
      </c>
      <c r="D155" s="30">
        <v>4164</v>
      </c>
      <c r="E155" s="30">
        <v>117</v>
      </c>
      <c r="F155" s="30">
        <v>16561</v>
      </c>
    </row>
    <row r="156" spans="1:6" x14ac:dyDescent="0.3">
      <c r="A156" s="31">
        <v>44138</v>
      </c>
      <c r="B156" s="30">
        <v>157308</v>
      </c>
      <c r="C156" s="30">
        <v>923</v>
      </c>
      <c r="D156" s="30">
        <v>4277</v>
      </c>
      <c r="E156" s="30">
        <v>113</v>
      </c>
      <c r="F156" s="30">
        <v>16681</v>
      </c>
    </row>
    <row r="157" spans="1:6" x14ac:dyDescent="0.3">
      <c r="A157" s="31">
        <v>44139</v>
      </c>
      <c r="B157" s="30">
        <v>158937</v>
      </c>
      <c r="C157" s="30">
        <v>1629</v>
      </c>
      <c r="D157" s="30">
        <v>4362</v>
      </c>
      <c r="E157" s="30">
        <v>85</v>
      </c>
      <c r="F157" s="30">
        <v>17455</v>
      </c>
    </row>
    <row r="158" spans="1:6" x14ac:dyDescent="0.3">
      <c r="A158" s="31">
        <v>44140</v>
      </c>
      <c r="B158" s="30">
        <v>160698</v>
      </c>
      <c r="C158" s="30">
        <v>1761</v>
      </c>
      <c r="D158" s="30">
        <v>4463</v>
      </c>
      <c r="E158" s="30">
        <v>101</v>
      </c>
      <c r="F158" s="30">
        <v>18279</v>
      </c>
    </row>
    <row r="159" spans="1:6" x14ac:dyDescent="0.3">
      <c r="A159" s="31">
        <v>44141</v>
      </c>
      <c r="B159" s="30">
        <v>162736</v>
      </c>
      <c r="C159" s="30">
        <v>2038</v>
      </c>
      <c r="D159" s="30">
        <v>4538</v>
      </c>
      <c r="E159" s="30">
        <v>75</v>
      </c>
      <c r="F159" s="30">
        <v>19366</v>
      </c>
    </row>
    <row r="160" spans="1:6" x14ac:dyDescent="0.3">
      <c r="A160" s="31">
        <v>44142</v>
      </c>
      <c r="B160" s="30">
        <v>164936</v>
      </c>
      <c r="C160" s="30">
        <v>2200</v>
      </c>
      <c r="D160" s="30">
        <v>4640</v>
      </c>
      <c r="E160" s="30">
        <v>102</v>
      </c>
      <c r="F160" s="30">
        <v>20720</v>
      </c>
    </row>
    <row r="161" spans="1:6" x14ac:dyDescent="0.3">
      <c r="A161" s="31">
        <v>44143</v>
      </c>
      <c r="B161" s="30">
        <v>166745</v>
      </c>
      <c r="C161" s="30">
        <v>1809</v>
      </c>
      <c r="D161" s="30">
        <v>4654</v>
      </c>
      <c r="E161" s="30">
        <v>14</v>
      </c>
      <c r="F161" s="30">
        <v>22023</v>
      </c>
    </row>
    <row r="162" spans="1:6" x14ac:dyDescent="0.3">
      <c r="A162" s="31">
        <v>44144</v>
      </c>
      <c r="B162" s="30">
        <v>167929</v>
      </c>
      <c r="C162" s="30">
        <v>1184</v>
      </c>
      <c r="D162" s="30">
        <v>4798</v>
      </c>
      <c r="E162" s="30">
        <v>144</v>
      </c>
      <c r="F162" s="30">
        <v>22815</v>
      </c>
    </row>
    <row r="163" spans="1:6" x14ac:dyDescent="0.3">
      <c r="A163" s="31">
        <v>44145</v>
      </c>
      <c r="B163" s="30">
        <v>169976</v>
      </c>
      <c r="C163" s="30">
        <v>2047</v>
      </c>
      <c r="D163" s="30">
        <v>4905</v>
      </c>
      <c r="E163" s="30">
        <v>107</v>
      </c>
      <c r="F163" s="30">
        <v>23702</v>
      </c>
    </row>
    <row r="164" spans="1:6" x14ac:dyDescent="0.3">
      <c r="A164" s="31">
        <v>44146</v>
      </c>
      <c r="B164" s="30">
        <v>172471</v>
      </c>
      <c r="C164" s="30">
        <v>2495</v>
      </c>
      <c r="D164" s="30">
        <v>5070</v>
      </c>
      <c r="E164" s="30">
        <v>165</v>
      </c>
      <c r="F164" s="30">
        <v>25055</v>
      </c>
    </row>
    <row r="165" spans="1:6" x14ac:dyDescent="0.3">
      <c r="A165" s="31">
        <v>44147</v>
      </c>
      <c r="B165" s="30">
        <v>174953</v>
      </c>
      <c r="C165" s="30">
        <v>2482</v>
      </c>
      <c r="D165" s="30">
        <v>5236</v>
      </c>
      <c r="E165" s="30">
        <v>166</v>
      </c>
      <c r="F165" s="30">
        <v>26201</v>
      </c>
    </row>
    <row r="166" spans="1:6" x14ac:dyDescent="0.3">
      <c r="A166" s="31">
        <v>44148</v>
      </c>
      <c r="B166" s="30">
        <v>177627</v>
      </c>
      <c r="C166" s="30">
        <v>2674</v>
      </c>
      <c r="D166" s="30">
        <v>5468</v>
      </c>
      <c r="E166" s="30">
        <v>232</v>
      </c>
      <c r="F166" s="30">
        <v>27431</v>
      </c>
    </row>
    <row r="167" spans="1:6" x14ac:dyDescent="0.3">
      <c r="A167" s="31">
        <v>44149</v>
      </c>
      <c r="B167" s="30">
        <v>180468</v>
      </c>
      <c r="C167" s="30">
        <v>2841</v>
      </c>
      <c r="D167" s="30">
        <v>5674</v>
      </c>
      <c r="E167" s="30">
        <v>206</v>
      </c>
      <c r="F167" s="30">
        <v>29082</v>
      </c>
    </row>
    <row r="168" spans="1:6" x14ac:dyDescent="0.3">
      <c r="A168" s="31">
        <v>44150</v>
      </c>
      <c r="B168" s="30">
        <v>182544</v>
      </c>
      <c r="C168" s="30">
        <v>2076</v>
      </c>
      <c r="D168" s="30">
        <v>5731</v>
      </c>
      <c r="E168" s="30">
        <v>57</v>
      </c>
      <c r="F168" s="30">
        <v>30374</v>
      </c>
    </row>
    <row r="169" spans="1:6" x14ac:dyDescent="0.3">
      <c r="A169" s="31">
        <v>44151</v>
      </c>
      <c r="B169" s="30">
        <v>184511</v>
      </c>
      <c r="C169" s="30">
        <v>1967</v>
      </c>
      <c r="D169" s="30">
        <v>5928</v>
      </c>
      <c r="E169" s="30">
        <v>197</v>
      </c>
      <c r="F169" s="30">
        <v>31768</v>
      </c>
    </row>
    <row r="170" spans="1:6" x14ac:dyDescent="0.3">
      <c r="A170" s="31">
        <v>44152</v>
      </c>
      <c r="B170" s="30">
        <v>186774</v>
      </c>
      <c r="C170" s="30">
        <v>2263</v>
      </c>
      <c r="D170" s="30">
        <v>6190</v>
      </c>
      <c r="E170" s="30">
        <v>262</v>
      </c>
      <c r="F170" s="30">
        <v>32309</v>
      </c>
    </row>
    <row r="171" spans="1:6" x14ac:dyDescent="0.3">
      <c r="A171" s="31">
        <v>44153</v>
      </c>
      <c r="B171" s="30">
        <v>189518</v>
      </c>
      <c r="C171" s="30">
        <v>2744</v>
      </c>
      <c r="D171" s="30">
        <v>6350</v>
      </c>
      <c r="E171" s="30">
        <v>160</v>
      </c>
      <c r="F171" s="30">
        <v>33659</v>
      </c>
    </row>
    <row r="172" spans="1:6" x14ac:dyDescent="0.3">
      <c r="A172" s="31">
        <v>44154</v>
      </c>
      <c r="B172" s="30">
        <v>192050</v>
      </c>
      <c r="C172" s="30">
        <v>2532</v>
      </c>
      <c r="D172" s="30">
        <v>6500</v>
      </c>
      <c r="E172" s="30">
        <v>150</v>
      </c>
      <c r="F172" s="30">
        <v>34664</v>
      </c>
    </row>
    <row r="173" spans="1:6" x14ac:dyDescent="0.3">
      <c r="A173" s="31">
        <v>44155</v>
      </c>
      <c r="B173" s="30">
        <v>194338</v>
      </c>
      <c r="C173" s="30">
        <v>2288</v>
      </c>
      <c r="D173" s="30">
        <v>6611</v>
      </c>
      <c r="E173" s="30">
        <v>111</v>
      </c>
      <c r="F173" s="30">
        <v>35526</v>
      </c>
    </row>
    <row r="174" spans="1:6" x14ac:dyDescent="0.3">
      <c r="A174" s="31">
        <v>44156</v>
      </c>
      <c r="B174" s="30">
        <v>197329</v>
      </c>
      <c r="C174" s="30">
        <v>2991</v>
      </c>
      <c r="D174" s="30">
        <v>6826</v>
      </c>
      <c r="E174" s="30">
        <v>215</v>
      </c>
      <c r="F174" s="30">
        <v>37328</v>
      </c>
    </row>
    <row r="175" spans="1:6" x14ac:dyDescent="0.3">
      <c r="A175" s="31">
        <v>44157</v>
      </c>
      <c r="B175" s="30">
        <v>200050</v>
      </c>
      <c r="C175" s="30">
        <v>2721</v>
      </c>
      <c r="D175" s="30">
        <v>6800</v>
      </c>
      <c r="E175" s="30">
        <v>0</v>
      </c>
      <c r="F175" s="30">
        <v>39073</v>
      </c>
    </row>
    <row r="176" spans="1:6" x14ac:dyDescent="0.3">
      <c r="A176" s="31">
        <v>44158</v>
      </c>
      <c r="B176" s="30">
        <v>201835</v>
      </c>
      <c r="C176" s="30">
        <v>1785</v>
      </c>
      <c r="D176" s="30">
        <v>6788</v>
      </c>
      <c r="E176" s="30">
        <v>0</v>
      </c>
      <c r="F176" s="30">
        <v>40202</v>
      </c>
    </row>
    <row r="177" spans="1:6" x14ac:dyDescent="0.3">
      <c r="A177" s="31">
        <v>44159</v>
      </c>
      <c r="B177" s="30">
        <v>204060</v>
      </c>
      <c r="C177" s="30">
        <v>2225</v>
      </c>
      <c r="D177" s="30">
        <v>7139</v>
      </c>
      <c r="E177" s="30">
        <v>351</v>
      </c>
      <c r="F177" s="30">
        <v>40449</v>
      </c>
    </row>
    <row r="178" spans="1:6" x14ac:dyDescent="0.3">
      <c r="A178" s="31">
        <v>44160</v>
      </c>
      <c r="B178" s="30">
        <v>207284</v>
      </c>
      <c r="C178" s="30">
        <v>3224</v>
      </c>
      <c r="D178" s="30">
        <v>7310</v>
      </c>
      <c r="E178" s="30">
        <v>171</v>
      </c>
      <c r="F178" s="30">
        <v>41439</v>
      </c>
    </row>
    <row r="179" spans="1:6" x14ac:dyDescent="0.3">
      <c r="A179" s="31">
        <v>44162</v>
      </c>
      <c r="B179" s="30">
        <v>211748</v>
      </c>
      <c r="C179" s="30">
        <v>4464</v>
      </c>
      <c r="D179" s="30">
        <v>7504</v>
      </c>
      <c r="E179" s="30">
        <v>194</v>
      </c>
      <c r="F179" s="30">
        <v>41852</v>
      </c>
    </row>
    <row r="180" spans="1:6" x14ac:dyDescent="0.3">
      <c r="A180" s="31">
        <v>44163</v>
      </c>
      <c r="B180" s="30">
        <v>214662</v>
      </c>
      <c r="C180" s="30">
        <v>2914</v>
      </c>
      <c r="D180" s="30">
        <v>7807</v>
      </c>
      <c r="E180" s="30">
        <v>303</v>
      </c>
      <c r="F180" s="30">
        <v>42549</v>
      </c>
    </row>
    <row r="181" spans="1:6" x14ac:dyDescent="0.3">
      <c r="A181" s="31">
        <v>44164</v>
      </c>
      <c r="B181" s="30">
        <v>217163</v>
      </c>
      <c r="C181" s="30">
        <v>2501</v>
      </c>
      <c r="D181" s="30">
        <v>7801</v>
      </c>
      <c r="E181" s="30">
        <v>105</v>
      </c>
      <c r="F181" s="30">
        <v>43709</v>
      </c>
    </row>
    <row r="182" spans="1:6" x14ac:dyDescent="0.3">
      <c r="A182" s="31">
        <v>44165</v>
      </c>
      <c r="B182" s="30">
        <v>218329</v>
      </c>
      <c r="C182" s="30">
        <v>1166</v>
      </c>
      <c r="D182" s="30">
        <v>7803</v>
      </c>
      <c r="E182" s="30">
        <v>94</v>
      </c>
      <c r="F182" s="30">
        <v>43856</v>
      </c>
    </row>
    <row r="183" spans="1:6" x14ac:dyDescent="0.3">
      <c r="A183" s="31">
        <v>44166</v>
      </c>
      <c r="B183" s="30">
        <v>221174</v>
      </c>
      <c r="C183" s="30">
        <v>2845</v>
      </c>
      <c r="D183" s="30">
        <v>8031</v>
      </c>
      <c r="E183" s="30">
        <v>408</v>
      </c>
      <c r="F183" s="30">
        <v>43601</v>
      </c>
    </row>
    <row r="184" spans="1:6" x14ac:dyDescent="0.3">
      <c r="A184" s="31">
        <v>44167</v>
      </c>
      <c r="B184" s="30">
        <v>225787</v>
      </c>
      <c r="C184" s="30">
        <v>4613</v>
      </c>
      <c r="D184" s="30">
        <v>8445</v>
      </c>
      <c r="E184" s="30">
        <v>414</v>
      </c>
      <c r="F184" s="30">
        <v>45390</v>
      </c>
    </row>
    <row r="185" spans="1:6" x14ac:dyDescent="0.3">
      <c r="A185" s="31">
        <v>44168</v>
      </c>
      <c r="B185" s="30">
        <v>232264</v>
      </c>
      <c r="C185" s="30">
        <v>6477</v>
      </c>
      <c r="D185" s="30">
        <v>8643</v>
      </c>
      <c r="E185" s="30">
        <v>198</v>
      </c>
      <c r="F185" s="30">
        <v>49225</v>
      </c>
    </row>
    <row r="186" spans="1:6" x14ac:dyDescent="0.3">
      <c r="A186" s="31">
        <v>44169</v>
      </c>
      <c r="B186" s="30">
        <v>237456</v>
      </c>
      <c r="C186" s="30">
        <v>5192</v>
      </c>
      <c r="D186" s="30">
        <v>8942</v>
      </c>
      <c r="E186" s="30">
        <v>299</v>
      </c>
      <c r="F186" s="30">
        <v>51371</v>
      </c>
    </row>
    <row r="187" spans="1:6" x14ac:dyDescent="0.3">
      <c r="A187" s="31">
        <v>44170</v>
      </c>
      <c r="B187" s="30">
        <v>242812</v>
      </c>
      <c r="C187" s="30">
        <v>5356</v>
      </c>
      <c r="D187" s="30">
        <v>9205</v>
      </c>
      <c r="E187" s="30">
        <v>263</v>
      </c>
      <c r="F187" s="30">
        <v>54199</v>
      </c>
    </row>
    <row r="188" spans="1:6" x14ac:dyDescent="0.3">
      <c r="A188" s="31">
        <v>44171</v>
      </c>
      <c r="B188" s="30">
        <v>247559</v>
      </c>
      <c r="C188" s="30">
        <v>4747</v>
      </c>
      <c r="D188" s="30">
        <v>9285</v>
      </c>
      <c r="E188" s="30">
        <v>80</v>
      </c>
      <c r="F188" s="30">
        <v>57304</v>
      </c>
    </row>
    <row r="189" spans="1:6" x14ac:dyDescent="0.3">
      <c r="A189" s="31">
        <v>44172</v>
      </c>
      <c r="B189" s="30">
        <v>250022</v>
      </c>
      <c r="C189" s="30">
        <v>2463</v>
      </c>
      <c r="D189" s="30">
        <v>9303</v>
      </c>
      <c r="E189" s="30">
        <v>18</v>
      </c>
      <c r="F189" s="30">
        <v>58452</v>
      </c>
    </row>
    <row r="190" spans="1:6" x14ac:dyDescent="0.3">
      <c r="A190" s="31">
        <v>44173</v>
      </c>
      <c r="B190" s="30">
        <v>253649</v>
      </c>
      <c r="C190" s="30">
        <v>3627</v>
      </c>
      <c r="D190" s="30">
        <v>9798</v>
      </c>
      <c r="E190" s="30">
        <v>495</v>
      </c>
      <c r="F190" s="30">
        <v>58601</v>
      </c>
    </row>
    <row r="191" spans="1:6" x14ac:dyDescent="0.3">
      <c r="A191" s="31">
        <v>44174</v>
      </c>
      <c r="B191" s="30">
        <v>259324</v>
      </c>
      <c r="C191" s="30">
        <v>5675</v>
      </c>
      <c r="D191" s="30">
        <v>10088</v>
      </c>
      <c r="E191" s="30">
        <v>290</v>
      </c>
      <c r="F191" s="30">
        <v>61181</v>
      </c>
    </row>
    <row r="192" spans="1:6" x14ac:dyDescent="0.3">
      <c r="A192" s="31">
        <v>44175</v>
      </c>
      <c r="B192" s="30">
        <v>264454</v>
      </c>
      <c r="C192" s="30">
        <v>5130</v>
      </c>
      <c r="D192" s="30">
        <v>10327</v>
      </c>
      <c r="E192" s="30">
        <v>239</v>
      </c>
      <c r="F192" s="30">
        <v>63362</v>
      </c>
    </row>
    <row r="193" spans="1:6" x14ac:dyDescent="0.3">
      <c r="A193" s="31">
        <v>44176</v>
      </c>
      <c r="B193" s="30">
        <v>269929</v>
      </c>
      <c r="C193" s="30">
        <v>5475</v>
      </c>
      <c r="D193" s="30">
        <v>10507</v>
      </c>
      <c r="E193" s="30">
        <v>180</v>
      </c>
      <c r="F193" s="30">
        <v>65741</v>
      </c>
    </row>
    <row r="194" spans="1:6" x14ac:dyDescent="0.3">
      <c r="A194" s="31">
        <v>44177</v>
      </c>
      <c r="B194" s="30">
        <v>274897</v>
      </c>
      <c r="C194" s="30">
        <v>4968</v>
      </c>
      <c r="D194" s="30">
        <v>10828</v>
      </c>
      <c r="E194" s="30">
        <v>321</v>
      </c>
      <c r="F194" s="30">
        <v>67754</v>
      </c>
    </row>
    <row r="195" spans="1:6" x14ac:dyDescent="0.3">
      <c r="A195" s="31">
        <v>44178</v>
      </c>
      <c r="B195" s="30">
        <v>279574</v>
      </c>
      <c r="C195" s="30">
        <v>4677</v>
      </c>
      <c r="D195" s="30">
        <v>11004</v>
      </c>
      <c r="E195" s="30">
        <v>176</v>
      </c>
      <c r="F195" s="30">
        <v>70651</v>
      </c>
    </row>
    <row r="196" spans="1:6" x14ac:dyDescent="0.3">
      <c r="A196" s="31">
        <v>44179</v>
      </c>
      <c r="B196" s="30">
        <v>283146</v>
      </c>
      <c r="C196" s="30">
        <v>3572</v>
      </c>
      <c r="D196" s="30">
        <v>11085</v>
      </c>
      <c r="E196" s="30">
        <v>81</v>
      </c>
      <c r="F196" s="30">
        <v>72883</v>
      </c>
    </row>
    <row r="197" spans="1:6" x14ac:dyDescent="0.3">
      <c r="A197" s="31">
        <v>44180</v>
      </c>
      <c r="B197" s="30">
        <v>286866</v>
      </c>
      <c r="C197" s="30">
        <v>3720</v>
      </c>
      <c r="D197" s="30">
        <v>11294</v>
      </c>
      <c r="E197" s="30">
        <v>209</v>
      </c>
      <c r="F197" s="30">
        <v>72587</v>
      </c>
    </row>
    <row r="198" spans="1:6" x14ac:dyDescent="0.3">
      <c r="A198" s="31">
        <v>44181</v>
      </c>
      <c r="B198" s="30">
        <v>292316</v>
      </c>
      <c r="C198" s="30">
        <v>5450</v>
      </c>
      <c r="D198" s="30">
        <v>11796</v>
      </c>
      <c r="E198" s="30">
        <v>502</v>
      </c>
      <c r="F198" s="30">
        <v>74212</v>
      </c>
    </row>
    <row r="199" spans="1:6" x14ac:dyDescent="0.3">
      <c r="A199" s="31">
        <v>44182</v>
      </c>
      <c r="B199" s="30">
        <v>297301</v>
      </c>
      <c r="C199" s="30">
        <v>4985</v>
      </c>
      <c r="D199" s="30">
        <v>11946</v>
      </c>
      <c r="E199" s="30">
        <v>150</v>
      </c>
      <c r="F199" s="30">
        <v>76215</v>
      </c>
    </row>
    <row r="200" spans="1:6" x14ac:dyDescent="0.3">
      <c r="A200" s="31">
        <v>44183</v>
      </c>
      <c r="B200" s="30">
        <v>302933</v>
      </c>
      <c r="C200" s="30">
        <v>5632</v>
      </c>
      <c r="D200" s="30">
        <v>11993</v>
      </c>
      <c r="E200" s="30">
        <v>47</v>
      </c>
      <c r="F200" s="30">
        <v>80989</v>
      </c>
    </row>
    <row r="201" spans="1:6" x14ac:dyDescent="0.3">
      <c r="A201" s="31">
        <v>44184</v>
      </c>
      <c r="B201" s="30">
        <v>306928</v>
      </c>
      <c r="C201" s="30">
        <v>3995</v>
      </c>
      <c r="D201" s="30">
        <v>12342</v>
      </c>
      <c r="E201" s="30">
        <v>349</v>
      </c>
      <c r="F201" s="30">
        <v>81282</v>
      </c>
    </row>
    <row r="202" spans="1:6" x14ac:dyDescent="0.3">
      <c r="A202" s="31">
        <v>44185</v>
      </c>
      <c r="B202" s="30">
        <v>311090</v>
      </c>
      <c r="C202" s="30">
        <v>4162</v>
      </c>
      <c r="D202" s="30">
        <v>12441</v>
      </c>
      <c r="E202" s="30">
        <v>99</v>
      </c>
      <c r="F202" s="30">
        <v>82617</v>
      </c>
    </row>
    <row r="203" spans="1:6" x14ac:dyDescent="0.3">
      <c r="A203" s="31">
        <v>44186</v>
      </c>
      <c r="B203" s="30">
        <v>314850</v>
      </c>
      <c r="C203" s="30">
        <v>3760</v>
      </c>
      <c r="D203" s="30">
        <v>12524</v>
      </c>
      <c r="E203" s="30">
        <v>83</v>
      </c>
      <c r="F203" s="30">
        <v>84368</v>
      </c>
    </row>
    <row r="204" spans="1:6" x14ac:dyDescent="0.3">
      <c r="A204" s="31">
        <v>44187</v>
      </c>
      <c r="B204" s="30">
        <v>318143</v>
      </c>
      <c r="C204" s="30">
        <v>3293</v>
      </c>
      <c r="D204" s="30">
        <v>13031</v>
      </c>
      <c r="E204" s="30">
        <v>507</v>
      </c>
      <c r="F204" s="30">
        <v>82303</v>
      </c>
    </row>
    <row r="205" spans="1:6" x14ac:dyDescent="0.3">
      <c r="A205" s="31">
        <v>44188</v>
      </c>
      <c r="B205" s="30">
        <v>322652</v>
      </c>
      <c r="C205" s="30">
        <v>4509</v>
      </c>
      <c r="D205" s="30">
        <v>13336</v>
      </c>
      <c r="E205" s="30">
        <v>305</v>
      </c>
      <c r="F205" s="30">
        <v>81112</v>
      </c>
    </row>
    <row r="206" spans="1:6" x14ac:dyDescent="0.3">
      <c r="A206" s="31">
        <v>44189</v>
      </c>
      <c r="B206" s="30">
        <v>328307</v>
      </c>
      <c r="C206" s="30">
        <v>5655</v>
      </c>
      <c r="D206" s="30">
        <v>13618</v>
      </c>
      <c r="E206" s="30">
        <v>282</v>
      </c>
      <c r="F206" s="30">
        <v>80800</v>
      </c>
    </row>
    <row r="207" spans="1:6" x14ac:dyDescent="0.3">
      <c r="A207" s="31">
        <v>44191</v>
      </c>
      <c r="B207" s="30">
        <v>335731</v>
      </c>
      <c r="C207" s="30">
        <v>7424</v>
      </c>
      <c r="D207" s="30">
        <v>13871</v>
      </c>
      <c r="E207" s="30">
        <v>253</v>
      </c>
      <c r="F207" s="30">
        <v>78086</v>
      </c>
    </row>
    <row r="208" spans="1:6" x14ac:dyDescent="0.3">
      <c r="A208" s="31">
        <v>44192</v>
      </c>
      <c r="B208" s="30">
        <v>338704</v>
      </c>
      <c r="C208" s="30">
        <v>2973</v>
      </c>
      <c r="D208" s="30">
        <v>14032</v>
      </c>
      <c r="E208" s="30">
        <v>161</v>
      </c>
      <c r="F208" s="30">
        <v>78688</v>
      </c>
    </row>
    <row r="209" spans="1:6" x14ac:dyDescent="0.3">
      <c r="A209" s="31">
        <v>44193</v>
      </c>
      <c r="B209" s="30">
        <v>342764</v>
      </c>
      <c r="C209" s="30">
        <v>4060</v>
      </c>
      <c r="D209" s="30">
        <v>14170</v>
      </c>
      <c r="E209" s="30">
        <v>138</v>
      </c>
      <c r="F209" s="30">
        <v>80620</v>
      </c>
    </row>
    <row r="210" spans="1:6" x14ac:dyDescent="0.3">
      <c r="A210" s="31">
        <v>44194</v>
      </c>
      <c r="B210" s="30">
        <v>346423</v>
      </c>
      <c r="C210" s="30">
        <v>3659</v>
      </c>
      <c r="D210" s="30">
        <v>14656</v>
      </c>
      <c r="E210" s="30">
        <v>486</v>
      </c>
      <c r="F210" s="30">
        <v>78215</v>
      </c>
    </row>
    <row r="211" spans="1:6" x14ac:dyDescent="0.3">
      <c r="A211" s="31">
        <v>44195</v>
      </c>
      <c r="B211" s="30">
        <v>352558</v>
      </c>
      <c r="C211" s="30">
        <v>6135</v>
      </c>
      <c r="D211" s="30">
        <v>15360</v>
      </c>
      <c r="E211" s="30">
        <v>704</v>
      </c>
      <c r="F211" s="30">
        <v>78810</v>
      </c>
    </row>
    <row r="212" spans="1:6" x14ac:dyDescent="0.3">
      <c r="A212" s="31">
        <v>44196</v>
      </c>
      <c r="B212" s="30">
        <v>359445</v>
      </c>
      <c r="C212" s="30">
        <v>6887</v>
      </c>
      <c r="D212" s="30">
        <v>15733</v>
      </c>
      <c r="E212" s="30">
        <v>373</v>
      </c>
      <c r="F212" s="30">
        <v>80359</v>
      </c>
    </row>
    <row r="213" spans="1:6" x14ac:dyDescent="0.3">
      <c r="A213" s="31">
        <v>44198</v>
      </c>
      <c r="B213" s="30">
        <v>367987</v>
      </c>
      <c r="C213" s="30">
        <v>8542</v>
      </c>
      <c r="D213" s="30">
        <v>16194</v>
      </c>
      <c r="E213" s="30">
        <v>461</v>
      </c>
      <c r="F213" s="30">
        <v>79092</v>
      </c>
    </row>
    <row r="214" spans="1:6" x14ac:dyDescent="0.3">
      <c r="A214" s="31">
        <v>44199</v>
      </c>
      <c r="B214" s="30">
        <v>371097</v>
      </c>
      <c r="C214" s="30">
        <v>3110</v>
      </c>
      <c r="D214" s="30">
        <v>16565</v>
      </c>
      <c r="E214" s="30">
        <v>371</v>
      </c>
      <c r="F214" s="30">
        <v>79261</v>
      </c>
    </row>
    <row r="215" spans="1:6" x14ac:dyDescent="0.3">
      <c r="A215" s="31">
        <v>44200</v>
      </c>
      <c r="B215" s="30">
        <v>375455</v>
      </c>
      <c r="C215" s="30">
        <v>4358</v>
      </c>
      <c r="D215" s="30">
        <v>17113</v>
      </c>
      <c r="E215" s="30">
        <v>548</v>
      </c>
      <c r="F215" s="30">
        <v>81449</v>
      </c>
    </row>
    <row r="216" spans="1:6" x14ac:dyDescent="0.3">
      <c r="A216" s="31">
        <v>44201</v>
      </c>
      <c r="B216" s="30">
        <v>379633</v>
      </c>
      <c r="C216" s="30">
        <v>4178</v>
      </c>
      <c r="D216" s="30">
        <v>17569</v>
      </c>
      <c r="E216" s="30">
        <v>456</v>
      </c>
      <c r="F216" s="30">
        <v>79406</v>
      </c>
    </row>
    <row r="217" spans="1:6" x14ac:dyDescent="0.3">
      <c r="A217" s="31">
        <v>44202</v>
      </c>
      <c r="B217" s="30">
        <v>386052</v>
      </c>
      <c r="C217" s="30">
        <v>6419</v>
      </c>
      <c r="D217" s="30">
        <v>18001</v>
      </c>
      <c r="E217" s="30">
        <v>432</v>
      </c>
      <c r="F217" s="30">
        <v>79967</v>
      </c>
    </row>
    <row r="218" spans="1:6" x14ac:dyDescent="0.3">
      <c r="A218" s="31">
        <v>44203</v>
      </c>
      <c r="B218" s="30">
        <v>393188</v>
      </c>
      <c r="C218" s="30">
        <v>7136</v>
      </c>
      <c r="D218" s="30">
        <v>18413</v>
      </c>
      <c r="E218" s="30">
        <v>412</v>
      </c>
      <c r="F218" s="30">
        <v>81604</v>
      </c>
    </row>
    <row r="219" spans="1:6" x14ac:dyDescent="0.3">
      <c r="A219" s="31">
        <v>44204</v>
      </c>
      <c r="B219" s="30">
        <v>400823</v>
      </c>
      <c r="C219" s="30">
        <v>7635</v>
      </c>
      <c r="D219" s="30">
        <v>18898</v>
      </c>
      <c r="E219" s="30">
        <v>485</v>
      </c>
      <c r="F219" s="30">
        <v>87348</v>
      </c>
    </row>
    <row r="220" spans="1:6" x14ac:dyDescent="0.3">
      <c r="A220" s="31">
        <v>44205</v>
      </c>
      <c r="B220" s="30">
        <v>407933</v>
      </c>
      <c r="C220" s="30">
        <v>7110</v>
      </c>
      <c r="D220" s="30">
        <v>19202</v>
      </c>
      <c r="E220" s="30">
        <v>304</v>
      </c>
      <c r="F220" s="30">
        <v>88845</v>
      </c>
    </row>
    <row r="221" spans="1:6" x14ac:dyDescent="0.3">
      <c r="A221" s="31">
        <v>44206</v>
      </c>
      <c r="B221" s="30">
        <v>413329</v>
      </c>
      <c r="C221" s="30">
        <v>5396</v>
      </c>
      <c r="D221" s="30">
        <v>19462</v>
      </c>
      <c r="E221" s="30">
        <v>260</v>
      </c>
      <c r="F221" s="30">
        <v>90567</v>
      </c>
    </row>
    <row r="222" spans="1:6" x14ac:dyDescent="0.3">
      <c r="A222" s="31">
        <v>44207</v>
      </c>
      <c r="B222" s="30">
        <v>417568</v>
      </c>
      <c r="C222" s="30">
        <v>4239</v>
      </c>
      <c r="D222" s="30">
        <v>19474</v>
      </c>
      <c r="E222" s="30">
        <v>12</v>
      </c>
      <c r="F222" s="30">
        <v>92405</v>
      </c>
    </row>
    <row r="223" spans="1:6" x14ac:dyDescent="0.3">
      <c r="A223" s="31">
        <v>44208</v>
      </c>
      <c r="B223" s="30">
        <v>422474</v>
      </c>
      <c r="C223" s="30">
        <v>4906</v>
      </c>
      <c r="D223" s="30">
        <v>20055</v>
      </c>
      <c r="E223" s="30">
        <v>581</v>
      </c>
      <c r="F223" s="30">
        <v>90975</v>
      </c>
    </row>
    <row r="224" spans="1:6" x14ac:dyDescent="0.3">
      <c r="A224" s="31">
        <v>44209</v>
      </c>
      <c r="B224" s="30">
        <v>427752</v>
      </c>
      <c r="C224" s="30">
        <v>5278</v>
      </c>
      <c r="D224" s="30">
        <v>20695</v>
      </c>
      <c r="E224" s="30">
        <v>640</v>
      </c>
      <c r="F224" s="30">
        <v>90467</v>
      </c>
    </row>
    <row r="225" spans="1:6" x14ac:dyDescent="0.3">
      <c r="A225" s="31">
        <v>44210</v>
      </c>
      <c r="B225" s="30">
        <v>433297</v>
      </c>
      <c r="C225" s="30">
        <v>5545</v>
      </c>
      <c r="D225" s="30">
        <v>21105</v>
      </c>
      <c r="E225" s="30">
        <v>410</v>
      </c>
      <c r="F225" s="30">
        <v>91396</v>
      </c>
    </row>
    <row r="226" spans="1:6" x14ac:dyDescent="0.3">
      <c r="A226" s="31">
        <v>44211</v>
      </c>
      <c r="B226" s="30">
        <v>438371</v>
      </c>
      <c r="C226" s="30">
        <v>5074</v>
      </c>
      <c r="D226" s="30">
        <v>21556</v>
      </c>
      <c r="E226" s="30">
        <v>451</v>
      </c>
      <c r="F226" s="30">
        <v>93597</v>
      </c>
    </row>
    <row r="227" spans="1:6" x14ac:dyDescent="0.3">
      <c r="A227" s="31">
        <v>44212</v>
      </c>
      <c r="B227" s="30">
        <v>444028</v>
      </c>
      <c r="C227" s="30">
        <v>5657</v>
      </c>
      <c r="D227" s="30">
        <v>21698</v>
      </c>
      <c r="E227" s="30">
        <v>142</v>
      </c>
      <c r="F227" s="30">
        <v>98317</v>
      </c>
    </row>
    <row r="228" spans="1:6" x14ac:dyDescent="0.3">
      <c r="A228" s="31">
        <v>44213</v>
      </c>
      <c r="B228" s="30">
        <v>448311</v>
      </c>
      <c r="C228" s="30">
        <v>4283</v>
      </c>
      <c r="D228" s="30">
        <v>21829</v>
      </c>
      <c r="E228" s="30">
        <v>131</v>
      </c>
      <c r="F228" s="30">
        <v>98476</v>
      </c>
    </row>
    <row r="229" spans="1:6" x14ac:dyDescent="0.3">
      <c r="A229" s="31">
        <v>44214</v>
      </c>
      <c r="B229" s="30">
        <v>451535</v>
      </c>
      <c r="C229" s="30">
        <v>3224</v>
      </c>
      <c r="D229" s="30">
        <v>21906</v>
      </c>
      <c r="E229" s="30">
        <v>77</v>
      </c>
      <c r="F229" s="30">
        <v>98750</v>
      </c>
    </row>
    <row r="230" spans="1:6" x14ac:dyDescent="0.3">
      <c r="A230" s="31">
        <v>44215</v>
      </c>
      <c r="B230" s="30">
        <v>454102</v>
      </c>
      <c r="C230" s="30">
        <v>2567</v>
      </c>
      <c r="D230" s="30">
        <v>22424</v>
      </c>
      <c r="E230" s="30">
        <v>518</v>
      </c>
      <c r="F230" s="30">
        <v>93300</v>
      </c>
    </row>
    <row r="231" spans="1:6" x14ac:dyDescent="0.3">
      <c r="A231" s="31">
        <v>44216</v>
      </c>
      <c r="B231" s="30">
        <v>458089</v>
      </c>
      <c r="C231" s="30">
        <v>3987</v>
      </c>
      <c r="D231" s="30">
        <v>22951</v>
      </c>
      <c r="E231" s="30">
        <v>527</v>
      </c>
      <c r="F231" s="30">
        <v>90154</v>
      </c>
    </row>
    <row r="232" spans="1:6" x14ac:dyDescent="0.3">
      <c r="A232" s="31">
        <v>44217</v>
      </c>
      <c r="B232" s="30">
        <v>462910</v>
      </c>
      <c r="C232" s="30">
        <v>4821</v>
      </c>
      <c r="D232" s="30">
        <v>23270</v>
      </c>
      <c r="E232" s="30">
        <v>319</v>
      </c>
      <c r="F232" s="30">
        <v>88929</v>
      </c>
    </row>
    <row r="233" spans="1:6" x14ac:dyDescent="0.3">
      <c r="A233" s="31">
        <v>44218</v>
      </c>
      <c r="B233" s="30">
        <v>467845</v>
      </c>
      <c r="C233" s="30">
        <v>4935</v>
      </c>
      <c r="D233" s="30">
        <v>23607</v>
      </c>
      <c r="E233" s="30">
        <v>337</v>
      </c>
      <c r="F233" s="30">
        <v>89433</v>
      </c>
    </row>
    <row r="234" spans="1:6" x14ac:dyDescent="0.3">
      <c r="A234" s="31">
        <v>44219</v>
      </c>
      <c r="B234" s="30">
        <v>472175</v>
      </c>
      <c r="C234" s="30">
        <v>4330</v>
      </c>
      <c r="D234" s="30">
        <v>23918</v>
      </c>
      <c r="E234" s="30">
        <v>311</v>
      </c>
      <c r="F234" s="30">
        <v>92193</v>
      </c>
    </row>
    <row r="235" spans="1:6" x14ac:dyDescent="0.3">
      <c r="A235" s="31">
        <v>44220</v>
      </c>
      <c r="B235" s="30">
        <v>475925</v>
      </c>
      <c r="C235" s="30">
        <v>3750</v>
      </c>
      <c r="D235" s="30">
        <v>24112</v>
      </c>
      <c r="E235" s="30">
        <v>194</v>
      </c>
      <c r="F235" s="30">
        <v>91507</v>
      </c>
    </row>
    <row r="236" spans="1:6" x14ac:dyDescent="0.3">
      <c r="A236" s="31">
        <v>44221</v>
      </c>
      <c r="B236" s="30">
        <v>479402</v>
      </c>
      <c r="C236" s="30">
        <v>3477</v>
      </c>
      <c r="D236" s="30">
        <v>24286</v>
      </c>
      <c r="E236" s="30">
        <v>174</v>
      </c>
      <c r="F236" s="30">
        <v>92035</v>
      </c>
    </row>
    <row r="237" spans="1:6" x14ac:dyDescent="0.3">
      <c r="A237" s="31">
        <v>44222</v>
      </c>
      <c r="B237" s="30">
        <v>481617</v>
      </c>
      <c r="C237" s="30">
        <v>2215</v>
      </c>
      <c r="D237" s="30">
        <v>24566</v>
      </c>
      <c r="E237" s="30">
        <v>280</v>
      </c>
      <c r="F237" s="30">
        <v>85395</v>
      </c>
    </row>
    <row r="238" spans="1:6" x14ac:dyDescent="0.3">
      <c r="A238" s="31">
        <v>44223</v>
      </c>
      <c r="B238" s="30">
        <v>484639</v>
      </c>
      <c r="C238" s="30">
        <v>3022</v>
      </c>
      <c r="D238" s="30">
        <v>24864</v>
      </c>
      <c r="E238" s="30">
        <v>298</v>
      </c>
      <c r="F238" s="30">
        <v>80909</v>
      </c>
    </row>
    <row r="239" spans="1:6" x14ac:dyDescent="0.3">
      <c r="A239" s="31">
        <v>44224</v>
      </c>
      <c r="B239" s="30">
        <v>488861</v>
      </c>
      <c r="C239" s="30">
        <v>4222</v>
      </c>
      <c r="D239" s="30">
        <v>25273</v>
      </c>
      <c r="E239" s="30">
        <v>409</v>
      </c>
      <c r="F239" s="30">
        <v>78171</v>
      </c>
    </row>
    <row r="240" spans="1:6" x14ac:dyDescent="0.3">
      <c r="A240" s="31">
        <v>44225</v>
      </c>
      <c r="B240" s="30">
        <v>491642</v>
      </c>
      <c r="C240" s="30">
        <v>2781</v>
      </c>
      <c r="D240" s="30">
        <v>25610</v>
      </c>
      <c r="E240" s="30">
        <v>337</v>
      </c>
      <c r="F240" s="30">
        <v>74595</v>
      </c>
    </row>
    <row r="241" spans="1:6" x14ac:dyDescent="0.3">
      <c r="A241" s="31">
        <v>44226</v>
      </c>
      <c r="B241" s="30">
        <v>495599</v>
      </c>
      <c r="C241" s="30">
        <v>3957</v>
      </c>
      <c r="D241" s="30">
        <v>25761</v>
      </c>
      <c r="E241" s="30">
        <v>151</v>
      </c>
      <c r="F241" s="30">
        <v>72965</v>
      </c>
    </row>
    <row r="242" spans="1:6" x14ac:dyDescent="0.3">
      <c r="A242" s="31">
        <v>44227</v>
      </c>
      <c r="B242" s="30">
        <v>498145</v>
      </c>
      <c r="C242" s="30">
        <v>2546</v>
      </c>
      <c r="D242" s="30">
        <v>25880</v>
      </c>
      <c r="E242" s="30">
        <v>119</v>
      </c>
      <c r="F242" s="30">
        <v>71948</v>
      </c>
    </row>
    <row r="243" spans="1:6" x14ac:dyDescent="0.3">
      <c r="A243" s="31">
        <v>44228</v>
      </c>
      <c r="B243" s="30">
        <v>500415</v>
      </c>
      <c r="C243" s="30">
        <v>2270</v>
      </c>
      <c r="D243" s="30">
        <v>26008</v>
      </c>
      <c r="E243" s="30">
        <v>128</v>
      </c>
      <c r="F243" s="30">
        <v>71929</v>
      </c>
    </row>
    <row r="244" spans="1:6" x14ac:dyDescent="0.3">
      <c r="A244" s="31">
        <v>44229</v>
      </c>
      <c r="B244" s="30">
        <v>502378</v>
      </c>
      <c r="C244" s="30">
        <v>1963</v>
      </c>
      <c r="D244" s="30">
        <v>26284</v>
      </c>
      <c r="E244" s="30">
        <v>276</v>
      </c>
      <c r="F244" s="30">
        <v>67650</v>
      </c>
    </row>
    <row r="245" spans="1:6" x14ac:dyDescent="0.3">
      <c r="A245" s="31">
        <v>44230</v>
      </c>
      <c r="B245" s="30">
        <v>504564</v>
      </c>
      <c r="C245" s="30">
        <v>2186</v>
      </c>
      <c r="D245" s="30">
        <v>26553</v>
      </c>
      <c r="E245" s="30">
        <v>269</v>
      </c>
      <c r="F245" s="30">
        <v>64431</v>
      </c>
    </row>
    <row r="246" spans="1:6" x14ac:dyDescent="0.3">
      <c r="A246" s="31">
        <v>44231</v>
      </c>
      <c r="B246" s="30">
        <v>507166</v>
      </c>
      <c r="C246" s="30">
        <v>2602</v>
      </c>
      <c r="D246" s="30">
        <v>26755</v>
      </c>
      <c r="E246" s="30">
        <v>202</v>
      </c>
      <c r="F246" s="30">
        <v>61864</v>
      </c>
    </row>
    <row r="247" spans="1:6" x14ac:dyDescent="0.3">
      <c r="A247" s="31">
        <v>44232</v>
      </c>
      <c r="B247" s="30">
        <v>510148</v>
      </c>
      <c r="C247" s="30">
        <v>2982</v>
      </c>
      <c r="D247" s="30">
        <v>27060</v>
      </c>
      <c r="E247" s="30">
        <v>305</v>
      </c>
      <c r="F247" s="30">
        <v>59934</v>
      </c>
    </row>
    <row r="248" spans="1:6" x14ac:dyDescent="0.3">
      <c r="A248" s="31">
        <v>44233</v>
      </c>
      <c r="B248" s="30">
        <v>513526</v>
      </c>
      <c r="C248" s="30">
        <v>3378</v>
      </c>
      <c r="D248" s="30">
        <v>27301</v>
      </c>
      <c r="E248" s="30">
        <v>241</v>
      </c>
      <c r="F248" s="30">
        <v>58768</v>
      </c>
    </row>
    <row r="249" spans="1:6" x14ac:dyDescent="0.3">
      <c r="A249" s="31">
        <v>44234</v>
      </c>
      <c r="B249" s="30">
        <v>516530</v>
      </c>
      <c r="C249" s="30">
        <v>3004</v>
      </c>
      <c r="D249" s="30">
        <v>27404</v>
      </c>
      <c r="E249" s="30">
        <v>103</v>
      </c>
      <c r="F249" s="30">
        <v>59162</v>
      </c>
    </row>
    <row r="250" spans="1:6" x14ac:dyDescent="0.3">
      <c r="A250" s="31">
        <v>44235</v>
      </c>
      <c r="B250" s="30">
        <v>517806</v>
      </c>
      <c r="C250" s="30">
        <v>1276</v>
      </c>
      <c r="D250" s="30">
        <v>27497</v>
      </c>
      <c r="E250" s="30">
        <v>93</v>
      </c>
      <c r="F250" s="30">
        <v>58439</v>
      </c>
    </row>
    <row r="251" spans="1:6" x14ac:dyDescent="0.3">
      <c r="A251" s="31">
        <v>44236</v>
      </c>
      <c r="B251" s="30">
        <v>519125</v>
      </c>
      <c r="C251" s="30">
        <v>1319</v>
      </c>
      <c r="D251" s="30">
        <v>27771</v>
      </c>
      <c r="E251" s="30">
        <v>274</v>
      </c>
      <c r="F251" s="30">
        <v>55659</v>
      </c>
    </row>
    <row r="252" spans="1:6" x14ac:dyDescent="0.3">
      <c r="A252" s="31">
        <v>44237</v>
      </c>
      <c r="B252" s="30">
        <v>521045</v>
      </c>
      <c r="C252" s="30">
        <v>1920</v>
      </c>
      <c r="D252" s="30">
        <v>27901</v>
      </c>
      <c r="E252" s="30">
        <v>130</v>
      </c>
      <c r="F252" s="30">
        <v>52372</v>
      </c>
    </row>
    <row r="253" spans="1:6" x14ac:dyDescent="0.3">
      <c r="A253" s="31">
        <v>44238</v>
      </c>
      <c r="B253" s="30">
        <v>523258</v>
      </c>
      <c r="C253" s="30">
        <v>2213</v>
      </c>
      <c r="D253" s="30">
        <v>28138</v>
      </c>
      <c r="E253" s="30">
        <v>237</v>
      </c>
      <c r="F253" s="30">
        <v>50344</v>
      </c>
    </row>
    <row r="254" spans="1:6" x14ac:dyDescent="0.3">
      <c r="A254" s="31">
        <v>44239</v>
      </c>
      <c r="B254" s="30">
        <v>525486</v>
      </c>
      <c r="C254" s="30">
        <v>2228</v>
      </c>
      <c r="D254" s="30">
        <v>28326</v>
      </c>
      <c r="E254" s="30">
        <v>188</v>
      </c>
      <c r="F254" s="30">
        <v>48280</v>
      </c>
    </row>
    <row r="255" spans="1:6" x14ac:dyDescent="0.3">
      <c r="A255" s="31">
        <v>44240</v>
      </c>
      <c r="B255" s="30">
        <v>527435</v>
      </c>
      <c r="C255" s="30">
        <v>1949</v>
      </c>
      <c r="D255" s="30">
        <v>28460</v>
      </c>
      <c r="E255" s="30">
        <v>134</v>
      </c>
      <c r="F255" s="30">
        <v>46413</v>
      </c>
    </row>
    <row r="256" spans="1:6" x14ac:dyDescent="0.3">
      <c r="A256" s="31">
        <v>44241</v>
      </c>
      <c r="B256" s="30">
        <v>529255</v>
      </c>
      <c r="C256" s="30">
        <v>1820</v>
      </c>
      <c r="D256" s="30">
        <v>28522</v>
      </c>
      <c r="E256" s="30">
        <v>62</v>
      </c>
      <c r="F256" s="30">
        <v>45916</v>
      </c>
    </row>
    <row r="257" spans="1:6" x14ac:dyDescent="0.3">
      <c r="A257" s="31">
        <v>44242</v>
      </c>
      <c r="B257" s="30">
        <v>530735</v>
      </c>
      <c r="C257" s="30">
        <v>1480</v>
      </c>
      <c r="D257" s="30">
        <v>28615</v>
      </c>
      <c r="E257" s="30">
        <v>93</v>
      </c>
      <c r="F257" s="30">
        <v>45833</v>
      </c>
    </row>
    <row r="258" spans="1:6" x14ac:dyDescent="0.3">
      <c r="A258" s="31">
        <v>44243</v>
      </c>
      <c r="B258" s="30">
        <v>531702</v>
      </c>
      <c r="C258" s="30">
        <v>967</v>
      </c>
      <c r="D258" s="30">
        <v>28874</v>
      </c>
      <c r="E258" s="30">
        <v>259</v>
      </c>
      <c r="F258" s="30">
        <v>42395</v>
      </c>
    </row>
    <row r="259" spans="1:6" x14ac:dyDescent="0.3">
      <c r="A259" s="31">
        <v>44244</v>
      </c>
      <c r="B259" s="30">
        <v>533024</v>
      </c>
      <c r="C259" s="30">
        <v>1322</v>
      </c>
      <c r="D259" s="30">
        <v>28912</v>
      </c>
      <c r="E259" s="30">
        <v>38</v>
      </c>
      <c r="F259" s="30">
        <v>39916</v>
      </c>
    </row>
    <row r="260" spans="1:6" x14ac:dyDescent="0.3">
      <c r="A260" s="31">
        <v>44245</v>
      </c>
      <c r="B260" s="30">
        <v>534827</v>
      </c>
      <c r="C260" s="30">
        <v>1803</v>
      </c>
      <c r="D260" s="30">
        <v>29149</v>
      </c>
      <c r="E260" s="30">
        <v>237</v>
      </c>
      <c r="F260" s="30">
        <v>38666</v>
      </c>
    </row>
    <row r="261" spans="1:6" x14ac:dyDescent="0.3">
      <c r="A261" s="31">
        <v>44246</v>
      </c>
      <c r="B261" s="30">
        <v>536506</v>
      </c>
      <c r="C261" s="30">
        <v>1679</v>
      </c>
      <c r="D261" s="30">
        <v>29288</v>
      </c>
      <c r="E261" s="30">
        <v>139</v>
      </c>
      <c r="F261" s="30">
        <v>37210</v>
      </c>
    </row>
    <row r="262" spans="1:6" x14ac:dyDescent="0.3">
      <c r="A262" s="31">
        <v>44247</v>
      </c>
      <c r="B262" s="30">
        <v>538328</v>
      </c>
      <c r="C262" s="30">
        <v>1822</v>
      </c>
      <c r="D262" s="30">
        <v>29436</v>
      </c>
      <c r="E262" s="30">
        <v>148</v>
      </c>
      <c r="F262" s="30">
        <v>36316</v>
      </c>
    </row>
    <row r="263" spans="1:6" x14ac:dyDescent="0.3">
      <c r="A263" s="31">
        <v>44248</v>
      </c>
      <c r="B263" s="30">
        <v>539644</v>
      </c>
      <c r="C263" s="30">
        <v>1316</v>
      </c>
      <c r="D263" s="30">
        <v>29640</v>
      </c>
      <c r="E263" s="30">
        <v>204</v>
      </c>
      <c r="F263" s="30">
        <v>35874</v>
      </c>
    </row>
    <row r="264" spans="1:6" x14ac:dyDescent="0.3">
      <c r="A264" s="31">
        <v>44249</v>
      </c>
      <c r="B264" s="30">
        <v>540794</v>
      </c>
      <c r="C264" s="30">
        <v>1150</v>
      </c>
      <c r="D264" s="30">
        <v>29752</v>
      </c>
      <c r="E264" s="30">
        <v>112</v>
      </c>
      <c r="F264" s="30">
        <v>35660</v>
      </c>
    </row>
    <row r="265" spans="1:6" x14ac:dyDescent="0.3">
      <c r="A265" s="31">
        <v>44250</v>
      </c>
      <c r="B265" s="30">
        <v>541908</v>
      </c>
      <c r="C265" s="30">
        <v>1114</v>
      </c>
      <c r="D265" s="30">
        <v>29875</v>
      </c>
      <c r="E265" s="30">
        <v>123</v>
      </c>
      <c r="F265" s="30">
        <v>33951</v>
      </c>
    </row>
    <row r="266" spans="1:6" x14ac:dyDescent="0.3">
      <c r="A266" s="31">
        <v>44251</v>
      </c>
      <c r="B266" s="30">
        <v>543696</v>
      </c>
      <c r="C266" s="30">
        <v>1788</v>
      </c>
      <c r="D266" s="30">
        <v>30189</v>
      </c>
      <c r="E266" s="30">
        <v>314</v>
      </c>
      <c r="F266" s="30">
        <v>33332</v>
      </c>
    </row>
    <row r="267" spans="1:6" x14ac:dyDescent="0.3">
      <c r="A267" s="31">
        <v>44252</v>
      </c>
      <c r="B267" s="30">
        <v>545624</v>
      </c>
      <c r="C267" s="30">
        <v>1928</v>
      </c>
      <c r="D267" s="30">
        <v>30369</v>
      </c>
      <c r="E267" s="30">
        <v>180</v>
      </c>
      <c r="F267" s="30">
        <v>32117</v>
      </c>
    </row>
    <row r="268" spans="1:6" x14ac:dyDescent="0.3">
      <c r="A268" s="31">
        <v>44253</v>
      </c>
      <c r="B268" s="30">
        <v>547358</v>
      </c>
      <c r="C268" s="30">
        <v>1734</v>
      </c>
      <c r="D268" s="30">
        <v>30622</v>
      </c>
      <c r="E268" s="30">
        <v>253</v>
      </c>
      <c r="F268" s="30">
        <v>30983</v>
      </c>
    </row>
    <row r="269" spans="1:6" x14ac:dyDescent="0.3">
      <c r="A269" s="31">
        <v>44254</v>
      </c>
      <c r="B269" s="30">
        <v>548874</v>
      </c>
      <c r="C269" s="30">
        <v>1516</v>
      </c>
      <c r="D269" s="30">
        <v>30806</v>
      </c>
      <c r="E269" s="30">
        <v>184</v>
      </c>
      <c r="F269" s="30">
        <v>30111</v>
      </c>
    </row>
    <row r="270" spans="1:6" x14ac:dyDescent="0.3">
      <c r="A270" s="31">
        <v>44255</v>
      </c>
      <c r="B270" s="30">
        <v>550302</v>
      </c>
      <c r="C270" s="30">
        <v>1428</v>
      </c>
      <c r="D270" s="30">
        <v>30846</v>
      </c>
      <c r="E270" s="30">
        <v>40</v>
      </c>
      <c r="F270" s="30">
        <v>30062</v>
      </c>
    </row>
    <row r="271" spans="1:6" x14ac:dyDescent="0.3">
      <c r="A271" s="31">
        <v>44256</v>
      </c>
      <c r="B271" s="30">
        <v>551550</v>
      </c>
      <c r="C271" s="30">
        <v>1248</v>
      </c>
      <c r="D271" s="30">
        <v>30993</v>
      </c>
      <c r="E271" s="30">
        <v>147</v>
      </c>
      <c r="F271" s="30">
        <v>30486</v>
      </c>
    </row>
    <row r="272" spans="1:6" x14ac:dyDescent="0.3">
      <c r="A272" s="31">
        <v>44257</v>
      </c>
      <c r="B272" s="30">
        <v>551667</v>
      </c>
      <c r="C272" s="30">
        <v>980</v>
      </c>
      <c r="D272" s="30">
        <v>31177</v>
      </c>
      <c r="E272" s="30">
        <v>184</v>
      </c>
      <c r="F272" s="30">
        <v>28867</v>
      </c>
    </row>
    <row r="273" spans="1:6" x14ac:dyDescent="0.3">
      <c r="A273" s="31">
        <v>44258</v>
      </c>
      <c r="B273" s="30">
        <v>553220</v>
      </c>
      <c r="C273" s="30">
        <v>1553</v>
      </c>
      <c r="D273" s="30">
        <v>31523</v>
      </c>
      <c r="E273" s="30">
        <v>346</v>
      </c>
      <c r="F273" s="30">
        <v>28550</v>
      </c>
    </row>
    <row r="274" spans="1:6" x14ac:dyDescent="0.3">
      <c r="A274" s="31">
        <v>44259</v>
      </c>
      <c r="B274" s="30">
        <v>554630</v>
      </c>
      <c r="C274" s="30">
        <v>1410</v>
      </c>
      <c r="D274" s="30">
        <v>31680</v>
      </c>
      <c r="E274" s="30">
        <v>157</v>
      </c>
      <c r="F274" s="30">
        <v>27763</v>
      </c>
    </row>
    <row r="275" spans="1:6" x14ac:dyDescent="0.3">
      <c r="A275" s="31">
        <v>44260</v>
      </c>
      <c r="B275" s="30">
        <v>556307</v>
      </c>
      <c r="C275" s="30">
        <v>1677</v>
      </c>
      <c r="D275" s="30">
        <v>31902</v>
      </c>
      <c r="E275" s="30">
        <v>222</v>
      </c>
      <c r="F275" s="30">
        <v>27382</v>
      </c>
    </row>
    <row r="276" spans="1:6" x14ac:dyDescent="0.3">
      <c r="A276" s="31">
        <v>44261</v>
      </c>
      <c r="B276" s="30">
        <v>557802</v>
      </c>
      <c r="C276" s="30">
        <v>1495</v>
      </c>
      <c r="D276" s="30">
        <v>32129</v>
      </c>
      <c r="E276" s="30">
        <v>227</v>
      </c>
      <c r="F276" s="30">
        <v>27190</v>
      </c>
    </row>
    <row r="277" spans="1:6" x14ac:dyDescent="0.3">
      <c r="A277" s="31">
        <v>44262</v>
      </c>
      <c r="B277" s="30">
        <v>559083</v>
      </c>
      <c r="C277" s="30">
        <v>1281</v>
      </c>
      <c r="D277" s="30">
        <v>32273</v>
      </c>
      <c r="E277" s="30">
        <v>144</v>
      </c>
      <c r="F277" s="30">
        <v>27320</v>
      </c>
    </row>
    <row r="278" spans="1:6" x14ac:dyDescent="0.3">
      <c r="A278" s="31">
        <v>44263</v>
      </c>
      <c r="B278" s="30">
        <v>559975</v>
      </c>
      <c r="C278" s="30">
        <v>892</v>
      </c>
      <c r="D278" s="30">
        <v>32369</v>
      </c>
      <c r="E278" s="30">
        <v>96</v>
      </c>
      <c r="F278" s="30">
        <v>27369</v>
      </c>
    </row>
    <row r="279" spans="1:6" x14ac:dyDescent="0.3">
      <c r="A279" s="31">
        <v>44264</v>
      </c>
      <c r="B279" s="30">
        <v>560981</v>
      </c>
      <c r="C279" s="30">
        <v>1006</v>
      </c>
      <c r="D279" s="30">
        <v>32626</v>
      </c>
      <c r="E279" s="30">
        <v>257</v>
      </c>
      <c r="F279" s="30">
        <v>26636</v>
      </c>
    </row>
    <row r="280" spans="1:6" x14ac:dyDescent="0.3">
      <c r="A280" s="31">
        <v>44265</v>
      </c>
      <c r="B280" s="30">
        <v>562394</v>
      </c>
      <c r="C280" s="30">
        <v>1413</v>
      </c>
      <c r="D280" s="30">
        <v>32870</v>
      </c>
      <c r="E280" s="30">
        <v>244</v>
      </c>
      <c r="F280" s="30">
        <v>26135</v>
      </c>
    </row>
    <row r="281" spans="1:6" x14ac:dyDescent="0.3">
      <c r="A281" s="31">
        <v>44266</v>
      </c>
      <c r="B281" s="30">
        <v>563983</v>
      </c>
      <c r="C281" s="30">
        <v>1589</v>
      </c>
      <c r="D281" s="30">
        <v>33090</v>
      </c>
      <c r="E281" s="30">
        <v>220</v>
      </c>
      <c r="F281" s="30">
        <v>25901</v>
      </c>
    </row>
    <row r="282" spans="1:6" x14ac:dyDescent="0.3">
      <c r="A282" s="31">
        <v>44267</v>
      </c>
      <c r="B282" s="30">
        <v>565560</v>
      </c>
      <c r="C282" s="30">
        <v>1577</v>
      </c>
      <c r="D282" s="30">
        <v>33299</v>
      </c>
      <c r="E282" s="30">
        <v>209</v>
      </c>
      <c r="F282" s="30">
        <v>25858</v>
      </c>
    </row>
    <row r="283" spans="1:6" x14ac:dyDescent="0.3">
      <c r="A283" s="31">
        <v>44268</v>
      </c>
      <c r="B283" s="30">
        <v>567108</v>
      </c>
      <c r="C283" s="30">
        <v>1548</v>
      </c>
      <c r="D283" s="30">
        <v>33508</v>
      </c>
      <c r="E283" s="30">
        <v>209</v>
      </c>
      <c r="F283" s="30">
        <v>26001</v>
      </c>
    </row>
    <row r="284" spans="1:6" x14ac:dyDescent="0.3">
      <c r="A284" s="31">
        <v>44269</v>
      </c>
      <c r="B284" s="30">
        <v>568616</v>
      </c>
      <c r="C284" s="30">
        <v>1508</v>
      </c>
      <c r="D284" s="30">
        <v>33692</v>
      </c>
      <c r="E284" s="30">
        <v>184</v>
      </c>
      <c r="F284" s="30">
        <v>26459</v>
      </c>
    </row>
    <row r="285" spans="1:6" x14ac:dyDescent="0.3">
      <c r="A285" s="31">
        <v>44270</v>
      </c>
      <c r="B285" s="30">
        <v>569620</v>
      </c>
      <c r="C285" s="30">
        <v>1004</v>
      </c>
      <c r="D285" s="30">
        <v>33844</v>
      </c>
      <c r="E285" s="30">
        <v>152</v>
      </c>
      <c r="F285" s="30">
        <v>26502</v>
      </c>
    </row>
    <row r="286" spans="1:6" x14ac:dyDescent="0.3">
      <c r="A286" s="31">
        <v>44271</v>
      </c>
      <c r="B286" s="30">
        <v>570638</v>
      </c>
      <c r="C286" s="30">
        <v>1018</v>
      </c>
      <c r="D286" s="30">
        <v>34028</v>
      </c>
      <c r="E286" s="30">
        <v>184</v>
      </c>
      <c r="F286" s="30">
        <v>25492</v>
      </c>
    </row>
    <row r="287" spans="1:6" x14ac:dyDescent="0.3">
      <c r="A287" s="31">
        <v>44272</v>
      </c>
      <c r="B287" s="30">
        <v>572278</v>
      </c>
      <c r="C287" s="30">
        <v>1640</v>
      </c>
      <c r="D287" s="30">
        <v>34099</v>
      </c>
      <c r="E287" s="30">
        <v>71</v>
      </c>
      <c r="F287" s="30">
        <v>25397</v>
      </c>
    </row>
    <row r="288" spans="1:6" x14ac:dyDescent="0.3">
      <c r="A288" s="31">
        <v>44273</v>
      </c>
      <c r="B288" s="30">
        <v>574135</v>
      </c>
      <c r="C288" s="30">
        <v>1857</v>
      </c>
      <c r="D288" s="30">
        <v>34183</v>
      </c>
      <c r="E288" s="30">
        <v>84</v>
      </c>
      <c r="F288" s="30">
        <v>25630</v>
      </c>
    </row>
    <row r="289" spans="1:6" x14ac:dyDescent="0.3">
      <c r="A289" s="31">
        <v>44274</v>
      </c>
      <c r="B289" s="30">
        <v>576022</v>
      </c>
      <c r="C289" s="30">
        <v>1887</v>
      </c>
      <c r="D289" s="30">
        <v>34459</v>
      </c>
      <c r="E289" s="30">
        <v>276</v>
      </c>
      <c r="F289" s="30">
        <v>25986</v>
      </c>
    </row>
    <row r="290" spans="1:6" x14ac:dyDescent="0.3">
      <c r="A290" s="31">
        <v>44275</v>
      </c>
      <c r="B290" s="30">
        <v>577902</v>
      </c>
      <c r="C290" s="30">
        <v>1880</v>
      </c>
      <c r="D290" s="30">
        <v>34955</v>
      </c>
      <c r="E290" s="30">
        <v>496</v>
      </c>
      <c r="F290" s="30">
        <v>26433</v>
      </c>
    </row>
    <row r="291" spans="1:6" x14ac:dyDescent="0.3">
      <c r="A291" s="31">
        <v>44276</v>
      </c>
      <c r="B291" s="30">
        <v>579580</v>
      </c>
      <c r="C291" s="30">
        <v>1678</v>
      </c>
      <c r="D291" s="30">
        <v>35088</v>
      </c>
      <c r="E291" s="30">
        <v>133</v>
      </c>
      <c r="F291" s="30">
        <v>27113</v>
      </c>
    </row>
    <row r="292" spans="1:6" x14ac:dyDescent="0.3">
      <c r="A292" s="31">
        <v>44277</v>
      </c>
      <c r="B292" s="30">
        <v>580683</v>
      </c>
      <c r="C292" s="30">
        <v>1103</v>
      </c>
      <c r="D292" s="30">
        <v>35191</v>
      </c>
      <c r="E292" s="30">
        <v>103</v>
      </c>
      <c r="F292" s="30">
        <v>27341</v>
      </c>
    </row>
    <row r="293" spans="1:6" x14ac:dyDescent="0.3">
      <c r="A293" s="31">
        <v>44278</v>
      </c>
      <c r="B293" s="30">
        <v>582159</v>
      </c>
      <c r="C293" s="30">
        <v>1476</v>
      </c>
      <c r="D293" s="30">
        <v>35536</v>
      </c>
      <c r="E293" s="30">
        <v>345</v>
      </c>
      <c r="F293" s="30">
        <v>27006</v>
      </c>
    </row>
    <row r="294" spans="1:6" x14ac:dyDescent="0.3">
      <c r="A294" s="31">
        <v>44279</v>
      </c>
      <c r="B294" s="30">
        <v>584024</v>
      </c>
      <c r="C294" s="30">
        <v>1865</v>
      </c>
      <c r="D294" s="30">
        <v>35792</v>
      </c>
      <c r="E294" s="30">
        <v>256</v>
      </c>
      <c r="F294" s="30">
        <v>27374</v>
      </c>
    </row>
    <row r="295" spans="1:6" x14ac:dyDescent="0.3">
      <c r="A295" s="31">
        <v>44280</v>
      </c>
      <c r="B295" s="30">
        <v>586298</v>
      </c>
      <c r="C295" s="30">
        <v>2274</v>
      </c>
      <c r="D295" s="30">
        <v>35928</v>
      </c>
      <c r="E295" s="30">
        <v>136</v>
      </c>
      <c r="F295" s="30">
        <v>28078</v>
      </c>
    </row>
    <row r="296" spans="1:6" x14ac:dyDescent="0.3">
      <c r="A296" s="31">
        <v>44281</v>
      </c>
      <c r="B296" s="30">
        <v>588599</v>
      </c>
      <c r="C296" s="30">
        <v>2301</v>
      </c>
      <c r="D296" s="30">
        <v>36387</v>
      </c>
      <c r="E296" s="30">
        <v>459</v>
      </c>
      <c r="F296" s="30">
        <v>28810</v>
      </c>
    </row>
    <row r="297" spans="1:6" x14ac:dyDescent="0.3">
      <c r="A297" s="31">
        <v>44282</v>
      </c>
      <c r="B297" s="30">
        <v>590961</v>
      </c>
      <c r="C297" s="30">
        <v>2362</v>
      </c>
      <c r="D297" s="30">
        <v>36595</v>
      </c>
      <c r="E297" s="30">
        <v>208</v>
      </c>
      <c r="F297" s="30">
        <v>29806</v>
      </c>
    </row>
    <row r="298" spans="1:6" x14ac:dyDescent="0.3">
      <c r="A298" s="83">
        <v>44283</v>
      </c>
      <c r="B298" s="82">
        <v>592778</v>
      </c>
      <c r="C298" s="82">
        <v>1817</v>
      </c>
      <c r="D298" s="82">
        <v>36753</v>
      </c>
      <c r="E298" s="82">
        <v>158</v>
      </c>
      <c r="F298" s="82">
        <v>30772</v>
      </c>
    </row>
    <row r="299" spans="1:6" x14ac:dyDescent="0.3">
      <c r="A299" s="83">
        <v>44284</v>
      </c>
      <c r="B299" s="82">
        <v>594242</v>
      </c>
      <c r="C299" s="82">
        <v>1464</v>
      </c>
      <c r="D299" s="82">
        <v>36789</v>
      </c>
      <c r="E299" s="82">
        <v>36</v>
      </c>
      <c r="F299" s="82">
        <v>31428</v>
      </c>
    </row>
    <row r="300" spans="1:6" x14ac:dyDescent="0.3">
      <c r="A300" s="31">
        <v>44285</v>
      </c>
      <c r="B300" s="30">
        <v>595925</v>
      </c>
      <c r="C300" s="30">
        <v>1683</v>
      </c>
      <c r="D300" s="30">
        <v>37156</v>
      </c>
      <c r="E300" s="30">
        <v>367</v>
      </c>
      <c r="F300" s="30">
        <v>31298</v>
      </c>
    </row>
    <row r="301" spans="1:6" x14ac:dyDescent="0.3">
      <c r="A301" s="116">
        <v>44286</v>
      </c>
      <c r="B301" s="115">
        <v>598177</v>
      </c>
      <c r="C301" s="115">
        <v>2252</v>
      </c>
      <c r="D301" s="115">
        <v>37403</v>
      </c>
      <c r="E301" s="115">
        <v>247</v>
      </c>
      <c r="F301" s="115">
        <v>31911</v>
      </c>
    </row>
    <row r="302" spans="1:6" x14ac:dyDescent="0.3">
      <c r="A302" s="116">
        <v>44287</v>
      </c>
      <c r="B302" s="115">
        <v>600632</v>
      </c>
      <c r="C302" s="115">
        <v>2455</v>
      </c>
      <c r="D302" s="115">
        <v>37707</v>
      </c>
      <c r="E302" s="115">
        <v>304</v>
      </c>
      <c r="F302" s="115">
        <v>32868</v>
      </c>
    </row>
    <row r="303" spans="1:6" x14ac:dyDescent="0.3">
      <c r="A303" s="118">
        <v>44288</v>
      </c>
      <c r="B303" s="117">
        <v>602792</v>
      </c>
      <c r="C303" s="117">
        <v>2160</v>
      </c>
      <c r="D303" s="117">
        <v>37987</v>
      </c>
      <c r="E303" s="117">
        <v>280</v>
      </c>
      <c r="F303" s="117">
        <v>33424</v>
      </c>
    </row>
    <row r="304" spans="1:6" x14ac:dyDescent="0.3">
      <c r="A304" s="125">
        <v>44289</v>
      </c>
      <c r="B304" s="124">
        <v>605055</v>
      </c>
      <c r="C304" s="124">
        <v>2263</v>
      </c>
      <c r="D304" s="124">
        <v>38177</v>
      </c>
      <c r="E304" s="124">
        <v>190</v>
      </c>
      <c r="F304" s="124">
        <v>34157</v>
      </c>
    </row>
    <row r="305" spans="1:6" x14ac:dyDescent="0.3">
      <c r="A305" s="127">
        <v>44291</v>
      </c>
      <c r="B305" s="126">
        <v>607967</v>
      </c>
      <c r="C305" s="126">
        <v>2912</v>
      </c>
      <c r="D305" s="126">
        <v>38253</v>
      </c>
      <c r="E305" s="126">
        <v>76</v>
      </c>
      <c r="F305" s="126">
        <v>35167</v>
      </c>
    </row>
    <row r="306" spans="1:6" x14ac:dyDescent="0.3">
      <c r="A306" s="127">
        <v>44292</v>
      </c>
      <c r="B306" s="126">
        <v>609533</v>
      </c>
      <c r="C306" s="126">
        <v>1566</v>
      </c>
      <c r="D306" s="126">
        <v>38490</v>
      </c>
      <c r="E306" s="126">
        <v>237</v>
      </c>
      <c r="F306" s="126">
        <v>34652</v>
      </c>
    </row>
    <row r="307" spans="1:6" x14ac:dyDescent="0.3">
      <c r="A307" s="127">
        <v>44293</v>
      </c>
      <c r="B307" s="30">
        <v>611825</v>
      </c>
      <c r="C307" s="30">
        <v>2292</v>
      </c>
      <c r="D307" s="30">
        <v>38748</v>
      </c>
      <c r="E307" s="30">
        <v>258</v>
      </c>
      <c r="F307" s="30">
        <v>35075</v>
      </c>
    </row>
    <row r="308" spans="1:6" x14ac:dyDescent="0.3">
      <c r="A308" s="31">
        <v>44294</v>
      </c>
      <c r="B308" s="30">
        <v>613763</v>
      </c>
      <c r="C308" s="30">
        <v>1938</v>
      </c>
      <c r="D308" s="30">
        <v>39203</v>
      </c>
      <c r="E308" s="30">
        <v>455</v>
      </c>
      <c r="F308" s="30">
        <v>35149</v>
      </c>
    </row>
    <row r="309" spans="1:6" x14ac:dyDescent="0.3">
      <c r="A309" s="127">
        <v>44295</v>
      </c>
      <c r="B309" s="30">
        <v>615947</v>
      </c>
      <c r="C309" s="30">
        <v>2184</v>
      </c>
      <c r="D309" s="30">
        <v>39331</v>
      </c>
      <c r="E309" s="30">
        <v>128</v>
      </c>
      <c r="F309" s="30">
        <v>35475</v>
      </c>
    </row>
    <row r="310" spans="1:6" x14ac:dyDescent="0.3">
      <c r="A310" s="31">
        <v>44296</v>
      </c>
      <c r="B310" s="30">
        <v>618054</v>
      </c>
      <c r="C310" s="30">
        <v>2107</v>
      </c>
      <c r="D310" s="30">
        <v>39524</v>
      </c>
      <c r="E310" s="30">
        <v>193</v>
      </c>
      <c r="F310" s="30">
        <v>35847</v>
      </c>
    </row>
    <row r="311" spans="1:6" x14ac:dyDescent="0.3">
      <c r="A311" s="127">
        <v>44297</v>
      </c>
      <c r="B311" s="30">
        <v>619885</v>
      </c>
      <c r="C311" s="30">
        <v>1831</v>
      </c>
      <c r="D311" s="30">
        <v>39684</v>
      </c>
      <c r="E311" s="30">
        <v>160</v>
      </c>
      <c r="F311" s="30">
        <v>36466</v>
      </c>
    </row>
    <row r="312" spans="1:6" x14ac:dyDescent="0.3">
      <c r="A312" s="127">
        <v>44298</v>
      </c>
      <c r="B312" s="30">
        <v>621261</v>
      </c>
      <c r="C312" s="30">
        <v>1376</v>
      </c>
      <c r="D312" s="30">
        <v>39840</v>
      </c>
      <c r="E312" s="30">
        <v>156</v>
      </c>
      <c r="F312" s="30">
        <v>36775</v>
      </c>
    </row>
    <row r="313" spans="1:6" x14ac:dyDescent="0.3">
      <c r="A313" s="127">
        <v>44299</v>
      </c>
      <c r="B313" s="30">
        <v>622662</v>
      </c>
      <c r="C313" s="30">
        <v>1401</v>
      </c>
      <c r="D313" s="30">
        <v>40037</v>
      </c>
      <c r="E313" s="30">
        <v>197</v>
      </c>
      <c r="F313" s="30">
        <v>35857</v>
      </c>
    </row>
    <row r="314" spans="1:6" x14ac:dyDescent="0.3">
      <c r="A314" s="127">
        <v>44300</v>
      </c>
      <c r="B314" s="30">
        <v>624666</v>
      </c>
      <c r="C314" s="30">
        <v>2004</v>
      </c>
      <c r="D314" s="30">
        <v>40277</v>
      </c>
      <c r="E314" s="30">
        <v>240</v>
      </c>
      <c r="F314" s="30">
        <v>35786</v>
      </c>
    </row>
    <row r="315" spans="1:6" x14ac:dyDescent="0.3">
      <c r="A315" s="31">
        <v>44301</v>
      </c>
      <c r="B315" s="30">
        <v>626550</v>
      </c>
      <c r="C315" s="30">
        <v>1884</v>
      </c>
      <c r="D315" s="30">
        <v>40516</v>
      </c>
      <c r="E315" s="30">
        <v>239</v>
      </c>
      <c r="F315" s="30">
        <v>35478</v>
      </c>
    </row>
    <row r="316" spans="1:6" x14ac:dyDescent="0.3">
      <c r="A316" s="127">
        <v>44302</v>
      </c>
      <c r="B316" s="30">
        <v>628512</v>
      </c>
      <c r="C316" s="30">
        <v>1962</v>
      </c>
      <c r="D316" s="30">
        <v>40770</v>
      </c>
      <c r="E316" s="30">
        <v>254</v>
      </c>
      <c r="F316" s="30">
        <v>35100</v>
      </c>
    </row>
    <row r="317" spans="1:6" x14ac:dyDescent="0.3">
      <c r="A317" s="127">
        <v>44303</v>
      </c>
      <c r="B317" s="30">
        <v>630206</v>
      </c>
      <c r="C317" s="30">
        <v>1694</v>
      </c>
      <c r="D317" s="30">
        <v>41044</v>
      </c>
      <c r="E317" s="30">
        <v>274</v>
      </c>
      <c r="F317" s="30">
        <v>34682</v>
      </c>
    </row>
    <row r="318" spans="1:6" x14ac:dyDescent="0.3">
      <c r="A318" s="127">
        <v>44304</v>
      </c>
      <c r="B318" s="30">
        <v>631471</v>
      </c>
      <c r="C318" s="30">
        <v>1265</v>
      </c>
      <c r="D318" s="30">
        <v>41186</v>
      </c>
      <c r="E318" s="30">
        <v>142</v>
      </c>
      <c r="F318" s="30">
        <v>34553</v>
      </c>
    </row>
    <row r="319" spans="1:6" x14ac:dyDescent="0.3">
      <c r="A319" s="127">
        <v>44305</v>
      </c>
      <c r="B319" s="30">
        <v>632707</v>
      </c>
      <c r="C319" s="30">
        <v>1236</v>
      </c>
      <c r="D319" s="30">
        <v>41267</v>
      </c>
      <c r="E319" s="30">
        <v>81</v>
      </c>
      <c r="F319" s="30">
        <v>34675</v>
      </c>
    </row>
    <row r="320" spans="1:6" x14ac:dyDescent="0.3">
      <c r="A320" s="127">
        <v>44306</v>
      </c>
      <c r="B320" s="30">
        <v>633675</v>
      </c>
      <c r="C320" s="30">
        <v>968</v>
      </c>
      <c r="D320" s="30">
        <v>41487</v>
      </c>
      <c r="E320" s="30">
        <v>220</v>
      </c>
      <c r="F320" s="30">
        <v>33060</v>
      </c>
    </row>
    <row r="321" spans="1:6" x14ac:dyDescent="0.3">
      <c r="A321" s="127">
        <v>44307</v>
      </c>
      <c r="B321" s="30">
        <v>635045</v>
      </c>
      <c r="C321" s="30">
        <v>1370</v>
      </c>
      <c r="D321" s="30">
        <v>41713</v>
      </c>
      <c r="E321" s="30">
        <v>226</v>
      </c>
      <c r="F321" s="30">
        <v>32134</v>
      </c>
    </row>
    <row r="322" spans="1:6" x14ac:dyDescent="0.3">
      <c r="A322" s="127">
        <v>44308</v>
      </c>
      <c r="B322" s="30">
        <v>636476</v>
      </c>
      <c r="C322" s="30">
        <v>1431</v>
      </c>
      <c r="D322" s="30">
        <v>41910</v>
      </c>
      <c r="E322" s="30">
        <v>197</v>
      </c>
      <c r="F322" s="30">
        <v>31215</v>
      </c>
    </row>
    <row r="323" spans="1:6" x14ac:dyDescent="0.3">
      <c r="A323" s="127">
        <v>44309</v>
      </c>
      <c r="B323" s="30">
        <v>637928</v>
      </c>
      <c r="C323" s="30">
        <v>1452</v>
      </c>
      <c r="D323" s="30">
        <v>42079</v>
      </c>
      <c r="E323" s="30">
        <v>169</v>
      </c>
      <c r="F323" s="30">
        <v>30262</v>
      </c>
    </row>
    <row r="324" spans="1:6" x14ac:dyDescent="0.3">
      <c r="A324" s="127">
        <v>44310</v>
      </c>
      <c r="B324" s="30">
        <v>639314</v>
      </c>
      <c r="C324" s="30">
        <v>1386</v>
      </c>
      <c r="D324" s="30">
        <v>42256</v>
      </c>
      <c r="E324" s="30">
        <v>177</v>
      </c>
      <c r="F324" s="30">
        <v>29717</v>
      </c>
    </row>
    <row r="325" spans="1:6" x14ac:dyDescent="0.3">
      <c r="A325" s="127">
        <v>44311</v>
      </c>
      <c r="B325" s="30">
        <v>640399</v>
      </c>
      <c r="C325" s="30">
        <v>1085</v>
      </c>
      <c r="D325" s="30">
        <v>42385</v>
      </c>
      <c r="E325" s="30">
        <v>129</v>
      </c>
      <c r="F325" s="30">
        <v>29563</v>
      </c>
    </row>
    <row r="326" spans="1:6" x14ac:dyDescent="0.3">
      <c r="A326" s="127">
        <v>44312</v>
      </c>
      <c r="B326" s="30">
        <v>641211</v>
      </c>
      <c r="C326" s="30">
        <v>812</v>
      </c>
      <c r="D326" s="30">
        <v>42454</v>
      </c>
      <c r="E326" s="30">
        <v>69</v>
      </c>
      <c r="F326" s="30">
        <v>29601</v>
      </c>
    </row>
    <row r="327" spans="1:6" x14ac:dyDescent="0.3">
      <c r="A327" s="127">
        <v>44313</v>
      </c>
      <c r="B327" s="30">
        <v>642036</v>
      </c>
      <c r="C327" s="30">
        <v>825</v>
      </c>
      <c r="D327" s="30">
        <v>42594</v>
      </c>
      <c r="E327" s="30">
        <v>140</v>
      </c>
      <c r="F327" s="30">
        <v>28043</v>
      </c>
    </row>
    <row r="328" spans="1:6" x14ac:dyDescent="0.3">
      <c r="A328" s="127">
        <v>44314</v>
      </c>
      <c r="B328" s="30">
        <v>643428</v>
      </c>
      <c r="C328" s="30">
        <v>1392</v>
      </c>
      <c r="D328" s="30">
        <v>42815</v>
      </c>
      <c r="E328" s="30">
        <v>221</v>
      </c>
      <c r="F328" s="30">
        <v>27321</v>
      </c>
    </row>
    <row r="329" spans="1:6" x14ac:dyDescent="0.3">
      <c r="A329" s="127">
        <v>44315</v>
      </c>
      <c r="B329" s="30">
        <v>644688</v>
      </c>
      <c r="C329" s="30">
        <v>1260</v>
      </c>
      <c r="D329" s="30">
        <v>42950</v>
      </c>
      <c r="E329" s="30">
        <v>135</v>
      </c>
      <c r="F329" s="30">
        <v>26410</v>
      </c>
    </row>
    <row r="330" spans="1:6" x14ac:dyDescent="0.3">
      <c r="A330" s="127">
        <v>44316</v>
      </c>
      <c r="B330" s="30">
        <v>645867</v>
      </c>
      <c r="C330" s="30">
        <v>1179</v>
      </c>
      <c r="D330" s="30">
        <v>43106</v>
      </c>
      <c r="E330" s="30">
        <v>156</v>
      </c>
      <c r="F330" s="30">
        <v>25474</v>
      </c>
    </row>
    <row r="331" spans="1:6" x14ac:dyDescent="0.3">
      <c r="A331" s="31">
        <v>44317</v>
      </c>
      <c r="B331" s="30">
        <v>646982</v>
      </c>
      <c r="C331" s="30">
        <v>1115</v>
      </c>
      <c r="D331" s="30">
        <v>43297</v>
      </c>
      <c r="E331" s="30">
        <v>191</v>
      </c>
      <c r="F331" s="30">
        <v>24631</v>
      </c>
    </row>
    <row r="332" spans="1:6" x14ac:dyDescent="0.3">
      <c r="A332" s="127">
        <v>44318</v>
      </c>
      <c r="B332" s="30">
        <v>647768</v>
      </c>
      <c r="C332" s="30">
        <v>786</v>
      </c>
      <c r="D332" s="30">
        <v>43404</v>
      </c>
      <c r="E332" s="30">
        <v>107</v>
      </c>
      <c r="F332" s="30">
        <v>24104</v>
      </c>
    </row>
    <row r="333" spans="1:6" x14ac:dyDescent="0.3">
      <c r="A333" s="127">
        <v>44319</v>
      </c>
      <c r="B333" s="30">
        <v>648249</v>
      </c>
      <c r="C333" s="30">
        <v>481</v>
      </c>
      <c r="D333" s="30">
        <v>43486</v>
      </c>
      <c r="E333" s="30">
        <v>82</v>
      </c>
      <c r="F333" s="30">
        <v>23676</v>
      </c>
    </row>
    <row r="334" spans="1:6" x14ac:dyDescent="0.3">
      <c r="A334" s="127">
        <v>44320</v>
      </c>
      <c r="B334" s="30">
        <v>648967</v>
      </c>
      <c r="C334" s="30">
        <v>718</v>
      </c>
      <c r="D334" s="30">
        <v>43622</v>
      </c>
      <c r="E334" s="30">
        <v>136</v>
      </c>
      <c r="F334" s="30">
        <v>22248</v>
      </c>
    </row>
    <row r="335" spans="1:6" x14ac:dyDescent="0.3">
      <c r="A335" s="31">
        <v>44321</v>
      </c>
      <c r="B335" s="30">
        <v>649855</v>
      </c>
      <c r="C335" s="30">
        <v>888</v>
      </c>
      <c r="D335" s="30">
        <v>43753</v>
      </c>
      <c r="E335" s="30">
        <v>131</v>
      </c>
      <c r="F335" s="30">
        <v>21300</v>
      </c>
    </row>
    <row r="336" spans="1:6" x14ac:dyDescent="0.3">
      <c r="A336" s="127">
        <v>44322</v>
      </c>
      <c r="B336" s="30">
        <v>650859</v>
      </c>
      <c r="C336" s="30">
        <v>1004</v>
      </c>
      <c r="D336" s="30">
        <v>43910</v>
      </c>
      <c r="E336" s="30">
        <v>157</v>
      </c>
      <c r="F336" s="30">
        <v>20498</v>
      </c>
    </row>
    <row r="337" spans="1:6" x14ac:dyDescent="0.3">
      <c r="A337" s="127">
        <v>44323</v>
      </c>
      <c r="B337" s="30">
        <v>651740</v>
      </c>
      <c r="C337" s="30">
        <v>881</v>
      </c>
      <c r="D337" s="30">
        <v>44005</v>
      </c>
      <c r="E337" s="30">
        <v>95</v>
      </c>
      <c r="F337" s="30">
        <v>19784</v>
      </c>
    </row>
    <row r="338" spans="1:6" x14ac:dyDescent="0.3">
      <c r="A338" s="127">
        <v>44324</v>
      </c>
      <c r="B338" s="30">
        <v>652535</v>
      </c>
      <c r="C338" s="30">
        <v>795</v>
      </c>
      <c r="D338" s="30">
        <v>44005</v>
      </c>
      <c r="E338" s="30">
        <v>83</v>
      </c>
      <c r="F338" s="30">
        <v>19125</v>
      </c>
    </row>
    <row r="339" spans="1:6" x14ac:dyDescent="0.3">
      <c r="A339" s="127">
        <v>44325</v>
      </c>
      <c r="B339" s="30">
        <v>653190</v>
      </c>
      <c r="C339" s="30">
        <v>655</v>
      </c>
      <c r="D339" s="30">
        <v>44208</v>
      </c>
      <c r="E339" s="30">
        <v>203</v>
      </c>
      <c r="F339" s="30">
        <v>18746</v>
      </c>
    </row>
    <row r="340" spans="1:6" x14ac:dyDescent="0.3">
      <c r="A340" s="127">
        <v>44326</v>
      </c>
      <c r="B340" s="30">
        <v>653636</v>
      </c>
      <c r="C340" s="30">
        <v>446</v>
      </c>
      <c r="D340" s="30">
        <v>44236</v>
      </c>
      <c r="E340" s="30">
        <v>28</v>
      </c>
      <c r="F340" s="30">
        <v>18441</v>
      </c>
    </row>
    <row r="341" spans="1:6" x14ac:dyDescent="0.3">
      <c r="A341" s="127">
        <v>44327</v>
      </c>
      <c r="B341" s="30">
        <v>654108</v>
      </c>
      <c r="C341" s="30">
        <v>472</v>
      </c>
      <c r="D341" s="30">
        <v>44319</v>
      </c>
      <c r="E341" s="30">
        <v>83</v>
      </c>
      <c r="F341" s="30">
        <v>17519</v>
      </c>
    </row>
    <row r="342" spans="1:6" x14ac:dyDescent="0.3">
      <c r="A342" s="31">
        <v>44328</v>
      </c>
      <c r="B342" s="30">
        <v>654734</v>
      </c>
      <c r="C342" s="30">
        <v>626</v>
      </c>
      <c r="D342" s="30">
        <v>44453</v>
      </c>
      <c r="E342" s="30">
        <v>134</v>
      </c>
      <c r="F342" s="30">
        <v>16685</v>
      </c>
    </row>
    <row r="343" spans="1:6" x14ac:dyDescent="0.3">
      <c r="A343" s="127">
        <v>44329</v>
      </c>
      <c r="B343" s="30">
        <v>655350</v>
      </c>
      <c r="C343" s="30">
        <v>616</v>
      </c>
      <c r="D343" s="30">
        <v>44558</v>
      </c>
      <c r="E343" s="30">
        <v>105</v>
      </c>
      <c r="F343" s="30">
        <v>15833</v>
      </c>
    </row>
    <row r="344" spans="1:6" x14ac:dyDescent="0.3">
      <c r="A344" s="127">
        <v>44330</v>
      </c>
      <c r="B344" s="30">
        <v>655687</v>
      </c>
      <c r="C344" s="30">
        <v>337</v>
      </c>
      <c r="D344" s="30">
        <v>44650</v>
      </c>
      <c r="E344" s="30">
        <v>92</v>
      </c>
      <c r="F344" s="30">
        <v>14884</v>
      </c>
    </row>
    <row r="345" spans="1:6" x14ac:dyDescent="0.3">
      <c r="A345" s="127">
        <v>44331</v>
      </c>
      <c r="B345" s="30">
        <v>656344</v>
      </c>
      <c r="C345" s="30">
        <v>657</v>
      </c>
      <c r="D345" s="30">
        <v>45146</v>
      </c>
      <c r="E345" s="30">
        <v>496</v>
      </c>
      <c r="F345" s="30">
        <v>14396</v>
      </c>
    </row>
    <row r="346" spans="1:6" x14ac:dyDescent="0.3">
      <c r="A346" s="127">
        <v>44332</v>
      </c>
      <c r="B346" s="30">
        <v>656838</v>
      </c>
      <c r="C346" s="30">
        <v>494</v>
      </c>
      <c r="D346" s="30">
        <v>45201</v>
      </c>
      <c r="E346" s="30">
        <v>55</v>
      </c>
      <c r="F346" s="30">
        <v>14146</v>
      </c>
    </row>
    <row r="347" spans="1:6" x14ac:dyDescent="0.3">
      <c r="A347" s="127">
        <v>44333</v>
      </c>
      <c r="B347" s="30">
        <v>657119</v>
      </c>
      <c r="C347" s="30">
        <v>281</v>
      </c>
      <c r="D347" s="30">
        <v>45219</v>
      </c>
      <c r="E347" s="30">
        <v>18</v>
      </c>
      <c r="F347" s="30">
        <v>13827</v>
      </c>
    </row>
    <row r="348" spans="1:6" x14ac:dyDescent="0.3">
      <c r="A348" s="127">
        <v>44334</v>
      </c>
      <c r="B348" s="30">
        <v>657478</v>
      </c>
      <c r="C348" s="30">
        <v>359</v>
      </c>
      <c r="D348" s="30">
        <v>45298</v>
      </c>
      <c r="E348" s="30">
        <v>79</v>
      </c>
      <c r="F348" s="30">
        <v>12701</v>
      </c>
    </row>
    <row r="349" spans="1:6" x14ac:dyDescent="0.3">
      <c r="A349" s="127">
        <v>44335</v>
      </c>
      <c r="B349" s="30">
        <v>657903</v>
      </c>
      <c r="C349" s="30">
        <v>425</v>
      </c>
      <c r="D349" s="30">
        <v>45389</v>
      </c>
      <c r="E349" s="30">
        <v>91</v>
      </c>
      <c r="F349" s="30">
        <v>11924</v>
      </c>
    </row>
    <row r="350" spans="1:6" x14ac:dyDescent="0.3">
      <c r="A350" s="127">
        <v>44336</v>
      </c>
      <c r="B350" s="30">
        <v>658441</v>
      </c>
      <c r="C350" s="30">
        <v>538</v>
      </c>
      <c r="D350" s="30">
        <v>45456</v>
      </c>
      <c r="E350" s="30">
        <v>67</v>
      </c>
      <c r="F350" s="30">
        <v>11507</v>
      </c>
    </row>
    <row r="351" spans="1:6" x14ac:dyDescent="0.3">
      <c r="A351" s="31">
        <v>44337</v>
      </c>
      <c r="B351" s="30">
        <v>658841</v>
      </c>
      <c r="C351" s="30">
        <v>400</v>
      </c>
      <c r="D351" s="30">
        <v>45504</v>
      </c>
      <c r="E351" s="30">
        <v>48</v>
      </c>
      <c r="F351" s="30">
        <v>10939</v>
      </c>
    </row>
    <row r="352" spans="1:6" x14ac:dyDescent="0.3">
      <c r="A352" s="127">
        <v>44338</v>
      </c>
      <c r="B352" s="30">
        <v>659246</v>
      </c>
      <c r="C352" s="30">
        <v>405</v>
      </c>
      <c r="D352" s="30">
        <v>45550</v>
      </c>
      <c r="E352" s="30">
        <v>46</v>
      </c>
      <c r="F352" s="30">
        <v>10366</v>
      </c>
    </row>
    <row r="353" spans="1:6" x14ac:dyDescent="0.3">
      <c r="A353" s="127">
        <v>44339</v>
      </c>
      <c r="B353" s="30">
        <v>659533</v>
      </c>
      <c r="C353" s="30">
        <v>287</v>
      </c>
      <c r="D353" s="30">
        <v>45609</v>
      </c>
      <c r="E353" s="30">
        <v>59</v>
      </c>
      <c r="F353" s="30">
        <v>10062</v>
      </c>
    </row>
    <row r="354" spans="1:6" x14ac:dyDescent="0.3">
      <c r="A354" s="127">
        <v>44340</v>
      </c>
      <c r="B354" s="30">
        <v>659721</v>
      </c>
      <c r="C354" s="30">
        <v>188</v>
      </c>
      <c r="D354" s="30">
        <v>45649</v>
      </c>
      <c r="E354" s="30">
        <v>40</v>
      </c>
      <c r="F354" s="30">
        <v>9804</v>
      </c>
    </row>
    <row r="355" spans="1:6" x14ac:dyDescent="0.3">
      <c r="A355" s="127">
        <v>44341</v>
      </c>
      <c r="B355" s="30">
        <v>659916</v>
      </c>
      <c r="C355" s="185">
        <v>195</v>
      </c>
      <c r="D355" s="30">
        <v>45682</v>
      </c>
      <c r="E355" s="30">
        <v>33</v>
      </c>
      <c r="F355" s="30">
        <v>9034</v>
      </c>
    </row>
    <row r="356" spans="1:6" x14ac:dyDescent="0.3">
      <c r="A356" s="127">
        <v>44342</v>
      </c>
      <c r="B356" s="30">
        <v>660298</v>
      </c>
      <c r="C356" s="30">
        <v>382</v>
      </c>
      <c r="D356" s="30">
        <v>45729</v>
      </c>
      <c r="E356" s="30">
        <v>47</v>
      </c>
      <c r="F356" s="30">
        <v>8416</v>
      </c>
    </row>
    <row r="357" spans="1:6" x14ac:dyDescent="0.3">
      <c r="A357" s="127">
        <v>44343</v>
      </c>
      <c r="B357" s="185">
        <v>660513</v>
      </c>
      <c r="C357" s="185">
        <v>215</v>
      </c>
      <c r="D357" s="185">
        <v>45759</v>
      </c>
      <c r="E357" s="185">
        <v>30</v>
      </c>
      <c r="F357" s="185">
        <v>7843</v>
      </c>
    </row>
    <row r="358" spans="1:6" x14ac:dyDescent="0.3">
      <c r="A358" s="127">
        <v>44344</v>
      </c>
      <c r="B358" s="30">
        <v>660766</v>
      </c>
      <c r="C358" s="30">
        <v>253</v>
      </c>
      <c r="D358" s="30">
        <v>45793</v>
      </c>
      <c r="E358" s="30">
        <v>34</v>
      </c>
      <c r="F358" s="30">
        <v>7314</v>
      </c>
    </row>
    <row r="359" spans="1:6" x14ac:dyDescent="0.3">
      <c r="A359" s="127">
        <v>44345</v>
      </c>
      <c r="B359" s="30">
        <v>660969</v>
      </c>
      <c r="C359" s="30">
        <v>203</v>
      </c>
      <c r="D359" s="30">
        <v>45814</v>
      </c>
      <c r="E359" s="30">
        <v>21</v>
      </c>
      <c r="F359" s="30">
        <v>6892</v>
      </c>
    </row>
    <row r="360" spans="1:6" x14ac:dyDescent="0.3">
      <c r="A360" s="127">
        <v>44346</v>
      </c>
      <c r="B360" s="30">
        <v>661115</v>
      </c>
      <c r="C360" s="30">
        <v>146</v>
      </c>
      <c r="D360" s="30">
        <v>45830</v>
      </c>
      <c r="E360" s="30">
        <v>16</v>
      </c>
      <c r="F360" s="30">
        <v>6702</v>
      </c>
    </row>
    <row r="361" spans="1:6" x14ac:dyDescent="0.3">
      <c r="A361" s="127">
        <v>44348</v>
      </c>
      <c r="B361" s="30">
        <v>661294</v>
      </c>
      <c r="C361" s="30">
        <v>179</v>
      </c>
      <c r="D361" s="30">
        <v>45837</v>
      </c>
      <c r="E361" s="30">
        <v>7</v>
      </c>
      <c r="F361" s="30">
        <v>5918</v>
      </c>
    </row>
    <row r="362" spans="1:6" x14ac:dyDescent="0.3">
      <c r="A362" s="127">
        <v>44349</v>
      </c>
      <c r="B362" s="30">
        <v>661394</v>
      </c>
      <c r="C362" s="30">
        <v>100</v>
      </c>
      <c r="D362" s="30">
        <v>45871</v>
      </c>
      <c r="E362" s="30">
        <v>34</v>
      </c>
      <c r="F362" s="30">
        <v>5431</v>
      </c>
    </row>
    <row r="363" spans="1:6" x14ac:dyDescent="0.3">
      <c r="A363" s="127">
        <v>44350</v>
      </c>
      <c r="B363" s="30">
        <v>661635</v>
      </c>
      <c r="C363" s="30">
        <v>241</v>
      </c>
      <c r="D363" s="30">
        <v>45888</v>
      </c>
      <c r="E363" s="30">
        <v>17</v>
      </c>
      <c r="F363" s="30">
        <v>5099</v>
      </c>
    </row>
    <row r="364" spans="1:6" x14ac:dyDescent="0.3">
      <c r="A364" s="127">
        <v>44351</v>
      </c>
      <c r="B364" s="30">
        <v>661812</v>
      </c>
      <c r="C364" s="30">
        <v>177</v>
      </c>
      <c r="D364" s="30">
        <v>45911</v>
      </c>
      <c r="E364" s="30">
        <v>23</v>
      </c>
      <c r="F364" s="30">
        <v>4735</v>
      </c>
    </row>
    <row r="365" spans="1:6" x14ac:dyDescent="0.3">
      <c r="A365" s="127">
        <v>44352</v>
      </c>
      <c r="B365" s="30">
        <v>662028</v>
      </c>
      <c r="C365" s="30">
        <v>216</v>
      </c>
      <c r="D365" s="30">
        <v>45912</v>
      </c>
      <c r="E365" s="30">
        <v>1</v>
      </c>
      <c r="F365" s="30">
        <v>4486</v>
      </c>
    </row>
    <row r="366" spans="1:6" x14ac:dyDescent="0.3">
      <c r="A366" s="127">
        <v>44353</v>
      </c>
      <c r="B366" s="30">
        <v>662154</v>
      </c>
      <c r="C366" s="30">
        <v>126</v>
      </c>
      <c r="D366" s="30">
        <v>45929</v>
      </c>
      <c r="E366" s="30">
        <v>17</v>
      </c>
      <c r="F366" s="30">
        <v>4335</v>
      </c>
    </row>
    <row r="367" spans="1:6" x14ac:dyDescent="0.3">
      <c r="A367" s="127">
        <v>44354</v>
      </c>
      <c r="B367" s="30">
        <v>662243</v>
      </c>
      <c r="C367" s="30">
        <v>89</v>
      </c>
      <c r="D367" s="30">
        <v>45952</v>
      </c>
      <c r="E367" s="30">
        <v>23</v>
      </c>
      <c r="F367" s="30">
        <v>4195</v>
      </c>
    </row>
    <row r="368" spans="1:6" x14ac:dyDescent="0.3">
      <c r="A368" s="127">
        <v>44355</v>
      </c>
      <c r="B368" s="30">
        <v>662343</v>
      </c>
      <c r="C368" s="30">
        <v>100</v>
      </c>
      <c r="D368" s="30">
        <v>45973</v>
      </c>
      <c r="E368" s="30">
        <v>21</v>
      </c>
      <c r="F368" s="30">
        <v>3805</v>
      </c>
    </row>
    <row r="369" spans="1:6" x14ac:dyDescent="0.3">
      <c r="A369" s="127">
        <v>44356</v>
      </c>
      <c r="B369" s="30">
        <v>662459</v>
      </c>
      <c r="C369" s="30">
        <v>116</v>
      </c>
      <c r="D369" s="30">
        <v>46000</v>
      </c>
      <c r="E369" s="30">
        <v>27</v>
      </c>
      <c r="F369" s="30">
        <v>3480</v>
      </c>
    </row>
    <row r="370" spans="1:6" x14ac:dyDescent="0.3">
      <c r="A370" s="127">
        <v>44357</v>
      </c>
      <c r="B370" s="30">
        <v>662544</v>
      </c>
      <c r="C370" s="30">
        <v>85</v>
      </c>
      <c r="D370" s="30">
        <v>46035</v>
      </c>
      <c r="E370" s="30">
        <v>35</v>
      </c>
      <c r="F370" s="30">
        <v>3191</v>
      </c>
    </row>
    <row r="371" spans="1:6" x14ac:dyDescent="0.3">
      <c r="A371" s="127">
        <v>44358</v>
      </c>
      <c r="B371" s="30">
        <v>662665</v>
      </c>
      <c r="C371" s="30">
        <v>121</v>
      </c>
      <c r="D371" s="30">
        <v>46045</v>
      </c>
      <c r="E371" s="30">
        <v>10</v>
      </c>
      <c r="F371" s="30">
        <v>2967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9"/>
  <sheetViews>
    <sheetView topLeftCell="I1" zoomScale="99" workbookViewId="0">
      <pane ySplit="1" topLeftCell="A20" activePane="bottomLeft" state="frozen"/>
      <selection activeCell="F21" sqref="F21:G34"/>
      <selection pane="bottomLeft" activeCell="O38" sqref="O38"/>
    </sheetView>
  </sheetViews>
  <sheetFormatPr defaultColWidth="9.21875" defaultRowHeight="14.4" x14ac:dyDescent="0.3"/>
  <cols>
    <col min="1" max="1" width="10.77734375" style="31" bestFit="1" customWidth="1"/>
    <col min="2" max="2" width="10.77734375" style="31" customWidth="1"/>
    <col min="3" max="3" width="10.5546875" style="31" bestFit="1" customWidth="1"/>
    <col min="4" max="6" width="10.77734375" style="31" customWidth="1"/>
    <col min="7" max="7" width="8.5546875"/>
    <col min="8" max="13" width="10.77734375" style="30" bestFit="1" customWidth="1"/>
    <col min="14" max="14" width="9.21875" style="30"/>
    <col min="15" max="15" width="49.5546875" style="30" bestFit="1" customWidth="1"/>
    <col min="16" max="16" width="9.77734375" style="30" bestFit="1" customWidth="1"/>
    <col min="17" max="16384" width="9.21875" style="30"/>
  </cols>
  <sheetData>
    <row r="1" spans="1:16" s="32" customFormat="1" x14ac:dyDescent="0.3">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x14ac:dyDescent="0.3">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x14ac:dyDescent="0.3">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x14ac:dyDescent="0.3">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x14ac:dyDescent="0.3">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x14ac:dyDescent="0.3">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x14ac:dyDescent="0.3">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x14ac:dyDescent="0.3">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x14ac:dyDescent="0.3">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x14ac:dyDescent="0.3">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x14ac:dyDescent="0.3">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x14ac:dyDescent="0.3">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x14ac:dyDescent="0.3">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x14ac:dyDescent="0.3">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x14ac:dyDescent="0.3">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x14ac:dyDescent="0.3">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x14ac:dyDescent="0.3">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x14ac:dyDescent="0.3">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x14ac:dyDescent="0.3">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x14ac:dyDescent="0.3">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x14ac:dyDescent="0.3">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x14ac:dyDescent="0.3">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x14ac:dyDescent="0.3">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x14ac:dyDescent="0.3">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x14ac:dyDescent="0.3">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x14ac:dyDescent="0.3">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x14ac:dyDescent="0.3">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x14ac:dyDescent="0.3">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x14ac:dyDescent="0.3">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x14ac:dyDescent="0.3">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x14ac:dyDescent="0.3">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x14ac:dyDescent="0.3">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row r="33" spans="1:15" x14ac:dyDescent="0.3">
      <c r="A33" s="127">
        <v>44349</v>
      </c>
      <c r="B33" s="127">
        <f t="shared" ref="B33" si="18">A33-17</f>
        <v>44332</v>
      </c>
      <c r="C33" s="127">
        <f t="shared" ref="C33" si="19">A33-4</f>
        <v>44345</v>
      </c>
      <c r="D33" s="121">
        <v>254</v>
      </c>
      <c r="E33" s="121">
        <v>271</v>
      </c>
      <c r="F33" s="121">
        <v>378</v>
      </c>
      <c r="G33" s="121">
        <v>321</v>
      </c>
      <c r="H33" s="121">
        <v>667</v>
      </c>
      <c r="I33" s="121">
        <v>610</v>
      </c>
      <c r="J33" s="121">
        <v>419</v>
      </c>
      <c r="K33" s="121">
        <v>428</v>
      </c>
      <c r="L33" s="121">
        <v>242</v>
      </c>
      <c r="M33" s="121">
        <v>139</v>
      </c>
      <c r="N33" s="121">
        <v>83</v>
      </c>
      <c r="O33" s="130">
        <v>3.92</v>
      </c>
    </row>
    <row r="34" spans="1:15" x14ac:dyDescent="0.3">
      <c r="A34" s="127">
        <v>44356</v>
      </c>
      <c r="B34" s="127">
        <f t="shared" ref="B34" si="20">A34-17</f>
        <v>44339</v>
      </c>
      <c r="C34" s="127">
        <f t="shared" ref="C34" si="21">A34-4</f>
        <v>44352</v>
      </c>
      <c r="D34" s="121">
        <v>148</v>
      </c>
      <c r="E34" s="121">
        <v>162</v>
      </c>
      <c r="F34" s="121">
        <v>206</v>
      </c>
      <c r="G34" s="121">
        <v>204</v>
      </c>
      <c r="H34" s="121">
        <v>397</v>
      </c>
      <c r="I34" s="121">
        <v>365</v>
      </c>
      <c r="J34" s="121">
        <v>258</v>
      </c>
      <c r="K34" s="121">
        <v>255</v>
      </c>
      <c r="L34" s="121">
        <v>165</v>
      </c>
      <c r="M34" s="121">
        <v>85</v>
      </c>
      <c r="N34" s="121">
        <v>65</v>
      </c>
      <c r="O34" s="130">
        <v>2.37</v>
      </c>
    </row>
    <row r="35" spans="1:15" x14ac:dyDescent="0.3">
      <c r="D35" s="121"/>
      <c r="E35" s="121"/>
      <c r="F35" s="121"/>
      <c r="G35" s="121"/>
      <c r="H35" s="121"/>
      <c r="I35" s="121"/>
      <c r="J35" s="121"/>
      <c r="K35" s="121"/>
      <c r="L35" s="121"/>
      <c r="M35" s="121"/>
      <c r="N35" s="121"/>
    </row>
    <row r="36" spans="1:15" x14ac:dyDescent="0.3">
      <c r="D36" s="121"/>
      <c r="E36" s="121"/>
      <c r="F36" s="121"/>
      <c r="G36" s="121"/>
      <c r="H36" s="121"/>
      <c r="I36" s="121"/>
      <c r="J36" s="121"/>
      <c r="K36" s="121"/>
      <c r="L36" s="121"/>
      <c r="M36" s="121"/>
      <c r="N36" s="121"/>
    </row>
    <row r="37" spans="1:15" x14ac:dyDescent="0.3">
      <c r="D37" s="121"/>
      <c r="E37" s="121"/>
      <c r="F37" s="121"/>
      <c r="G37" s="121"/>
      <c r="H37" s="121"/>
      <c r="I37" s="121"/>
      <c r="J37" s="121"/>
      <c r="K37" s="121"/>
      <c r="L37" s="121"/>
      <c r="M37" s="121"/>
      <c r="N37" s="121"/>
    </row>
    <row r="38" spans="1:15" x14ac:dyDescent="0.3">
      <c r="D38" s="121"/>
      <c r="E38" s="121"/>
      <c r="F38" s="121"/>
      <c r="G38" s="121"/>
      <c r="H38" s="121"/>
      <c r="I38" s="121"/>
      <c r="J38" s="121"/>
      <c r="K38" s="121"/>
      <c r="L38" s="121"/>
      <c r="M38" s="121"/>
      <c r="N38" s="121"/>
    </row>
    <row r="39" spans="1:15" x14ac:dyDescent="0.3">
      <c r="D39" s="121"/>
      <c r="E39" s="121"/>
      <c r="F39" s="121"/>
      <c r="G39" s="121"/>
      <c r="H39" s="121"/>
      <c r="I39" s="121"/>
      <c r="J39" s="121"/>
      <c r="K39" s="121"/>
      <c r="L39" s="121"/>
      <c r="M39" s="121"/>
      <c r="N39" s="121"/>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00"/>
  <sheetViews>
    <sheetView zoomScale="80" zoomScaleNormal="80" workbookViewId="0">
      <pane ySplit="1" topLeftCell="A473" activePane="bottomLeft" state="frozen"/>
      <selection activeCell="F21" sqref="F21:G34"/>
      <selection pane="bottomLeft" activeCell="A500" sqref="A500"/>
    </sheetView>
  </sheetViews>
  <sheetFormatPr defaultColWidth="9.21875" defaultRowHeight="14.4" x14ac:dyDescent="0.3"/>
  <cols>
    <col min="1" max="1" width="10.77734375" style="31" bestFit="1" customWidth="1"/>
    <col min="2" max="2" width="13.21875" style="30" bestFit="1" customWidth="1"/>
    <col min="3" max="3" width="12.77734375" style="30" bestFit="1" customWidth="1"/>
    <col min="4" max="4" width="27.77734375" style="27" bestFit="1" customWidth="1"/>
    <col min="5" max="16384" width="9.21875" style="30"/>
  </cols>
  <sheetData>
    <row r="1" spans="1:4" s="32" customFormat="1" x14ac:dyDescent="0.3">
      <c r="A1" s="4" t="s">
        <v>38</v>
      </c>
      <c r="B1" s="32" t="s">
        <v>393</v>
      </c>
      <c r="C1" s="32" t="s">
        <v>391</v>
      </c>
      <c r="D1" s="26" t="s">
        <v>389</v>
      </c>
    </row>
    <row r="2" spans="1:4" s="185" customFormat="1" x14ac:dyDescent="0.3">
      <c r="A2" s="127">
        <v>43859</v>
      </c>
      <c r="B2" s="185">
        <v>1</v>
      </c>
      <c r="C2" s="185">
        <v>1</v>
      </c>
    </row>
    <row r="3" spans="1:4" s="185" customFormat="1" x14ac:dyDescent="0.3">
      <c r="A3" s="127">
        <v>43860</v>
      </c>
      <c r="B3" s="185">
        <v>1</v>
      </c>
      <c r="C3" s="185">
        <v>0</v>
      </c>
    </row>
    <row r="4" spans="1:4" s="185" customFormat="1" ht="15" customHeight="1" x14ac:dyDescent="0.3">
      <c r="A4" s="127">
        <v>43861</v>
      </c>
      <c r="B4" s="185">
        <v>1</v>
      </c>
      <c r="C4" s="185">
        <v>0</v>
      </c>
    </row>
    <row r="5" spans="1:4" s="185" customFormat="1" x14ac:dyDescent="0.3">
      <c r="A5" s="127">
        <v>43862</v>
      </c>
      <c r="B5" s="185">
        <v>1</v>
      </c>
      <c r="C5" s="185">
        <v>0</v>
      </c>
    </row>
    <row r="6" spans="1:4" s="185" customFormat="1" x14ac:dyDescent="0.3">
      <c r="A6" s="127">
        <v>43863</v>
      </c>
      <c r="B6" s="185">
        <v>1</v>
      </c>
      <c r="C6" s="185">
        <v>0</v>
      </c>
    </row>
    <row r="7" spans="1:4" s="185" customFormat="1" x14ac:dyDescent="0.3">
      <c r="A7" s="127">
        <v>43864</v>
      </c>
      <c r="B7" s="185">
        <v>1</v>
      </c>
      <c r="C7" s="185">
        <v>0</v>
      </c>
    </row>
    <row r="8" spans="1:4" s="185" customFormat="1" x14ac:dyDescent="0.3">
      <c r="A8" s="127">
        <v>43865</v>
      </c>
      <c r="B8" s="185">
        <v>1</v>
      </c>
      <c r="C8" s="185">
        <v>0</v>
      </c>
      <c r="D8" s="84">
        <v>0.14285714299999999</v>
      </c>
    </row>
    <row r="9" spans="1:4" s="185" customFormat="1" x14ac:dyDescent="0.3">
      <c r="A9" s="127">
        <v>43866</v>
      </c>
      <c r="B9" s="185">
        <v>1</v>
      </c>
      <c r="C9" s="185">
        <v>0</v>
      </c>
      <c r="D9" s="84">
        <v>0</v>
      </c>
    </row>
    <row r="10" spans="1:4" s="185" customFormat="1" x14ac:dyDescent="0.3">
      <c r="A10" s="127">
        <v>43867</v>
      </c>
      <c r="B10" s="185">
        <v>2</v>
      </c>
      <c r="C10" s="185">
        <v>1</v>
      </c>
      <c r="D10" s="84">
        <v>0.14285714299999999</v>
      </c>
    </row>
    <row r="11" spans="1:4" s="185" customFormat="1" x14ac:dyDescent="0.3">
      <c r="A11" s="127">
        <v>43868</v>
      </c>
      <c r="B11" s="185">
        <v>2</v>
      </c>
      <c r="C11" s="185">
        <v>0</v>
      </c>
      <c r="D11" s="84">
        <v>0.14285714299999999</v>
      </c>
    </row>
    <row r="12" spans="1:4" s="185" customFormat="1" x14ac:dyDescent="0.3">
      <c r="A12" s="127">
        <v>43869</v>
      </c>
      <c r="B12" s="185">
        <v>2</v>
      </c>
      <c r="C12" s="185">
        <v>0</v>
      </c>
      <c r="D12" s="84">
        <v>0.14285714299999999</v>
      </c>
    </row>
    <row r="13" spans="1:4" s="185" customFormat="1" x14ac:dyDescent="0.3">
      <c r="A13" s="127">
        <v>43870</v>
      </c>
      <c r="B13" s="185">
        <v>2</v>
      </c>
      <c r="C13" s="185">
        <v>0</v>
      </c>
      <c r="D13" s="84">
        <v>0.14285714299999999</v>
      </c>
    </row>
    <row r="14" spans="1:4" s="185" customFormat="1" x14ac:dyDescent="0.3">
      <c r="A14" s="127">
        <v>43871</v>
      </c>
      <c r="B14" s="185">
        <v>2</v>
      </c>
      <c r="C14" s="185">
        <v>0</v>
      </c>
      <c r="D14" s="84">
        <v>0.14285714299999999</v>
      </c>
    </row>
    <row r="15" spans="1:4" s="185" customFormat="1" x14ac:dyDescent="0.3">
      <c r="A15" s="127">
        <v>43872</v>
      </c>
      <c r="B15" s="185">
        <v>2</v>
      </c>
      <c r="C15" s="185">
        <v>0</v>
      </c>
      <c r="D15" s="84">
        <v>0.14285714299999999</v>
      </c>
    </row>
    <row r="16" spans="1:4" s="185" customFormat="1" x14ac:dyDescent="0.3">
      <c r="A16" s="127">
        <v>43873</v>
      </c>
      <c r="B16" s="185">
        <v>2</v>
      </c>
      <c r="C16" s="185">
        <v>0</v>
      </c>
      <c r="D16" s="84">
        <v>0.14285714299999999</v>
      </c>
    </row>
    <row r="17" spans="1:4" s="185" customFormat="1" x14ac:dyDescent="0.3">
      <c r="A17" s="127">
        <v>43874</v>
      </c>
      <c r="B17" s="185">
        <v>2</v>
      </c>
      <c r="C17" s="185">
        <v>0</v>
      </c>
      <c r="D17" s="84">
        <v>0</v>
      </c>
    </row>
    <row r="18" spans="1:4" s="185" customFormat="1" x14ac:dyDescent="0.3">
      <c r="A18" s="127">
        <v>43875</v>
      </c>
      <c r="B18" s="185">
        <v>2</v>
      </c>
      <c r="C18" s="185">
        <v>0</v>
      </c>
      <c r="D18" s="84">
        <v>0</v>
      </c>
    </row>
    <row r="19" spans="1:4" s="185" customFormat="1" x14ac:dyDescent="0.3">
      <c r="A19" s="127">
        <v>43876</v>
      </c>
      <c r="B19" s="185">
        <v>2</v>
      </c>
      <c r="C19" s="185">
        <v>0</v>
      </c>
      <c r="D19" s="84">
        <v>0</v>
      </c>
    </row>
    <row r="20" spans="1:4" s="185" customFormat="1" x14ac:dyDescent="0.3">
      <c r="A20" s="127">
        <v>43877</v>
      </c>
      <c r="B20" s="185">
        <v>2</v>
      </c>
      <c r="C20" s="185">
        <v>0</v>
      </c>
      <c r="D20" s="84">
        <v>0</v>
      </c>
    </row>
    <row r="21" spans="1:4" s="185" customFormat="1" x14ac:dyDescent="0.3">
      <c r="A21" s="127">
        <v>43878</v>
      </c>
      <c r="B21" s="185">
        <v>2</v>
      </c>
      <c r="C21" s="185">
        <v>0</v>
      </c>
      <c r="D21" s="84">
        <v>0</v>
      </c>
    </row>
    <row r="22" spans="1:4" s="185" customFormat="1" x14ac:dyDescent="0.3">
      <c r="A22" s="127">
        <v>43879</v>
      </c>
      <c r="B22" s="185">
        <v>2</v>
      </c>
      <c r="C22" s="185">
        <v>0</v>
      </c>
      <c r="D22" s="84">
        <v>0</v>
      </c>
    </row>
    <row r="23" spans="1:4" s="185" customFormat="1" x14ac:dyDescent="0.3">
      <c r="A23" s="127">
        <v>43880</v>
      </c>
      <c r="B23" s="185">
        <v>2</v>
      </c>
      <c r="C23" s="185">
        <v>0</v>
      </c>
      <c r="D23" s="84">
        <v>0</v>
      </c>
    </row>
    <row r="24" spans="1:4" s="185" customFormat="1" x14ac:dyDescent="0.3">
      <c r="A24" s="127">
        <v>43881</v>
      </c>
      <c r="B24" s="185">
        <v>2</v>
      </c>
      <c r="C24" s="185">
        <v>0</v>
      </c>
      <c r="D24" s="84">
        <v>0</v>
      </c>
    </row>
    <row r="25" spans="1:4" s="185" customFormat="1" x14ac:dyDescent="0.3">
      <c r="A25" s="127">
        <v>43882</v>
      </c>
      <c r="B25" s="185">
        <v>2</v>
      </c>
      <c r="C25" s="185">
        <v>0</v>
      </c>
      <c r="D25" s="84">
        <v>0</v>
      </c>
    </row>
    <row r="26" spans="1:4" s="185" customFormat="1" x14ac:dyDescent="0.3">
      <c r="A26" s="127">
        <v>43883</v>
      </c>
      <c r="B26" s="185">
        <v>2</v>
      </c>
      <c r="C26" s="185">
        <v>0</v>
      </c>
      <c r="D26" s="84">
        <v>0</v>
      </c>
    </row>
    <row r="27" spans="1:4" s="185" customFormat="1" x14ac:dyDescent="0.3">
      <c r="A27" s="127">
        <v>43884</v>
      </c>
      <c r="B27" s="185">
        <v>2</v>
      </c>
      <c r="C27" s="185">
        <v>0</v>
      </c>
      <c r="D27" s="84">
        <v>0</v>
      </c>
    </row>
    <row r="28" spans="1:4" s="185" customFormat="1" x14ac:dyDescent="0.3">
      <c r="A28" s="127">
        <v>43885</v>
      </c>
      <c r="B28" s="185">
        <v>2</v>
      </c>
      <c r="C28" s="185">
        <v>0</v>
      </c>
      <c r="D28" s="84">
        <v>0</v>
      </c>
    </row>
    <row r="29" spans="1:4" s="185" customFormat="1" x14ac:dyDescent="0.3">
      <c r="A29" s="127">
        <v>43886</v>
      </c>
      <c r="B29" s="185">
        <v>2</v>
      </c>
      <c r="C29" s="185">
        <v>0</v>
      </c>
      <c r="D29" s="84">
        <v>0</v>
      </c>
    </row>
    <row r="30" spans="1:4" s="185" customFormat="1" x14ac:dyDescent="0.3">
      <c r="A30" s="127">
        <v>43887</v>
      </c>
      <c r="B30" s="185">
        <v>2</v>
      </c>
      <c r="C30" s="185">
        <v>0</v>
      </c>
      <c r="D30" s="84">
        <v>0</v>
      </c>
    </row>
    <row r="31" spans="1:4" s="185" customFormat="1" x14ac:dyDescent="0.3">
      <c r="A31" s="127">
        <v>43888</v>
      </c>
      <c r="B31" s="185">
        <v>2</v>
      </c>
      <c r="C31" s="185">
        <v>0</v>
      </c>
      <c r="D31" s="84">
        <v>0</v>
      </c>
    </row>
    <row r="32" spans="1:4" s="185" customFormat="1" x14ac:dyDescent="0.3">
      <c r="A32" s="127">
        <v>43889</v>
      </c>
      <c r="B32" s="185">
        <v>2</v>
      </c>
      <c r="C32" s="185">
        <v>0</v>
      </c>
      <c r="D32" s="84">
        <v>0</v>
      </c>
    </row>
    <row r="33" spans="1:4" s="185" customFormat="1" x14ac:dyDescent="0.3">
      <c r="A33" s="127">
        <v>43890</v>
      </c>
      <c r="B33" s="185">
        <v>2</v>
      </c>
      <c r="C33" s="185">
        <v>0</v>
      </c>
      <c r="D33" s="84">
        <v>0</v>
      </c>
    </row>
    <row r="34" spans="1:4" s="185" customFormat="1" x14ac:dyDescent="0.3">
      <c r="A34" s="127">
        <v>43891</v>
      </c>
      <c r="B34" s="185">
        <v>3</v>
      </c>
      <c r="C34" s="185">
        <v>1</v>
      </c>
      <c r="D34" s="84">
        <v>0.14285714299999999</v>
      </c>
    </row>
    <row r="35" spans="1:4" s="185" customFormat="1" x14ac:dyDescent="0.3">
      <c r="A35" s="127">
        <v>43892</v>
      </c>
      <c r="B35" s="185">
        <v>3</v>
      </c>
      <c r="C35" s="185">
        <v>0</v>
      </c>
      <c r="D35" s="84">
        <v>0.14285714299999999</v>
      </c>
    </row>
    <row r="36" spans="1:4" s="185" customFormat="1" x14ac:dyDescent="0.3">
      <c r="A36" s="127">
        <v>43893</v>
      </c>
      <c r="B36" s="185">
        <f>(B35+C36)</f>
        <v>4</v>
      </c>
      <c r="C36" s="185">
        <v>1</v>
      </c>
      <c r="D36" s="84">
        <v>0.28571428599999998</v>
      </c>
    </row>
    <row r="37" spans="1:4" s="185" customFormat="1" x14ac:dyDescent="0.3">
      <c r="A37" s="127">
        <v>43894</v>
      </c>
      <c r="B37" s="185">
        <f t="shared" ref="B37:B100" si="0">(B36+C37)</f>
        <v>6</v>
      </c>
      <c r="C37" s="185">
        <v>2</v>
      </c>
      <c r="D37" s="84">
        <v>0.571428571</v>
      </c>
    </row>
    <row r="38" spans="1:4" s="185" customFormat="1" x14ac:dyDescent="0.3">
      <c r="A38" s="127">
        <v>43895</v>
      </c>
      <c r="B38" s="185">
        <f t="shared" si="0"/>
        <v>14</v>
      </c>
      <c r="C38" s="185">
        <v>8</v>
      </c>
      <c r="D38" s="84">
        <v>1.7142857140000001</v>
      </c>
    </row>
    <row r="39" spans="1:4" s="185" customFormat="1" x14ac:dyDescent="0.3">
      <c r="A39" s="127">
        <v>43896</v>
      </c>
      <c r="B39" s="185">
        <f t="shared" si="0"/>
        <v>28</v>
      </c>
      <c r="C39" s="185">
        <v>14</v>
      </c>
      <c r="D39" s="84">
        <v>3.7142857139999998</v>
      </c>
    </row>
    <row r="40" spans="1:4" s="185" customFormat="1" x14ac:dyDescent="0.3">
      <c r="A40" s="127">
        <v>43897</v>
      </c>
      <c r="B40" s="185">
        <f t="shared" si="0"/>
        <v>72</v>
      </c>
      <c r="C40" s="185">
        <v>44</v>
      </c>
      <c r="D40" s="84">
        <v>10</v>
      </c>
    </row>
    <row r="41" spans="1:4" s="185" customFormat="1" x14ac:dyDescent="0.3">
      <c r="A41" s="127">
        <v>43898</v>
      </c>
      <c r="B41" s="185">
        <f t="shared" si="0"/>
        <v>91</v>
      </c>
      <c r="C41" s="185">
        <v>19</v>
      </c>
      <c r="D41" s="84">
        <v>12.57142857</v>
      </c>
    </row>
    <row r="42" spans="1:4" s="185" customFormat="1" x14ac:dyDescent="0.3">
      <c r="A42" s="127">
        <v>43899</v>
      </c>
      <c r="B42" s="185">
        <f t="shared" si="0"/>
        <v>96</v>
      </c>
      <c r="C42" s="185">
        <v>5</v>
      </c>
      <c r="D42" s="84">
        <v>13.28571429</v>
      </c>
    </row>
    <row r="43" spans="1:4" s="185" customFormat="1" x14ac:dyDescent="0.3">
      <c r="A43" s="127">
        <v>43900</v>
      </c>
      <c r="B43" s="185">
        <f t="shared" si="0"/>
        <v>110</v>
      </c>
      <c r="C43" s="185">
        <v>14</v>
      </c>
      <c r="D43" s="84">
        <v>15.14285714</v>
      </c>
    </row>
    <row r="44" spans="1:4" s="185" customFormat="1" x14ac:dyDescent="0.3">
      <c r="A44" s="127">
        <v>43901</v>
      </c>
      <c r="B44" s="185">
        <f t="shared" si="0"/>
        <v>132</v>
      </c>
      <c r="C44" s="185">
        <v>22</v>
      </c>
      <c r="D44" s="84">
        <v>18</v>
      </c>
    </row>
    <row r="45" spans="1:4" s="185" customFormat="1" x14ac:dyDescent="0.3">
      <c r="A45" s="127">
        <v>43902</v>
      </c>
      <c r="B45" s="185">
        <f t="shared" si="0"/>
        <v>161</v>
      </c>
      <c r="C45" s="185">
        <v>29</v>
      </c>
      <c r="D45" s="84">
        <v>21</v>
      </c>
    </row>
    <row r="46" spans="1:4" s="185" customFormat="1" x14ac:dyDescent="0.3">
      <c r="A46" s="127">
        <v>43903</v>
      </c>
      <c r="B46" s="185">
        <f t="shared" si="0"/>
        <v>222</v>
      </c>
      <c r="C46" s="185">
        <v>61</v>
      </c>
      <c r="D46" s="84">
        <v>27.714285709999999</v>
      </c>
    </row>
    <row r="47" spans="1:4" s="185" customFormat="1" x14ac:dyDescent="0.3">
      <c r="A47" s="127">
        <v>43904</v>
      </c>
      <c r="B47" s="185">
        <f t="shared" si="0"/>
        <v>295</v>
      </c>
      <c r="C47" s="185">
        <v>73</v>
      </c>
      <c r="D47" s="84">
        <v>31.85714286</v>
      </c>
    </row>
    <row r="48" spans="1:4" s="185" customFormat="1" x14ac:dyDescent="0.3">
      <c r="A48" s="127">
        <v>43905</v>
      </c>
      <c r="B48" s="185">
        <f t="shared" si="0"/>
        <v>363</v>
      </c>
      <c r="C48" s="185">
        <v>68</v>
      </c>
      <c r="D48" s="84">
        <v>38.857142860000003</v>
      </c>
    </row>
    <row r="49" spans="1:4" s="185" customFormat="1" x14ac:dyDescent="0.3">
      <c r="A49" s="127">
        <v>43906</v>
      </c>
      <c r="B49" s="185">
        <f t="shared" si="0"/>
        <v>513</v>
      </c>
      <c r="C49" s="185">
        <v>150</v>
      </c>
      <c r="D49" s="84">
        <v>59.571428570000002</v>
      </c>
    </row>
    <row r="50" spans="1:4" s="185" customFormat="1" x14ac:dyDescent="0.3">
      <c r="A50" s="127">
        <v>43907</v>
      </c>
      <c r="B50" s="185">
        <f t="shared" si="0"/>
        <v>762</v>
      </c>
      <c r="C50" s="185">
        <v>249</v>
      </c>
      <c r="D50" s="84">
        <v>93.142857140000004</v>
      </c>
    </row>
    <row r="51" spans="1:4" s="185" customFormat="1" x14ac:dyDescent="0.3">
      <c r="A51" s="127">
        <v>43908</v>
      </c>
      <c r="B51" s="185">
        <f t="shared" si="0"/>
        <v>1021</v>
      </c>
      <c r="C51" s="185">
        <v>259</v>
      </c>
      <c r="D51" s="84">
        <v>127</v>
      </c>
    </row>
    <row r="52" spans="1:4" s="185" customFormat="1" x14ac:dyDescent="0.3">
      <c r="A52" s="127">
        <v>43909</v>
      </c>
      <c r="B52" s="185">
        <f t="shared" si="0"/>
        <v>1300</v>
      </c>
      <c r="C52" s="185">
        <v>279</v>
      </c>
      <c r="D52" s="84">
        <v>162.57142859999999</v>
      </c>
    </row>
    <row r="53" spans="1:4" s="185" customFormat="1" x14ac:dyDescent="0.3">
      <c r="A53" s="127">
        <v>43910</v>
      </c>
      <c r="B53" s="185">
        <f t="shared" si="0"/>
        <v>1688</v>
      </c>
      <c r="C53" s="185">
        <v>388</v>
      </c>
      <c r="D53" s="84">
        <v>209.2857143</v>
      </c>
    </row>
    <row r="54" spans="1:4" s="185" customFormat="1" x14ac:dyDescent="0.3">
      <c r="A54" s="127">
        <v>43911</v>
      </c>
      <c r="B54" s="185">
        <f t="shared" si="0"/>
        <v>2010</v>
      </c>
      <c r="C54" s="185">
        <v>322</v>
      </c>
      <c r="D54" s="84">
        <v>244.85714290000001</v>
      </c>
    </row>
    <row r="55" spans="1:4" s="185" customFormat="1" x14ac:dyDescent="0.3">
      <c r="A55" s="127">
        <v>43912</v>
      </c>
      <c r="B55" s="185">
        <f t="shared" si="0"/>
        <v>2296</v>
      </c>
      <c r="C55" s="185">
        <v>286</v>
      </c>
      <c r="D55" s="84">
        <v>276</v>
      </c>
    </row>
    <row r="56" spans="1:4" s="185" customFormat="1" x14ac:dyDescent="0.3">
      <c r="A56" s="127">
        <v>43913</v>
      </c>
      <c r="B56" s="185">
        <f t="shared" si="0"/>
        <v>2905</v>
      </c>
      <c r="C56" s="185">
        <v>609</v>
      </c>
      <c r="D56" s="84">
        <v>341.57142859999999</v>
      </c>
    </row>
    <row r="57" spans="1:4" s="185" customFormat="1" x14ac:dyDescent="0.3">
      <c r="A57" s="127">
        <v>43914</v>
      </c>
      <c r="B57" s="185">
        <f t="shared" si="0"/>
        <v>3623</v>
      </c>
      <c r="C57" s="185">
        <v>718</v>
      </c>
      <c r="D57" s="84">
        <v>408.57142859999999</v>
      </c>
    </row>
    <row r="58" spans="1:4" s="185" customFormat="1" x14ac:dyDescent="0.3">
      <c r="A58" s="127">
        <v>43915</v>
      </c>
      <c r="B58" s="185">
        <f t="shared" si="0"/>
        <v>4370</v>
      </c>
      <c r="C58" s="185">
        <v>747</v>
      </c>
      <c r="D58" s="84">
        <v>478.14285710000001</v>
      </c>
    </row>
    <row r="59" spans="1:4" s="185" customFormat="1" x14ac:dyDescent="0.3">
      <c r="A59" s="127">
        <v>43916</v>
      </c>
      <c r="B59" s="185">
        <f t="shared" si="0"/>
        <v>5305</v>
      </c>
      <c r="C59" s="185">
        <v>935</v>
      </c>
      <c r="D59" s="84">
        <v>572</v>
      </c>
    </row>
    <row r="60" spans="1:4" s="185" customFormat="1" x14ac:dyDescent="0.3">
      <c r="A60" s="127">
        <v>43917</v>
      </c>
      <c r="B60" s="185">
        <f t="shared" si="0"/>
        <v>6248</v>
      </c>
      <c r="C60" s="185">
        <v>943</v>
      </c>
      <c r="D60" s="84">
        <v>651.2857143</v>
      </c>
    </row>
    <row r="61" spans="1:4" s="185" customFormat="1" x14ac:dyDescent="0.3">
      <c r="A61" s="127">
        <v>43918</v>
      </c>
      <c r="B61" s="185">
        <f t="shared" si="0"/>
        <v>6902</v>
      </c>
      <c r="C61" s="185">
        <v>654</v>
      </c>
      <c r="D61" s="84">
        <v>698.7142857</v>
      </c>
    </row>
    <row r="62" spans="1:4" s="185" customFormat="1" x14ac:dyDescent="0.3">
      <c r="A62" s="127">
        <v>43919</v>
      </c>
      <c r="B62" s="185">
        <f t="shared" si="0"/>
        <v>7425</v>
      </c>
      <c r="C62" s="185">
        <v>523</v>
      </c>
      <c r="D62" s="84">
        <v>732.57142859999999</v>
      </c>
    </row>
    <row r="63" spans="1:4" s="185" customFormat="1" x14ac:dyDescent="0.3">
      <c r="A63" s="127">
        <v>43920</v>
      </c>
      <c r="B63" s="185">
        <f t="shared" si="0"/>
        <v>8663</v>
      </c>
      <c r="C63" s="185">
        <v>1238</v>
      </c>
      <c r="D63" s="84">
        <v>822.42857140000001</v>
      </c>
    </row>
    <row r="64" spans="1:4" s="185" customFormat="1" x14ac:dyDescent="0.3">
      <c r="A64" s="127">
        <v>43921</v>
      </c>
      <c r="B64" s="185">
        <f t="shared" si="0"/>
        <v>9929</v>
      </c>
      <c r="C64" s="185">
        <v>1266</v>
      </c>
      <c r="D64" s="84">
        <v>900.7142857</v>
      </c>
    </row>
    <row r="65" spans="1:4" s="185" customFormat="1" x14ac:dyDescent="0.3">
      <c r="A65" s="127">
        <v>43922</v>
      </c>
      <c r="B65" s="185">
        <f t="shared" si="0"/>
        <v>11267</v>
      </c>
      <c r="C65" s="185">
        <v>1338</v>
      </c>
      <c r="D65" s="84">
        <v>985.2857143</v>
      </c>
    </row>
    <row r="66" spans="1:4" s="185" customFormat="1" x14ac:dyDescent="0.3">
      <c r="A66" s="127">
        <v>43923</v>
      </c>
      <c r="B66" s="185">
        <f t="shared" si="0"/>
        <v>12542</v>
      </c>
      <c r="C66" s="185">
        <v>1275</v>
      </c>
      <c r="D66" s="84">
        <v>1033.857143</v>
      </c>
    </row>
    <row r="67" spans="1:4" s="185" customFormat="1" x14ac:dyDescent="0.3">
      <c r="A67" s="127">
        <v>43924</v>
      </c>
      <c r="B67" s="185">
        <f t="shared" si="0"/>
        <v>14021</v>
      </c>
      <c r="C67" s="185">
        <v>1479</v>
      </c>
      <c r="D67" s="84">
        <v>1110.5714290000001</v>
      </c>
    </row>
    <row r="68" spans="1:4" s="185" customFormat="1" x14ac:dyDescent="0.3">
      <c r="A68" s="127">
        <v>43925</v>
      </c>
      <c r="B68" s="185">
        <f t="shared" si="0"/>
        <v>15183</v>
      </c>
      <c r="C68" s="185">
        <v>1162</v>
      </c>
      <c r="D68" s="84">
        <v>1183.142857</v>
      </c>
    </row>
    <row r="69" spans="1:4" s="185" customFormat="1" x14ac:dyDescent="0.3">
      <c r="A69" s="127">
        <v>43926</v>
      </c>
      <c r="B69" s="185">
        <f t="shared" si="0"/>
        <v>16160</v>
      </c>
      <c r="C69" s="185">
        <v>977</v>
      </c>
      <c r="D69" s="84">
        <v>1248</v>
      </c>
    </row>
    <row r="70" spans="1:4" s="185" customFormat="1" x14ac:dyDescent="0.3">
      <c r="A70" s="127">
        <v>43927</v>
      </c>
      <c r="B70" s="185">
        <f t="shared" si="0"/>
        <v>18091</v>
      </c>
      <c r="C70" s="185">
        <v>1931</v>
      </c>
      <c r="D70" s="84">
        <v>1347.142857</v>
      </c>
    </row>
    <row r="71" spans="1:4" s="185" customFormat="1" x14ac:dyDescent="0.3">
      <c r="A71" s="127">
        <v>43928</v>
      </c>
      <c r="B71" s="185">
        <f t="shared" si="0"/>
        <v>20109</v>
      </c>
      <c r="C71" s="185">
        <v>2018</v>
      </c>
      <c r="D71" s="84">
        <v>1455</v>
      </c>
    </row>
    <row r="72" spans="1:4" s="185" customFormat="1" x14ac:dyDescent="0.3">
      <c r="A72" s="127">
        <v>43929</v>
      </c>
      <c r="B72" s="185">
        <f t="shared" si="0"/>
        <v>21973</v>
      </c>
      <c r="C72" s="185">
        <v>1864</v>
      </c>
      <c r="D72" s="84">
        <v>1530.142857</v>
      </c>
    </row>
    <row r="73" spans="1:4" s="185" customFormat="1" x14ac:dyDescent="0.3">
      <c r="A73" s="127">
        <v>43930</v>
      </c>
      <c r="B73" s="185">
        <f t="shared" si="0"/>
        <v>23949</v>
      </c>
      <c r="C73" s="185">
        <v>1976</v>
      </c>
      <c r="D73" s="84">
        <v>1630.5714290000001</v>
      </c>
    </row>
    <row r="74" spans="1:4" s="185" customFormat="1" x14ac:dyDescent="0.3">
      <c r="A74" s="127">
        <v>43931</v>
      </c>
      <c r="B74" s="185">
        <f t="shared" si="0"/>
        <v>26004</v>
      </c>
      <c r="C74" s="185">
        <v>2055</v>
      </c>
      <c r="D74" s="84">
        <v>1712.7142859999999</v>
      </c>
    </row>
    <row r="75" spans="1:4" s="185" customFormat="1" x14ac:dyDescent="0.3">
      <c r="A75" s="127">
        <v>43932</v>
      </c>
      <c r="B75" s="185">
        <f t="shared" si="0"/>
        <v>27332</v>
      </c>
      <c r="C75" s="185">
        <v>1328</v>
      </c>
      <c r="D75" s="84">
        <v>1736.5714290000001</v>
      </c>
    </row>
    <row r="76" spans="1:4" s="185" customFormat="1" x14ac:dyDescent="0.3">
      <c r="A76" s="127">
        <v>43933</v>
      </c>
      <c r="B76" s="185">
        <f t="shared" si="0"/>
        <v>28262</v>
      </c>
      <c r="C76" s="185">
        <v>930</v>
      </c>
      <c r="D76" s="84">
        <v>1729.857143</v>
      </c>
    </row>
    <row r="77" spans="1:4" s="185" customFormat="1" x14ac:dyDescent="0.3">
      <c r="A77" s="127">
        <v>43934</v>
      </c>
      <c r="B77" s="185">
        <f t="shared" si="0"/>
        <v>30248</v>
      </c>
      <c r="C77" s="185">
        <v>1986</v>
      </c>
      <c r="D77" s="84">
        <v>1737.5714290000001</v>
      </c>
    </row>
    <row r="78" spans="1:4" s="185" customFormat="1" x14ac:dyDescent="0.3">
      <c r="A78" s="127">
        <v>43935</v>
      </c>
      <c r="B78" s="185">
        <f t="shared" si="0"/>
        <v>33174</v>
      </c>
      <c r="C78" s="185">
        <v>2926</v>
      </c>
      <c r="D78" s="84">
        <v>1867</v>
      </c>
    </row>
    <row r="79" spans="1:4" s="185" customFormat="1" x14ac:dyDescent="0.3">
      <c r="A79" s="127">
        <v>43936</v>
      </c>
      <c r="B79" s="185">
        <f t="shared" si="0"/>
        <v>35714</v>
      </c>
      <c r="C79" s="185">
        <v>2540</v>
      </c>
      <c r="D79" s="84">
        <v>1963.5714290000001</v>
      </c>
    </row>
    <row r="80" spans="1:4" s="185" customFormat="1" x14ac:dyDescent="0.3">
      <c r="A80" s="127">
        <v>43937</v>
      </c>
      <c r="B80" s="185">
        <f t="shared" si="0"/>
        <v>38101</v>
      </c>
      <c r="C80" s="185">
        <v>2387</v>
      </c>
      <c r="D80" s="84">
        <v>2021.857143</v>
      </c>
    </row>
    <row r="81" spans="1:4" s="185" customFormat="1" x14ac:dyDescent="0.3">
      <c r="A81" s="127">
        <v>43938</v>
      </c>
      <c r="B81" s="185">
        <f t="shared" si="0"/>
        <v>41090</v>
      </c>
      <c r="C81" s="185">
        <v>2989</v>
      </c>
      <c r="D81" s="84">
        <v>2155.2857140000001</v>
      </c>
    </row>
    <row r="82" spans="1:4" s="185" customFormat="1" x14ac:dyDescent="0.3">
      <c r="A82" s="127">
        <v>43939</v>
      </c>
      <c r="B82" s="185">
        <f t="shared" si="0"/>
        <v>42570</v>
      </c>
      <c r="C82" s="185">
        <v>1480</v>
      </c>
      <c r="D82" s="84">
        <v>2176.8571430000002</v>
      </c>
    </row>
    <row r="83" spans="1:4" s="185" customFormat="1" x14ac:dyDescent="0.3">
      <c r="A83" s="127">
        <v>43940</v>
      </c>
      <c r="B83" s="185">
        <f t="shared" si="0"/>
        <v>43659</v>
      </c>
      <c r="C83" s="185">
        <v>1089</v>
      </c>
      <c r="D83" s="84">
        <v>2199.5714290000001</v>
      </c>
    </row>
    <row r="84" spans="1:4" s="185" customFormat="1" x14ac:dyDescent="0.3">
      <c r="A84" s="127">
        <v>43941</v>
      </c>
      <c r="B84" s="185">
        <f t="shared" si="0"/>
        <v>46344</v>
      </c>
      <c r="C84" s="185">
        <v>2685</v>
      </c>
      <c r="D84" s="84">
        <v>2299.4285709999999</v>
      </c>
    </row>
    <row r="85" spans="1:4" s="185" customFormat="1" x14ac:dyDescent="0.3">
      <c r="A85" s="127">
        <v>43942</v>
      </c>
      <c r="B85" s="185">
        <f t="shared" si="0"/>
        <v>48534</v>
      </c>
      <c r="C85" s="185">
        <v>2190</v>
      </c>
      <c r="D85" s="84">
        <v>2193.5714290000001</v>
      </c>
    </row>
    <row r="86" spans="1:4" s="185" customFormat="1" x14ac:dyDescent="0.3">
      <c r="A86" s="127">
        <v>43943</v>
      </c>
      <c r="B86" s="185">
        <f t="shared" si="0"/>
        <v>51233</v>
      </c>
      <c r="C86" s="185">
        <v>2699</v>
      </c>
      <c r="D86" s="84">
        <v>2216.8571430000002</v>
      </c>
    </row>
    <row r="87" spans="1:4" s="185" customFormat="1" x14ac:dyDescent="0.3">
      <c r="A87" s="127">
        <v>43944</v>
      </c>
      <c r="B87" s="185">
        <f t="shared" si="0"/>
        <v>53637</v>
      </c>
      <c r="C87" s="185">
        <v>2404</v>
      </c>
      <c r="D87" s="84">
        <v>2219.5714290000001</v>
      </c>
    </row>
    <row r="88" spans="1:4" s="185" customFormat="1" x14ac:dyDescent="0.3">
      <c r="A88" s="127">
        <v>43945</v>
      </c>
      <c r="B88" s="185">
        <f t="shared" si="0"/>
        <v>55908</v>
      </c>
      <c r="C88" s="185">
        <v>2271</v>
      </c>
      <c r="D88" s="84">
        <v>2117.4285709999999</v>
      </c>
    </row>
    <row r="89" spans="1:4" s="185" customFormat="1" x14ac:dyDescent="0.3">
      <c r="A89" s="127">
        <v>43946</v>
      </c>
      <c r="B89" s="185">
        <f t="shared" si="0"/>
        <v>57399</v>
      </c>
      <c r="C89" s="185">
        <v>1491</v>
      </c>
      <c r="D89" s="84">
        <v>2119.1428569999998</v>
      </c>
    </row>
    <row r="90" spans="1:4" s="185" customFormat="1" x14ac:dyDescent="0.3">
      <c r="A90" s="127">
        <v>43947</v>
      </c>
      <c r="B90" s="185">
        <f t="shared" si="0"/>
        <v>58243</v>
      </c>
      <c r="C90" s="185">
        <v>844</v>
      </c>
      <c r="D90" s="84">
        <v>2084.1428569999998</v>
      </c>
    </row>
    <row r="91" spans="1:4" s="185" customFormat="1" x14ac:dyDescent="0.3">
      <c r="A91" s="127">
        <v>43948</v>
      </c>
      <c r="B91" s="185">
        <f t="shared" si="0"/>
        <v>60369</v>
      </c>
      <c r="C91" s="185">
        <v>2126</v>
      </c>
      <c r="D91" s="84">
        <v>2004.5714290000001</v>
      </c>
    </row>
    <row r="92" spans="1:4" s="185" customFormat="1" x14ac:dyDescent="0.3">
      <c r="A92" s="127">
        <v>43949</v>
      </c>
      <c r="B92" s="185">
        <f t="shared" si="0"/>
        <v>62469</v>
      </c>
      <c r="C92" s="185">
        <v>2100</v>
      </c>
      <c r="D92" s="84">
        <v>1992.7142859999999</v>
      </c>
    </row>
    <row r="93" spans="1:4" s="185" customFormat="1" x14ac:dyDescent="0.3">
      <c r="A93" s="127">
        <v>43950</v>
      </c>
      <c r="B93" s="185">
        <f t="shared" si="0"/>
        <v>64653</v>
      </c>
      <c r="C93" s="185">
        <v>2184</v>
      </c>
      <c r="D93" s="84">
        <v>1918.7142859999999</v>
      </c>
    </row>
    <row r="94" spans="1:4" s="185" customFormat="1" x14ac:dyDescent="0.3">
      <c r="A94" s="127">
        <v>43951</v>
      </c>
      <c r="B94" s="185">
        <f t="shared" si="0"/>
        <v>66699</v>
      </c>
      <c r="C94" s="185">
        <v>2046</v>
      </c>
      <c r="D94" s="84">
        <v>1867.5714290000001</v>
      </c>
    </row>
    <row r="95" spans="1:4" s="185" customFormat="1" x14ac:dyDescent="0.3">
      <c r="A95" s="127">
        <v>43952</v>
      </c>
      <c r="B95" s="185">
        <f t="shared" si="0"/>
        <v>68778</v>
      </c>
      <c r="C95" s="185">
        <v>2079</v>
      </c>
      <c r="D95" s="84">
        <v>1840</v>
      </c>
    </row>
    <row r="96" spans="1:4" s="185" customFormat="1" x14ac:dyDescent="0.3">
      <c r="A96" s="127">
        <v>43953</v>
      </c>
      <c r="B96" s="185">
        <f t="shared" si="0"/>
        <v>69807</v>
      </c>
      <c r="C96" s="185">
        <v>1029</v>
      </c>
      <c r="D96" s="84">
        <v>1773.857143</v>
      </c>
    </row>
    <row r="97" spans="1:4" s="185" customFormat="1" x14ac:dyDescent="0.3">
      <c r="A97" s="127">
        <v>43954</v>
      </c>
      <c r="B97" s="185">
        <f t="shared" si="0"/>
        <v>70539</v>
      </c>
      <c r="C97" s="185">
        <v>732</v>
      </c>
      <c r="D97" s="84">
        <v>1758</v>
      </c>
    </row>
    <row r="98" spans="1:4" s="185" customFormat="1" x14ac:dyDescent="0.3">
      <c r="A98" s="127">
        <v>43955</v>
      </c>
      <c r="B98" s="185">
        <f t="shared" si="0"/>
        <v>72416</v>
      </c>
      <c r="C98" s="185">
        <v>1877</v>
      </c>
      <c r="D98" s="84">
        <v>1722.2857140000001</v>
      </c>
    </row>
    <row r="99" spans="1:4" s="185" customFormat="1" x14ac:dyDescent="0.3">
      <c r="A99" s="127">
        <v>43956</v>
      </c>
      <c r="B99" s="185">
        <f t="shared" si="0"/>
        <v>74148</v>
      </c>
      <c r="C99" s="185">
        <v>1732</v>
      </c>
      <c r="D99" s="84">
        <v>1669.4285709999999</v>
      </c>
    </row>
    <row r="100" spans="1:4" s="185" customFormat="1" x14ac:dyDescent="0.3">
      <c r="A100" s="127">
        <v>43957</v>
      </c>
      <c r="B100" s="185">
        <f t="shared" si="0"/>
        <v>75844</v>
      </c>
      <c r="C100" s="185">
        <v>1696</v>
      </c>
      <c r="D100" s="84">
        <v>1599.857143</v>
      </c>
    </row>
    <row r="101" spans="1:4" s="185" customFormat="1" x14ac:dyDescent="0.3">
      <c r="A101" s="127">
        <v>43958</v>
      </c>
      <c r="B101" s="185">
        <f t="shared" ref="B101:B164" si="1">(B100+C101)</f>
        <v>77518</v>
      </c>
      <c r="C101" s="185">
        <v>1674</v>
      </c>
      <c r="D101" s="84">
        <v>1547</v>
      </c>
    </row>
    <row r="102" spans="1:4" s="185" customFormat="1" x14ac:dyDescent="0.3">
      <c r="A102" s="127">
        <v>43959</v>
      </c>
      <c r="B102" s="185">
        <f t="shared" si="1"/>
        <v>78965</v>
      </c>
      <c r="C102" s="185">
        <v>1447</v>
      </c>
      <c r="D102" s="84">
        <v>1457.2857140000001</v>
      </c>
    </row>
    <row r="103" spans="1:4" s="185" customFormat="1" x14ac:dyDescent="0.3">
      <c r="A103" s="127">
        <v>43960</v>
      </c>
      <c r="B103" s="185">
        <f t="shared" si="1"/>
        <v>79647</v>
      </c>
      <c r="C103" s="185">
        <v>682</v>
      </c>
      <c r="D103" s="84">
        <v>1407.7142859999999</v>
      </c>
    </row>
    <row r="104" spans="1:4" s="185" customFormat="1" x14ac:dyDescent="0.3">
      <c r="A104" s="127">
        <v>43961</v>
      </c>
      <c r="B104" s="185">
        <f t="shared" si="1"/>
        <v>80031</v>
      </c>
      <c r="C104" s="185">
        <v>384</v>
      </c>
      <c r="D104" s="84">
        <v>1358</v>
      </c>
    </row>
    <row r="105" spans="1:4" s="185" customFormat="1" x14ac:dyDescent="0.3">
      <c r="A105" s="127">
        <v>43962</v>
      </c>
      <c r="B105" s="185">
        <f t="shared" si="1"/>
        <v>81334</v>
      </c>
      <c r="C105" s="185">
        <v>1303</v>
      </c>
      <c r="D105" s="84">
        <v>1276.142857</v>
      </c>
    </row>
    <row r="106" spans="1:4" s="185" customFormat="1" x14ac:dyDescent="0.3">
      <c r="A106" s="127">
        <v>43963</v>
      </c>
      <c r="B106" s="185">
        <f t="shared" si="1"/>
        <v>82782</v>
      </c>
      <c r="C106" s="185">
        <v>1448</v>
      </c>
      <c r="D106" s="84">
        <v>1235.7142859999999</v>
      </c>
    </row>
    <row r="107" spans="1:4" s="185" customFormat="1" x14ac:dyDescent="0.3">
      <c r="A107" s="127">
        <v>43964</v>
      </c>
      <c r="B107" s="185">
        <f t="shared" si="1"/>
        <v>84092</v>
      </c>
      <c r="C107" s="185">
        <v>1310</v>
      </c>
      <c r="D107" s="84">
        <v>1180.4285709999999</v>
      </c>
    </row>
    <row r="108" spans="1:4" s="185" customFormat="1" x14ac:dyDescent="0.3">
      <c r="A108" s="127">
        <v>43965</v>
      </c>
      <c r="B108" s="185">
        <f t="shared" si="1"/>
        <v>85406</v>
      </c>
      <c r="C108" s="185">
        <v>1314</v>
      </c>
      <c r="D108" s="84">
        <v>1128.7142859999999</v>
      </c>
    </row>
    <row r="109" spans="1:4" s="185" customFormat="1" x14ac:dyDescent="0.3">
      <c r="A109" s="127">
        <v>43966</v>
      </c>
      <c r="B109" s="185">
        <f t="shared" si="1"/>
        <v>86509</v>
      </c>
      <c r="C109" s="185">
        <v>1103</v>
      </c>
      <c r="D109" s="84">
        <v>1079</v>
      </c>
    </row>
    <row r="110" spans="1:4" s="185" customFormat="1" x14ac:dyDescent="0.3">
      <c r="A110" s="127">
        <v>43967</v>
      </c>
      <c r="B110" s="185">
        <f t="shared" si="1"/>
        <v>87153</v>
      </c>
      <c r="C110" s="185">
        <v>644</v>
      </c>
      <c r="D110" s="84">
        <v>1073.7142859999999</v>
      </c>
    </row>
    <row r="111" spans="1:4" s="185" customFormat="1" x14ac:dyDescent="0.3">
      <c r="A111" s="127">
        <v>43968</v>
      </c>
      <c r="B111" s="185">
        <f t="shared" si="1"/>
        <v>87516</v>
      </c>
      <c r="C111" s="185">
        <v>363</v>
      </c>
      <c r="D111" s="84">
        <v>1070.5714290000001</v>
      </c>
    </row>
    <row r="112" spans="1:4" s="185" customFormat="1" x14ac:dyDescent="0.3">
      <c r="A112" s="127">
        <v>43969</v>
      </c>
      <c r="B112" s="185">
        <f t="shared" si="1"/>
        <v>88826</v>
      </c>
      <c r="C112" s="185">
        <v>1310</v>
      </c>
      <c r="D112" s="84">
        <v>1071.4285709999999</v>
      </c>
    </row>
    <row r="113" spans="1:4" s="185" customFormat="1" x14ac:dyDescent="0.3">
      <c r="A113" s="127">
        <v>43970</v>
      </c>
      <c r="B113" s="185">
        <f t="shared" si="1"/>
        <v>89896</v>
      </c>
      <c r="C113" s="185">
        <v>1070</v>
      </c>
      <c r="D113" s="84">
        <v>1017.571429</v>
      </c>
    </row>
    <row r="114" spans="1:4" s="185" customFormat="1" x14ac:dyDescent="0.3">
      <c r="A114" s="127">
        <v>43971</v>
      </c>
      <c r="B114" s="185">
        <f t="shared" si="1"/>
        <v>90906</v>
      </c>
      <c r="C114" s="185">
        <v>1010</v>
      </c>
      <c r="D114" s="84">
        <v>974.7142857</v>
      </c>
    </row>
    <row r="115" spans="1:4" s="185" customFormat="1" x14ac:dyDescent="0.3">
      <c r="A115" s="127">
        <v>43972</v>
      </c>
      <c r="B115" s="185">
        <f t="shared" si="1"/>
        <v>91868</v>
      </c>
      <c r="C115" s="185">
        <v>962</v>
      </c>
      <c r="D115" s="84">
        <v>924.42857140000001</v>
      </c>
    </row>
    <row r="116" spans="1:4" s="185" customFormat="1" x14ac:dyDescent="0.3">
      <c r="A116" s="127">
        <v>43973</v>
      </c>
      <c r="B116" s="185">
        <f t="shared" si="1"/>
        <v>92731</v>
      </c>
      <c r="C116" s="185">
        <v>863</v>
      </c>
      <c r="D116" s="84">
        <v>889.7142857</v>
      </c>
    </row>
    <row r="117" spans="1:4" s="185" customFormat="1" x14ac:dyDescent="0.3">
      <c r="A117" s="127">
        <v>43974</v>
      </c>
      <c r="B117" s="185">
        <f t="shared" si="1"/>
        <v>93117</v>
      </c>
      <c r="C117" s="185">
        <v>386</v>
      </c>
      <c r="D117" s="84">
        <v>852.85714289999999</v>
      </c>
    </row>
    <row r="118" spans="1:4" s="185" customFormat="1" x14ac:dyDescent="0.3">
      <c r="A118" s="127">
        <v>43975</v>
      </c>
      <c r="B118" s="185">
        <f t="shared" si="1"/>
        <v>93418</v>
      </c>
      <c r="C118" s="185">
        <v>301</v>
      </c>
      <c r="D118" s="84">
        <v>844</v>
      </c>
    </row>
    <row r="119" spans="1:4" s="185" customFormat="1" x14ac:dyDescent="0.3">
      <c r="A119" s="127">
        <v>43976</v>
      </c>
      <c r="B119" s="185">
        <f t="shared" si="1"/>
        <v>93616</v>
      </c>
      <c r="C119" s="185">
        <v>198</v>
      </c>
      <c r="D119" s="84">
        <v>685</v>
      </c>
    </row>
    <row r="120" spans="1:4" s="185" customFormat="1" x14ac:dyDescent="0.3">
      <c r="A120" s="127">
        <v>43977</v>
      </c>
      <c r="B120" s="185">
        <f t="shared" si="1"/>
        <v>94480</v>
      </c>
      <c r="C120" s="185">
        <v>864</v>
      </c>
      <c r="D120" s="84">
        <v>655.14285710000001</v>
      </c>
    </row>
    <row r="121" spans="1:4" s="185" customFormat="1" x14ac:dyDescent="0.3">
      <c r="A121" s="127">
        <v>43978</v>
      </c>
      <c r="B121" s="185">
        <f t="shared" si="1"/>
        <v>95166</v>
      </c>
      <c r="C121" s="185">
        <v>686</v>
      </c>
      <c r="D121" s="84">
        <v>608.85714289999999</v>
      </c>
    </row>
    <row r="122" spans="1:4" s="185" customFormat="1" x14ac:dyDescent="0.3">
      <c r="A122" s="127">
        <v>43979</v>
      </c>
      <c r="B122" s="185">
        <f t="shared" si="1"/>
        <v>95805</v>
      </c>
      <c r="C122" s="185">
        <v>639</v>
      </c>
      <c r="D122" s="84">
        <v>562.57142859999999</v>
      </c>
    </row>
    <row r="123" spans="1:4" s="185" customFormat="1" x14ac:dyDescent="0.3">
      <c r="A123" s="127">
        <v>43980</v>
      </c>
      <c r="B123" s="185">
        <f t="shared" si="1"/>
        <v>96335</v>
      </c>
      <c r="C123" s="185">
        <v>530</v>
      </c>
      <c r="D123" s="84">
        <v>515.14285710000001</v>
      </c>
    </row>
    <row r="124" spans="1:4" s="185" customFormat="1" x14ac:dyDescent="0.3">
      <c r="A124" s="127">
        <v>43981</v>
      </c>
      <c r="B124" s="185">
        <f t="shared" si="1"/>
        <v>96605</v>
      </c>
      <c r="C124" s="185">
        <v>270</v>
      </c>
      <c r="D124" s="84">
        <v>498.57142859999999</v>
      </c>
    </row>
    <row r="125" spans="1:4" s="185" customFormat="1" x14ac:dyDescent="0.3">
      <c r="A125" s="127">
        <v>43982</v>
      </c>
      <c r="B125" s="185">
        <f t="shared" si="1"/>
        <v>96766</v>
      </c>
      <c r="C125" s="185">
        <v>161</v>
      </c>
      <c r="D125" s="84">
        <v>478.57142859999999</v>
      </c>
    </row>
    <row r="126" spans="1:4" s="185" customFormat="1" x14ac:dyDescent="0.3">
      <c r="A126" s="127">
        <v>43983</v>
      </c>
      <c r="B126" s="185">
        <f t="shared" si="1"/>
        <v>97275</v>
      </c>
      <c r="C126" s="185">
        <v>509</v>
      </c>
      <c r="D126" s="84">
        <v>522.85714289999999</v>
      </c>
    </row>
    <row r="127" spans="1:4" s="185" customFormat="1" x14ac:dyDescent="0.3">
      <c r="A127" s="127">
        <v>43984</v>
      </c>
      <c r="B127" s="185">
        <f t="shared" si="1"/>
        <v>97721</v>
      </c>
      <c r="C127" s="185">
        <v>446</v>
      </c>
      <c r="D127" s="84">
        <v>463.2857143</v>
      </c>
    </row>
    <row r="128" spans="1:4" s="185" customFormat="1" x14ac:dyDescent="0.3">
      <c r="A128" s="127">
        <v>43985</v>
      </c>
      <c r="B128" s="185">
        <f t="shared" si="1"/>
        <v>98180</v>
      </c>
      <c r="C128" s="185">
        <v>459</v>
      </c>
      <c r="D128" s="84">
        <v>430.7142857</v>
      </c>
    </row>
    <row r="129" spans="1:4" s="185" customFormat="1" x14ac:dyDescent="0.3">
      <c r="A129" s="127">
        <v>43986</v>
      </c>
      <c r="B129" s="185">
        <f t="shared" si="1"/>
        <v>98558</v>
      </c>
      <c r="C129" s="185">
        <v>378</v>
      </c>
      <c r="D129" s="84">
        <v>393.42857140000001</v>
      </c>
    </row>
    <row r="130" spans="1:4" s="185" customFormat="1" x14ac:dyDescent="0.3">
      <c r="A130" s="127">
        <v>43987</v>
      </c>
      <c r="B130" s="185">
        <f t="shared" si="1"/>
        <v>98894</v>
      </c>
      <c r="C130" s="185">
        <v>336</v>
      </c>
      <c r="D130" s="84">
        <v>365.85714289999999</v>
      </c>
    </row>
    <row r="131" spans="1:4" s="185" customFormat="1" x14ac:dyDescent="0.3">
      <c r="A131" s="127">
        <v>43988</v>
      </c>
      <c r="B131" s="185">
        <f t="shared" si="1"/>
        <v>99042</v>
      </c>
      <c r="C131" s="185">
        <v>148</v>
      </c>
      <c r="D131" s="84">
        <v>348.2857143</v>
      </c>
    </row>
    <row r="132" spans="1:4" s="185" customFormat="1" x14ac:dyDescent="0.3">
      <c r="A132" s="127">
        <v>43989</v>
      </c>
      <c r="B132" s="185">
        <f t="shared" si="1"/>
        <v>99193</v>
      </c>
      <c r="C132" s="185">
        <v>151</v>
      </c>
      <c r="D132" s="84">
        <v>346.85714289999999</v>
      </c>
    </row>
    <row r="133" spans="1:4" s="185" customFormat="1" x14ac:dyDescent="0.3">
      <c r="A133" s="127">
        <v>43990</v>
      </c>
      <c r="B133" s="185">
        <f t="shared" si="1"/>
        <v>99543</v>
      </c>
      <c r="C133" s="185">
        <v>350</v>
      </c>
      <c r="D133" s="84">
        <v>324.57142859999999</v>
      </c>
    </row>
    <row r="134" spans="1:4" s="185" customFormat="1" x14ac:dyDescent="0.3">
      <c r="A134" s="127">
        <v>43991</v>
      </c>
      <c r="B134" s="185">
        <f t="shared" si="1"/>
        <v>99884</v>
      </c>
      <c r="C134" s="185">
        <v>341</v>
      </c>
      <c r="D134" s="84">
        <v>309.7142857</v>
      </c>
    </row>
    <row r="135" spans="1:4" s="185" customFormat="1" x14ac:dyDescent="0.3">
      <c r="A135" s="127">
        <v>43992</v>
      </c>
      <c r="B135" s="185">
        <f t="shared" si="1"/>
        <v>100143</v>
      </c>
      <c r="C135" s="185">
        <v>259</v>
      </c>
      <c r="D135" s="84">
        <v>281.14285710000001</v>
      </c>
    </row>
    <row r="136" spans="1:4" s="185" customFormat="1" x14ac:dyDescent="0.3">
      <c r="A136" s="127">
        <v>43993</v>
      </c>
      <c r="B136" s="185">
        <f t="shared" si="1"/>
        <v>100369</v>
      </c>
      <c r="C136" s="185">
        <v>226</v>
      </c>
      <c r="D136" s="84">
        <v>259.42857140000001</v>
      </c>
    </row>
    <row r="137" spans="1:4" s="185" customFormat="1" x14ac:dyDescent="0.3">
      <c r="A137" s="127">
        <v>43994</v>
      </c>
      <c r="B137" s="185">
        <f t="shared" si="1"/>
        <v>100623</v>
      </c>
      <c r="C137" s="185">
        <v>254</v>
      </c>
      <c r="D137" s="84">
        <v>247.57142859999999</v>
      </c>
    </row>
    <row r="138" spans="1:4" s="185" customFormat="1" x14ac:dyDescent="0.3">
      <c r="A138" s="127">
        <v>43995</v>
      </c>
      <c r="B138" s="185">
        <f t="shared" si="1"/>
        <v>100719</v>
      </c>
      <c r="C138" s="185">
        <v>96</v>
      </c>
      <c r="D138" s="84">
        <v>240.2857143</v>
      </c>
    </row>
    <row r="139" spans="1:4" s="185" customFormat="1" x14ac:dyDescent="0.3">
      <c r="A139" s="127">
        <v>43996</v>
      </c>
      <c r="B139" s="185">
        <f t="shared" si="1"/>
        <v>100795</v>
      </c>
      <c r="C139" s="185">
        <v>76</v>
      </c>
      <c r="D139" s="84">
        <v>229.57142859999999</v>
      </c>
    </row>
    <row r="140" spans="1:4" s="185" customFormat="1" x14ac:dyDescent="0.3">
      <c r="A140" s="127">
        <v>43997</v>
      </c>
      <c r="B140" s="185">
        <f t="shared" si="1"/>
        <v>101031</v>
      </c>
      <c r="C140" s="185">
        <v>236</v>
      </c>
      <c r="D140" s="84">
        <v>212.85714290000001</v>
      </c>
    </row>
    <row r="141" spans="1:4" s="185" customFormat="1" x14ac:dyDescent="0.3">
      <c r="A141" s="127">
        <v>43998</v>
      </c>
      <c r="B141" s="185">
        <f t="shared" si="1"/>
        <v>101229</v>
      </c>
      <c r="C141" s="185">
        <v>198</v>
      </c>
      <c r="D141" s="84">
        <v>192.14285709999999</v>
      </c>
    </row>
    <row r="142" spans="1:4" s="185" customFormat="1" x14ac:dyDescent="0.3">
      <c r="A142" s="127">
        <v>43999</v>
      </c>
      <c r="B142" s="185">
        <f t="shared" si="1"/>
        <v>101477</v>
      </c>
      <c r="C142" s="185">
        <v>248</v>
      </c>
      <c r="D142" s="84">
        <v>190.57142859999999</v>
      </c>
    </row>
    <row r="143" spans="1:4" s="185" customFormat="1" x14ac:dyDescent="0.3">
      <c r="A143" s="127">
        <v>44000</v>
      </c>
      <c r="B143" s="185">
        <f t="shared" si="1"/>
        <v>101717</v>
      </c>
      <c r="C143" s="185">
        <v>240</v>
      </c>
      <c r="D143" s="84">
        <v>192.57142859999999</v>
      </c>
    </row>
    <row r="144" spans="1:4" s="185" customFormat="1" x14ac:dyDescent="0.3">
      <c r="A144" s="127">
        <v>44001</v>
      </c>
      <c r="B144" s="185">
        <f t="shared" si="1"/>
        <v>101891</v>
      </c>
      <c r="C144" s="185">
        <v>174</v>
      </c>
      <c r="D144" s="84">
        <v>181.2857143</v>
      </c>
    </row>
    <row r="145" spans="1:4" s="185" customFormat="1" x14ac:dyDescent="0.3">
      <c r="A145" s="127">
        <v>44002</v>
      </c>
      <c r="B145" s="185">
        <f t="shared" si="1"/>
        <v>101984</v>
      </c>
      <c r="C145" s="185">
        <v>93</v>
      </c>
      <c r="D145" s="84">
        <v>180.7142857</v>
      </c>
    </row>
    <row r="146" spans="1:4" s="185" customFormat="1" x14ac:dyDescent="0.3">
      <c r="A146" s="127">
        <v>44003</v>
      </c>
      <c r="B146" s="185">
        <f t="shared" si="1"/>
        <v>102063</v>
      </c>
      <c r="C146" s="185">
        <v>79</v>
      </c>
      <c r="D146" s="84">
        <v>181.14285709999999</v>
      </c>
    </row>
    <row r="147" spans="1:4" s="185" customFormat="1" x14ac:dyDescent="0.3">
      <c r="A147" s="127">
        <v>44004</v>
      </c>
      <c r="B147" s="185">
        <f t="shared" si="1"/>
        <v>102287</v>
      </c>
      <c r="C147" s="185">
        <v>224</v>
      </c>
      <c r="D147" s="84">
        <v>179.57142859999999</v>
      </c>
    </row>
    <row r="148" spans="1:4" s="185" customFormat="1" x14ac:dyDescent="0.3">
      <c r="A148" s="127">
        <v>44005</v>
      </c>
      <c r="B148" s="185">
        <f t="shared" si="1"/>
        <v>102475</v>
      </c>
      <c r="C148" s="185">
        <v>188</v>
      </c>
      <c r="D148" s="84">
        <v>178.2857143</v>
      </c>
    </row>
    <row r="149" spans="1:4" s="185" customFormat="1" x14ac:dyDescent="0.3">
      <c r="A149" s="127">
        <v>44006</v>
      </c>
      <c r="B149" s="185">
        <f t="shared" si="1"/>
        <v>102685</v>
      </c>
      <c r="C149" s="185">
        <v>210</v>
      </c>
      <c r="D149" s="84">
        <v>172.85714290000001</v>
      </c>
    </row>
    <row r="150" spans="1:4" s="185" customFormat="1" x14ac:dyDescent="0.3">
      <c r="A150" s="127">
        <v>44007</v>
      </c>
      <c r="B150" s="185">
        <f t="shared" si="1"/>
        <v>102891</v>
      </c>
      <c r="C150" s="185">
        <v>206</v>
      </c>
      <c r="D150" s="84">
        <v>168</v>
      </c>
    </row>
    <row r="151" spans="1:4" s="185" customFormat="1" x14ac:dyDescent="0.3">
      <c r="A151" s="127">
        <v>44008</v>
      </c>
      <c r="B151" s="185">
        <f t="shared" si="1"/>
        <v>103089</v>
      </c>
      <c r="C151" s="185">
        <v>198</v>
      </c>
      <c r="D151" s="84">
        <v>171.2857143</v>
      </c>
    </row>
    <row r="152" spans="1:4" s="185" customFormat="1" x14ac:dyDescent="0.3">
      <c r="A152" s="127">
        <v>44009</v>
      </c>
      <c r="B152" s="185">
        <f t="shared" si="1"/>
        <v>103223</v>
      </c>
      <c r="C152" s="185">
        <v>134</v>
      </c>
      <c r="D152" s="84">
        <v>177.14285709999999</v>
      </c>
    </row>
    <row r="153" spans="1:4" s="185" customFormat="1" x14ac:dyDescent="0.3">
      <c r="A153" s="127">
        <v>44010</v>
      </c>
      <c r="B153" s="185">
        <f t="shared" si="1"/>
        <v>103294</v>
      </c>
      <c r="C153" s="185">
        <v>71</v>
      </c>
      <c r="D153" s="84">
        <v>176</v>
      </c>
    </row>
    <row r="154" spans="1:4" s="185" customFormat="1" x14ac:dyDescent="0.3">
      <c r="A154" s="127">
        <v>44011</v>
      </c>
      <c r="B154" s="185">
        <f t="shared" si="1"/>
        <v>103499</v>
      </c>
      <c r="C154" s="185">
        <v>205</v>
      </c>
      <c r="D154" s="84">
        <v>173.2857143</v>
      </c>
    </row>
    <row r="155" spans="1:4" s="185" customFormat="1" x14ac:dyDescent="0.3">
      <c r="A155" s="127">
        <v>44012</v>
      </c>
      <c r="B155" s="185">
        <f t="shared" si="1"/>
        <v>103719</v>
      </c>
      <c r="C155" s="185">
        <v>220</v>
      </c>
      <c r="D155" s="84">
        <v>177.7142857</v>
      </c>
    </row>
    <row r="156" spans="1:4" s="185" customFormat="1" x14ac:dyDescent="0.3">
      <c r="A156" s="127">
        <v>44013</v>
      </c>
      <c r="B156" s="185">
        <f t="shared" si="1"/>
        <v>103935</v>
      </c>
      <c r="C156" s="185">
        <v>216</v>
      </c>
      <c r="D156" s="84">
        <v>178.57142859999999</v>
      </c>
    </row>
    <row r="157" spans="1:4" s="185" customFormat="1" x14ac:dyDescent="0.3">
      <c r="A157" s="127">
        <v>44014</v>
      </c>
      <c r="B157" s="185">
        <f t="shared" si="1"/>
        <v>104161</v>
      </c>
      <c r="C157" s="185">
        <v>226</v>
      </c>
      <c r="D157" s="84">
        <v>181.42857140000001</v>
      </c>
    </row>
    <row r="158" spans="1:4" s="185" customFormat="1" x14ac:dyDescent="0.3">
      <c r="A158" s="127">
        <v>44015</v>
      </c>
      <c r="B158" s="185">
        <f t="shared" si="1"/>
        <v>104260</v>
      </c>
      <c r="C158" s="185">
        <v>99</v>
      </c>
      <c r="D158" s="84">
        <v>167.2857143</v>
      </c>
    </row>
    <row r="159" spans="1:4" s="185" customFormat="1" x14ac:dyDescent="0.3">
      <c r="A159" s="127">
        <v>44016</v>
      </c>
      <c r="B159" s="185">
        <f t="shared" si="1"/>
        <v>104320</v>
      </c>
      <c r="C159" s="185">
        <v>60</v>
      </c>
      <c r="D159" s="84">
        <v>156.7142857</v>
      </c>
    </row>
    <row r="160" spans="1:4" s="185" customFormat="1" x14ac:dyDescent="0.3">
      <c r="A160" s="127">
        <v>44017</v>
      </c>
      <c r="B160" s="185">
        <f t="shared" si="1"/>
        <v>104421</v>
      </c>
      <c r="C160" s="185">
        <v>101</v>
      </c>
      <c r="D160" s="84">
        <v>161</v>
      </c>
    </row>
    <row r="161" spans="1:4" s="185" customFormat="1" x14ac:dyDescent="0.3">
      <c r="A161" s="127">
        <v>44018</v>
      </c>
      <c r="B161" s="185">
        <f t="shared" si="1"/>
        <v>104658</v>
      </c>
      <c r="C161" s="185">
        <v>237</v>
      </c>
      <c r="D161" s="84">
        <v>165.57142859999999</v>
      </c>
    </row>
    <row r="162" spans="1:4" s="185" customFormat="1" x14ac:dyDescent="0.3">
      <c r="A162" s="127">
        <v>44019</v>
      </c>
      <c r="B162" s="185">
        <f t="shared" si="1"/>
        <v>104899</v>
      </c>
      <c r="C162" s="185">
        <v>241</v>
      </c>
      <c r="D162" s="84">
        <v>168.57142859999999</v>
      </c>
    </row>
    <row r="163" spans="1:4" s="185" customFormat="1" x14ac:dyDescent="0.3">
      <c r="A163" s="127">
        <v>44020</v>
      </c>
      <c r="B163" s="185">
        <f t="shared" si="1"/>
        <v>105115</v>
      </c>
      <c r="C163" s="185">
        <v>216</v>
      </c>
      <c r="D163" s="84">
        <v>168.57142859999999</v>
      </c>
    </row>
    <row r="164" spans="1:4" s="185" customFormat="1" x14ac:dyDescent="0.3">
      <c r="A164" s="127">
        <v>44021</v>
      </c>
      <c r="B164" s="185">
        <f t="shared" si="1"/>
        <v>105369</v>
      </c>
      <c r="C164" s="185">
        <v>254</v>
      </c>
      <c r="D164" s="84">
        <v>172.57142859999999</v>
      </c>
    </row>
    <row r="165" spans="1:4" s="185" customFormat="1" x14ac:dyDescent="0.3">
      <c r="A165" s="127">
        <v>44022</v>
      </c>
      <c r="B165" s="185">
        <f t="shared" ref="B165:B228" si="2">(B164+C165)</f>
        <v>105597</v>
      </c>
      <c r="C165" s="185">
        <v>228</v>
      </c>
      <c r="D165" s="84">
        <v>191</v>
      </c>
    </row>
    <row r="166" spans="1:4" s="185" customFormat="1" x14ac:dyDescent="0.3">
      <c r="A166" s="127">
        <v>44023</v>
      </c>
      <c r="B166" s="185">
        <f t="shared" si="2"/>
        <v>105714</v>
      </c>
      <c r="C166" s="185">
        <v>117</v>
      </c>
      <c r="D166" s="84">
        <v>199.14285709999999</v>
      </c>
    </row>
    <row r="167" spans="1:4" s="185" customFormat="1" x14ac:dyDescent="0.3">
      <c r="A167" s="127">
        <v>44024</v>
      </c>
      <c r="B167" s="185">
        <f t="shared" si="2"/>
        <v>105801</v>
      </c>
      <c r="C167" s="185">
        <v>87</v>
      </c>
      <c r="D167" s="84">
        <v>197.14285709999999</v>
      </c>
    </row>
    <row r="168" spans="1:4" s="185" customFormat="1" x14ac:dyDescent="0.3">
      <c r="A168" s="127">
        <v>44025</v>
      </c>
      <c r="B168" s="185">
        <f t="shared" si="2"/>
        <v>106067</v>
      </c>
      <c r="C168" s="185">
        <v>266</v>
      </c>
      <c r="D168" s="84">
        <v>201.2857143</v>
      </c>
    </row>
    <row r="169" spans="1:4" s="185" customFormat="1" x14ac:dyDescent="0.3">
      <c r="A169" s="127">
        <v>44026</v>
      </c>
      <c r="B169" s="185">
        <f t="shared" si="2"/>
        <v>106299</v>
      </c>
      <c r="C169" s="185">
        <v>232</v>
      </c>
      <c r="D169" s="84">
        <v>200</v>
      </c>
    </row>
    <row r="170" spans="1:4" s="185" customFormat="1" x14ac:dyDescent="0.3">
      <c r="A170" s="127">
        <v>44027</v>
      </c>
      <c r="B170" s="185">
        <f t="shared" si="2"/>
        <v>106597</v>
      </c>
      <c r="C170" s="185">
        <v>298</v>
      </c>
      <c r="D170" s="84">
        <v>211.7142857</v>
      </c>
    </row>
    <row r="171" spans="1:4" s="185" customFormat="1" x14ac:dyDescent="0.3">
      <c r="A171" s="127">
        <v>44028</v>
      </c>
      <c r="B171" s="185">
        <f t="shared" si="2"/>
        <v>106842</v>
      </c>
      <c r="C171" s="185">
        <v>245</v>
      </c>
      <c r="D171" s="84">
        <v>210.2857143</v>
      </c>
    </row>
    <row r="172" spans="1:4" s="185" customFormat="1" x14ac:dyDescent="0.3">
      <c r="A172" s="127">
        <v>44029</v>
      </c>
      <c r="B172" s="185">
        <f t="shared" si="2"/>
        <v>107069</v>
      </c>
      <c r="C172" s="185">
        <v>227</v>
      </c>
      <c r="D172" s="84">
        <v>210.14285709999999</v>
      </c>
    </row>
    <row r="173" spans="1:4" s="185" customFormat="1" x14ac:dyDescent="0.3">
      <c r="A173" s="127">
        <v>44030</v>
      </c>
      <c r="B173" s="185">
        <f t="shared" si="2"/>
        <v>107197</v>
      </c>
      <c r="C173" s="185">
        <v>128</v>
      </c>
      <c r="D173" s="84">
        <v>211.7142857</v>
      </c>
    </row>
    <row r="174" spans="1:4" s="185" customFormat="1" x14ac:dyDescent="0.3">
      <c r="A174" s="127">
        <v>44031</v>
      </c>
      <c r="B174" s="185">
        <f t="shared" si="2"/>
        <v>107271</v>
      </c>
      <c r="C174" s="185">
        <v>74</v>
      </c>
      <c r="D174" s="84">
        <v>209.85714290000001</v>
      </c>
    </row>
    <row r="175" spans="1:4" s="185" customFormat="1" x14ac:dyDescent="0.3">
      <c r="A175" s="127">
        <v>44032</v>
      </c>
      <c r="B175" s="185">
        <f t="shared" si="2"/>
        <v>107550</v>
      </c>
      <c r="C175" s="185">
        <v>279</v>
      </c>
      <c r="D175" s="84">
        <v>211.7142857</v>
      </c>
    </row>
    <row r="176" spans="1:4" s="185" customFormat="1" x14ac:dyDescent="0.3">
      <c r="A176" s="127">
        <v>44033</v>
      </c>
      <c r="B176" s="185">
        <f t="shared" si="2"/>
        <v>107805</v>
      </c>
      <c r="C176" s="185">
        <v>255</v>
      </c>
      <c r="D176" s="84">
        <v>215</v>
      </c>
    </row>
    <row r="177" spans="1:4" s="185" customFormat="1" x14ac:dyDescent="0.3">
      <c r="A177" s="127">
        <v>44034</v>
      </c>
      <c r="B177" s="185">
        <f t="shared" si="2"/>
        <v>108063</v>
      </c>
      <c r="C177" s="185">
        <v>258</v>
      </c>
      <c r="D177" s="84">
        <v>209.2857143</v>
      </c>
    </row>
    <row r="178" spans="1:4" s="185" customFormat="1" x14ac:dyDescent="0.3">
      <c r="A178" s="127">
        <v>44035</v>
      </c>
      <c r="B178" s="185">
        <f t="shared" si="2"/>
        <v>108321</v>
      </c>
      <c r="C178" s="185">
        <v>258</v>
      </c>
      <c r="D178" s="84">
        <v>211.2857143</v>
      </c>
    </row>
    <row r="179" spans="1:4" s="185" customFormat="1" x14ac:dyDescent="0.3">
      <c r="A179" s="127">
        <v>44036</v>
      </c>
      <c r="B179" s="185">
        <f t="shared" si="2"/>
        <v>108578</v>
      </c>
      <c r="C179" s="185">
        <v>257</v>
      </c>
      <c r="D179" s="84">
        <v>215.57142859999999</v>
      </c>
    </row>
    <row r="180" spans="1:4" s="185" customFormat="1" x14ac:dyDescent="0.3">
      <c r="A180" s="127">
        <v>44037</v>
      </c>
      <c r="B180" s="185">
        <f t="shared" si="2"/>
        <v>108738</v>
      </c>
      <c r="C180" s="185">
        <v>160</v>
      </c>
      <c r="D180" s="84">
        <v>220</v>
      </c>
    </row>
    <row r="181" spans="1:4" s="185" customFormat="1" x14ac:dyDescent="0.3">
      <c r="A181" s="127">
        <v>44038</v>
      </c>
      <c r="B181" s="185">
        <f t="shared" si="2"/>
        <v>108838</v>
      </c>
      <c r="C181" s="185">
        <v>100</v>
      </c>
      <c r="D181" s="84">
        <v>223.85714290000001</v>
      </c>
    </row>
    <row r="182" spans="1:4" s="185" customFormat="1" x14ac:dyDescent="0.3">
      <c r="A182" s="127">
        <v>44039</v>
      </c>
      <c r="B182" s="185">
        <f t="shared" si="2"/>
        <v>109199</v>
      </c>
      <c r="C182" s="185">
        <v>361</v>
      </c>
      <c r="D182" s="84">
        <v>235.57142859999999</v>
      </c>
    </row>
    <row r="183" spans="1:4" s="185" customFormat="1" x14ac:dyDescent="0.3">
      <c r="A183" s="127">
        <v>44040</v>
      </c>
      <c r="B183" s="185">
        <f t="shared" si="2"/>
        <v>109519</v>
      </c>
      <c r="C183" s="185">
        <v>320</v>
      </c>
      <c r="D183" s="84">
        <v>244.85714290000001</v>
      </c>
    </row>
    <row r="184" spans="1:4" s="185" customFormat="1" x14ac:dyDescent="0.3">
      <c r="A184" s="127">
        <v>44041</v>
      </c>
      <c r="B184" s="185">
        <f t="shared" si="2"/>
        <v>109837</v>
      </c>
      <c r="C184" s="185">
        <v>318</v>
      </c>
      <c r="D184" s="84">
        <v>253.57142859999999</v>
      </c>
    </row>
    <row r="185" spans="1:4" s="185" customFormat="1" x14ac:dyDescent="0.3">
      <c r="A185" s="127">
        <v>44042</v>
      </c>
      <c r="B185" s="185">
        <f t="shared" si="2"/>
        <v>110173</v>
      </c>
      <c r="C185" s="185">
        <v>336</v>
      </c>
      <c r="D185" s="84">
        <v>264.7142857</v>
      </c>
    </row>
    <row r="186" spans="1:4" s="185" customFormat="1" x14ac:dyDescent="0.3">
      <c r="A186" s="127">
        <v>44043</v>
      </c>
      <c r="B186" s="185">
        <f t="shared" si="2"/>
        <v>110492</v>
      </c>
      <c r="C186" s="185">
        <v>319</v>
      </c>
      <c r="D186" s="84">
        <v>273.57142859999999</v>
      </c>
    </row>
    <row r="187" spans="1:4" s="185" customFormat="1" x14ac:dyDescent="0.3">
      <c r="A187" s="127">
        <v>44044</v>
      </c>
      <c r="B187" s="185">
        <f t="shared" si="2"/>
        <v>110640</v>
      </c>
      <c r="C187" s="185">
        <v>148</v>
      </c>
      <c r="D187" s="84">
        <v>271.85714289999999</v>
      </c>
    </row>
    <row r="188" spans="1:4" s="185" customFormat="1" x14ac:dyDescent="0.3">
      <c r="A188" s="127">
        <v>44045</v>
      </c>
      <c r="B188" s="185">
        <f t="shared" si="2"/>
        <v>110747</v>
      </c>
      <c r="C188" s="185">
        <v>107</v>
      </c>
      <c r="D188" s="84">
        <v>273</v>
      </c>
    </row>
    <row r="189" spans="1:4" s="185" customFormat="1" x14ac:dyDescent="0.3">
      <c r="A189" s="127">
        <v>44046</v>
      </c>
      <c r="B189" s="185">
        <f t="shared" si="2"/>
        <v>111105</v>
      </c>
      <c r="C189" s="185">
        <v>358</v>
      </c>
      <c r="D189" s="84">
        <v>272.57142859999999</v>
      </c>
    </row>
    <row r="190" spans="1:4" s="185" customFormat="1" x14ac:dyDescent="0.3">
      <c r="A190" s="127">
        <v>44047</v>
      </c>
      <c r="B190" s="185">
        <f t="shared" si="2"/>
        <v>111412</v>
      </c>
      <c r="C190" s="185">
        <v>307</v>
      </c>
      <c r="D190" s="84">
        <v>270.85714289999999</v>
      </c>
    </row>
    <row r="191" spans="1:4" s="185" customFormat="1" x14ac:dyDescent="0.3">
      <c r="A191" s="127">
        <v>44048</v>
      </c>
      <c r="B191" s="185">
        <f t="shared" si="2"/>
        <v>111745</v>
      </c>
      <c r="C191" s="185">
        <v>333</v>
      </c>
      <c r="D191" s="84">
        <v>272.85714289999999</v>
      </c>
    </row>
    <row r="192" spans="1:4" s="185" customFormat="1" x14ac:dyDescent="0.3">
      <c r="A192" s="127">
        <v>44049</v>
      </c>
      <c r="B192" s="185">
        <f t="shared" si="2"/>
        <v>112099</v>
      </c>
      <c r="C192" s="185">
        <v>354</v>
      </c>
      <c r="D192" s="84">
        <v>275.42857140000001</v>
      </c>
    </row>
    <row r="193" spans="1:4" s="185" customFormat="1" x14ac:dyDescent="0.3">
      <c r="A193" s="127">
        <v>44050</v>
      </c>
      <c r="B193" s="185">
        <f t="shared" si="2"/>
        <v>112398</v>
      </c>
      <c r="C193" s="185">
        <v>299</v>
      </c>
      <c r="D193" s="84">
        <v>272.57142859999999</v>
      </c>
    </row>
    <row r="194" spans="1:4" s="185" customFormat="1" x14ac:dyDescent="0.3">
      <c r="A194" s="127">
        <v>44051</v>
      </c>
      <c r="B194" s="185">
        <f t="shared" si="2"/>
        <v>112567</v>
      </c>
      <c r="C194" s="185">
        <v>169</v>
      </c>
      <c r="D194" s="84">
        <v>275.7142857</v>
      </c>
    </row>
    <row r="195" spans="1:4" s="185" customFormat="1" x14ac:dyDescent="0.3">
      <c r="A195" s="127">
        <v>44052</v>
      </c>
      <c r="B195" s="185">
        <f t="shared" si="2"/>
        <v>112652</v>
      </c>
      <c r="C195" s="185">
        <v>85</v>
      </c>
      <c r="D195" s="84">
        <v>272.2857143</v>
      </c>
    </row>
    <row r="196" spans="1:4" s="185" customFormat="1" x14ac:dyDescent="0.3">
      <c r="A196" s="127">
        <v>44053</v>
      </c>
      <c r="B196" s="185">
        <f t="shared" si="2"/>
        <v>113024</v>
      </c>
      <c r="C196" s="185">
        <v>372</v>
      </c>
      <c r="D196" s="84">
        <v>274.57142859999999</v>
      </c>
    </row>
    <row r="197" spans="1:4" s="185" customFormat="1" x14ac:dyDescent="0.3">
      <c r="A197" s="127">
        <v>44054</v>
      </c>
      <c r="B197" s="185">
        <f t="shared" si="2"/>
        <v>113308</v>
      </c>
      <c r="C197" s="185">
        <v>284</v>
      </c>
      <c r="D197" s="84">
        <v>271.14285710000001</v>
      </c>
    </row>
    <row r="198" spans="1:4" s="185" customFormat="1" x14ac:dyDescent="0.3">
      <c r="A198" s="127">
        <v>44055</v>
      </c>
      <c r="B198" s="185">
        <f t="shared" si="2"/>
        <v>113612</v>
      </c>
      <c r="C198" s="185">
        <v>304</v>
      </c>
      <c r="D198" s="84">
        <v>267</v>
      </c>
    </row>
    <row r="199" spans="1:4" s="185" customFormat="1" x14ac:dyDescent="0.3">
      <c r="A199" s="127">
        <v>44056</v>
      </c>
      <c r="B199" s="185">
        <f t="shared" si="2"/>
        <v>113961</v>
      </c>
      <c r="C199" s="185">
        <v>349</v>
      </c>
      <c r="D199" s="84">
        <v>266.2857143</v>
      </c>
    </row>
    <row r="200" spans="1:4" s="185" customFormat="1" x14ac:dyDescent="0.3">
      <c r="A200" s="127">
        <v>44057</v>
      </c>
      <c r="B200" s="185">
        <f t="shared" si="2"/>
        <v>114303</v>
      </c>
      <c r="C200" s="185">
        <v>342</v>
      </c>
      <c r="D200" s="84">
        <v>272.42857140000001</v>
      </c>
    </row>
    <row r="201" spans="1:4" s="185" customFormat="1" x14ac:dyDescent="0.3">
      <c r="A201" s="127">
        <v>44058</v>
      </c>
      <c r="B201" s="185">
        <f t="shared" si="2"/>
        <v>114454</v>
      </c>
      <c r="C201" s="185">
        <v>151</v>
      </c>
      <c r="D201" s="84">
        <v>269.85714289999999</v>
      </c>
    </row>
    <row r="202" spans="1:4" s="185" customFormat="1" x14ac:dyDescent="0.3">
      <c r="A202" s="127">
        <v>44059</v>
      </c>
      <c r="B202" s="185">
        <f t="shared" si="2"/>
        <v>114574</v>
      </c>
      <c r="C202" s="185">
        <v>120</v>
      </c>
      <c r="D202" s="84">
        <v>274.85714289999999</v>
      </c>
    </row>
    <row r="203" spans="1:4" s="185" customFormat="1" x14ac:dyDescent="0.3">
      <c r="A203" s="127">
        <v>44060</v>
      </c>
      <c r="B203" s="185">
        <f t="shared" si="2"/>
        <v>114943</v>
      </c>
      <c r="C203" s="185">
        <v>369</v>
      </c>
      <c r="D203" s="84">
        <v>274.14285710000001</v>
      </c>
    </row>
    <row r="204" spans="1:4" s="185" customFormat="1" x14ac:dyDescent="0.3">
      <c r="A204" s="127">
        <v>44061</v>
      </c>
      <c r="B204" s="185">
        <f t="shared" si="2"/>
        <v>115323</v>
      </c>
      <c r="C204" s="185">
        <v>380</v>
      </c>
      <c r="D204" s="84">
        <v>288</v>
      </c>
    </row>
    <row r="205" spans="1:4" s="185" customFormat="1" x14ac:dyDescent="0.3">
      <c r="A205" s="127">
        <v>44062</v>
      </c>
      <c r="B205" s="185">
        <f t="shared" si="2"/>
        <v>115659</v>
      </c>
      <c r="C205" s="185">
        <v>336</v>
      </c>
      <c r="D205" s="84">
        <v>292.7142857</v>
      </c>
    </row>
    <row r="206" spans="1:4" s="185" customFormat="1" x14ac:dyDescent="0.3">
      <c r="A206" s="127">
        <v>44063</v>
      </c>
      <c r="B206" s="185">
        <f t="shared" si="2"/>
        <v>116016</v>
      </c>
      <c r="C206" s="185">
        <v>357</v>
      </c>
      <c r="D206" s="84">
        <v>293.7142857</v>
      </c>
    </row>
    <row r="207" spans="1:4" s="185" customFormat="1" x14ac:dyDescent="0.3">
      <c r="A207" s="127">
        <v>44064</v>
      </c>
      <c r="B207" s="185">
        <f t="shared" si="2"/>
        <v>116299</v>
      </c>
      <c r="C207" s="185">
        <v>283</v>
      </c>
      <c r="D207" s="84">
        <v>285.2857143</v>
      </c>
    </row>
    <row r="208" spans="1:4" s="185" customFormat="1" x14ac:dyDescent="0.3">
      <c r="A208" s="127">
        <v>44065</v>
      </c>
      <c r="B208" s="185">
        <f t="shared" si="2"/>
        <v>116447</v>
      </c>
      <c r="C208" s="185">
        <v>148</v>
      </c>
      <c r="D208" s="84">
        <v>284.85714289999999</v>
      </c>
    </row>
    <row r="209" spans="1:4" s="185" customFormat="1" x14ac:dyDescent="0.3">
      <c r="A209" s="127">
        <v>44066</v>
      </c>
      <c r="B209" s="185">
        <f t="shared" si="2"/>
        <v>116539</v>
      </c>
      <c r="C209" s="185">
        <v>92</v>
      </c>
      <c r="D209" s="84">
        <v>280.85714289999999</v>
      </c>
    </row>
    <row r="210" spans="1:4" s="185" customFormat="1" x14ac:dyDescent="0.3">
      <c r="A210" s="127">
        <v>44067</v>
      </c>
      <c r="B210" s="185">
        <f t="shared" si="2"/>
        <v>116933</v>
      </c>
      <c r="C210" s="185">
        <v>394</v>
      </c>
      <c r="D210" s="84">
        <v>284.7142857</v>
      </c>
    </row>
    <row r="211" spans="1:4" s="185" customFormat="1" x14ac:dyDescent="0.3">
      <c r="A211" s="127">
        <v>44068</v>
      </c>
      <c r="B211" s="185">
        <f t="shared" si="2"/>
        <v>117311</v>
      </c>
      <c r="C211" s="185">
        <v>378</v>
      </c>
      <c r="D211" s="84">
        <v>284.42857140000001</v>
      </c>
    </row>
    <row r="212" spans="1:4" s="185" customFormat="1" x14ac:dyDescent="0.3">
      <c r="A212" s="127">
        <v>44069</v>
      </c>
      <c r="B212" s="185">
        <f t="shared" si="2"/>
        <v>117691</v>
      </c>
      <c r="C212" s="185">
        <v>380</v>
      </c>
      <c r="D212" s="84">
        <v>290.42857140000001</v>
      </c>
    </row>
    <row r="213" spans="1:4" s="185" customFormat="1" x14ac:dyDescent="0.3">
      <c r="A213" s="127">
        <v>44070</v>
      </c>
      <c r="B213" s="185">
        <f t="shared" si="2"/>
        <v>118035</v>
      </c>
      <c r="C213" s="185">
        <v>344</v>
      </c>
      <c r="D213" s="84">
        <v>288.7142857</v>
      </c>
    </row>
    <row r="214" spans="1:4" s="185" customFormat="1" x14ac:dyDescent="0.3">
      <c r="A214" s="127">
        <v>44071</v>
      </c>
      <c r="B214" s="185">
        <f t="shared" si="2"/>
        <v>118398</v>
      </c>
      <c r="C214" s="185">
        <v>363</v>
      </c>
      <c r="D214" s="84">
        <v>300.14285710000001</v>
      </c>
    </row>
    <row r="215" spans="1:4" s="185" customFormat="1" x14ac:dyDescent="0.3">
      <c r="A215" s="127">
        <v>44072</v>
      </c>
      <c r="B215" s="185">
        <f t="shared" si="2"/>
        <v>118570</v>
      </c>
      <c r="C215" s="185">
        <v>172</v>
      </c>
      <c r="D215" s="84">
        <v>303.57142859999999</v>
      </c>
    </row>
    <row r="216" spans="1:4" s="185" customFormat="1" x14ac:dyDescent="0.3">
      <c r="A216" s="127">
        <v>44073</v>
      </c>
      <c r="B216" s="185">
        <f t="shared" si="2"/>
        <v>118709</v>
      </c>
      <c r="C216" s="185">
        <v>139</v>
      </c>
      <c r="D216" s="84">
        <v>310.2857143</v>
      </c>
    </row>
    <row r="217" spans="1:4" s="185" customFormat="1" x14ac:dyDescent="0.3">
      <c r="A217" s="127">
        <v>44074</v>
      </c>
      <c r="B217" s="185">
        <f t="shared" si="2"/>
        <v>119148</v>
      </c>
      <c r="C217" s="185">
        <v>439</v>
      </c>
      <c r="D217" s="84">
        <v>316.2857143</v>
      </c>
    </row>
    <row r="218" spans="1:4" s="185" customFormat="1" x14ac:dyDescent="0.3">
      <c r="A218" s="127">
        <v>44075</v>
      </c>
      <c r="B218" s="185">
        <f t="shared" si="2"/>
        <v>119544</v>
      </c>
      <c r="C218" s="185">
        <v>396</v>
      </c>
      <c r="D218" s="84">
        <v>318.57142859999999</v>
      </c>
    </row>
    <row r="219" spans="1:4" s="185" customFormat="1" x14ac:dyDescent="0.3">
      <c r="A219" s="127">
        <v>44076</v>
      </c>
      <c r="B219" s="185">
        <f t="shared" si="2"/>
        <v>119928</v>
      </c>
      <c r="C219" s="185">
        <v>384</v>
      </c>
      <c r="D219" s="84">
        <v>319.2857143</v>
      </c>
    </row>
    <row r="220" spans="1:4" s="185" customFormat="1" x14ac:dyDescent="0.3">
      <c r="A220" s="127">
        <v>44077</v>
      </c>
      <c r="B220" s="185">
        <f t="shared" si="2"/>
        <v>120392</v>
      </c>
      <c r="C220" s="185">
        <v>464</v>
      </c>
      <c r="D220" s="84">
        <v>336.42857140000001</v>
      </c>
    </row>
    <row r="221" spans="1:4" s="185" customFormat="1" x14ac:dyDescent="0.3">
      <c r="A221" s="127">
        <v>44078</v>
      </c>
      <c r="B221" s="185">
        <f t="shared" si="2"/>
        <v>120738</v>
      </c>
      <c r="C221" s="185">
        <v>346</v>
      </c>
      <c r="D221" s="84">
        <v>334.2857143</v>
      </c>
    </row>
    <row r="222" spans="1:4" s="185" customFormat="1" x14ac:dyDescent="0.3">
      <c r="A222" s="127">
        <v>44079</v>
      </c>
      <c r="B222" s="185">
        <f t="shared" si="2"/>
        <v>120936</v>
      </c>
      <c r="C222" s="185">
        <v>198</v>
      </c>
      <c r="D222" s="84">
        <v>338</v>
      </c>
    </row>
    <row r="223" spans="1:4" s="185" customFormat="1" x14ac:dyDescent="0.3">
      <c r="A223" s="127">
        <v>44080</v>
      </c>
      <c r="B223" s="185">
        <f t="shared" si="2"/>
        <v>121049</v>
      </c>
      <c r="C223" s="185">
        <v>113</v>
      </c>
      <c r="D223" s="84">
        <v>334.14285710000001</v>
      </c>
    </row>
    <row r="224" spans="1:4" s="185" customFormat="1" x14ac:dyDescent="0.3">
      <c r="A224" s="127">
        <v>44081</v>
      </c>
      <c r="B224" s="185">
        <f t="shared" si="2"/>
        <v>121210</v>
      </c>
      <c r="C224" s="185">
        <v>161</v>
      </c>
      <c r="D224" s="84">
        <v>294.57142859999999</v>
      </c>
    </row>
    <row r="225" spans="1:4" s="185" customFormat="1" x14ac:dyDescent="0.3">
      <c r="A225" s="127">
        <v>44082</v>
      </c>
      <c r="B225" s="185">
        <f t="shared" si="2"/>
        <v>121756</v>
      </c>
      <c r="C225" s="185">
        <v>546</v>
      </c>
      <c r="D225" s="84">
        <v>316.2857143</v>
      </c>
    </row>
    <row r="226" spans="1:4" s="185" customFormat="1" x14ac:dyDescent="0.3">
      <c r="A226" s="127">
        <v>44083</v>
      </c>
      <c r="B226" s="185">
        <f t="shared" si="2"/>
        <v>122231</v>
      </c>
      <c r="C226" s="185">
        <v>475</v>
      </c>
      <c r="D226" s="84">
        <v>329.14285710000001</v>
      </c>
    </row>
    <row r="227" spans="1:4" s="185" customFormat="1" x14ac:dyDescent="0.3">
      <c r="A227" s="127">
        <v>44084</v>
      </c>
      <c r="B227" s="185">
        <f t="shared" si="2"/>
        <v>122643</v>
      </c>
      <c r="C227" s="185">
        <v>412</v>
      </c>
      <c r="D227" s="84">
        <v>321.2857143</v>
      </c>
    </row>
    <row r="228" spans="1:4" s="185" customFormat="1" x14ac:dyDescent="0.3">
      <c r="A228" s="127">
        <v>44085</v>
      </c>
      <c r="B228" s="185">
        <f t="shared" si="2"/>
        <v>123052</v>
      </c>
      <c r="C228" s="185">
        <v>409</v>
      </c>
      <c r="D228" s="84">
        <v>330</v>
      </c>
    </row>
    <row r="229" spans="1:4" s="185" customFormat="1" x14ac:dyDescent="0.3">
      <c r="A229" s="127">
        <v>44086</v>
      </c>
      <c r="B229" s="185">
        <f t="shared" ref="B229:B292" si="3">(B228+C229)</f>
        <v>123241</v>
      </c>
      <c r="C229" s="185">
        <v>189</v>
      </c>
      <c r="D229" s="84">
        <v>328.7142857</v>
      </c>
    </row>
    <row r="230" spans="1:4" s="185" customFormat="1" x14ac:dyDescent="0.3">
      <c r="A230" s="127">
        <v>44087</v>
      </c>
      <c r="B230" s="185">
        <f t="shared" si="3"/>
        <v>123402</v>
      </c>
      <c r="C230" s="185">
        <v>161</v>
      </c>
      <c r="D230" s="84">
        <v>335.7142857</v>
      </c>
    </row>
    <row r="231" spans="1:4" s="185" customFormat="1" x14ac:dyDescent="0.3">
      <c r="A231" s="127">
        <v>44088</v>
      </c>
      <c r="B231" s="185">
        <f t="shared" si="3"/>
        <v>123905</v>
      </c>
      <c r="C231" s="185">
        <v>503</v>
      </c>
      <c r="D231" s="84">
        <v>384.57142859999999</v>
      </c>
    </row>
    <row r="232" spans="1:4" s="185" customFormat="1" x14ac:dyDescent="0.3">
      <c r="A232" s="127">
        <v>44089</v>
      </c>
      <c r="B232" s="185">
        <f t="shared" si="3"/>
        <v>124328</v>
      </c>
      <c r="C232" s="185">
        <v>423</v>
      </c>
      <c r="D232" s="84">
        <v>367</v>
      </c>
    </row>
    <row r="233" spans="1:4" s="185" customFormat="1" x14ac:dyDescent="0.3">
      <c r="A233" s="127">
        <v>44090</v>
      </c>
      <c r="B233" s="185">
        <f t="shared" si="3"/>
        <v>124740</v>
      </c>
      <c r="C233" s="185">
        <v>412</v>
      </c>
      <c r="D233" s="84">
        <v>358.2857143</v>
      </c>
    </row>
    <row r="234" spans="1:4" s="185" customFormat="1" x14ac:dyDescent="0.3">
      <c r="A234" s="127">
        <v>44091</v>
      </c>
      <c r="B234" s="185">
        <f t="shared" si="3"/>
        <v>125094</v>
      </c>
      <c r="C234" s="185">
        <v>354</v>
      </c>
      <c r="D234" s="84">
        <v>350.57142859999999</v>
      </c>
    </row>
    <row r="235" spans="1:4" s="185" customFormat="1" x14ac:dyDescent="0.3">
      <c r="A235" s="127">
        <v>44092</v>
      </c>
      <c r="B235" s="185">
        <f t="shared" si="3"/>
        <v>125530</v>
      </c>
      <c r="C235" s="185">
        <v>436</v>
      </c>
      <c r="D235" s="84">
        <v>354.42857140000001</v>
      </c>
    </row>
    <row r="236" spans="1:4" s="185" customFormat="1" x14ac:dyDescent="0.3">
      <c r="A236" s="127">
        <v>44093</v>
      </c>
      <c r="B236" s="185">
        <f t="shared" si="3"/>
        <v>125732</v>
      </c>
      <c r="C236" s="185">
        <v>202</v>
      </c>
      <c r="D236" s="84">
        <v>356.2857143</v>
      </c>
    </row>
    <row r="237" spans="1:4" s="185" customFormat="1" x14ac:dyDescent="0.3">
      <c r="A237" s="127">
        <v>44094</v>
      </c>
      <c r="B237" s="185">
        <f t="shared" si="3"/>
        <v>125873</v>
      </c>
      <c r="C237" s="185">
        <v>141</v>
      </c>
      <c r="D237" s="84">
        <v>353.42857140000001</v>
      </c>
    </row>
    <row r="238" spans="1:4" s="185" customFormat="1" x14ac:dyDescent="0.3">
      <c r="A238" s="127">
        <v>44095</v>
      </c>
      <c r="B238" s="185">
        <f t="shared" si="3"/>
        <v>126299</v>
      </c>
      <c r="C238" s="185">
        <v>426</v>
      </c>
      <c r="D238" s="84">
        <v>342.57142859999999</v>
      </c>
    </row>
    <row r="239" spans="1:4" s="185" customFormat="1" x14ac:dyDescent="0.3">
      <c r="A239" s="127">
        <v>44096</v>
      </c>
      <c r="B239" s="185">
        <f t="shared" si="3"/>
        <v>126807</v>
      </c>
      <c r="C239" s="185">
        <v>508</v>
      </c>
      <c r="D239" s="84">
        <v>354.57142859999999</v>
      </c>
    </row>
    <row r="240" spans="1:4" s="185" customFormat="1" x14ac:dyDescent="0.3">
      <c r="A240" s="127">
        <v>44097</v>
      </c>
      <c r="B240" s="185">
        <f t="shared" si="3"/>
        <v>127367</v>
      </c>
      <c r="C240" s="185">
        <v>560</v>
      </c>
      <c r="D240" s="84">
        <v>375.57142859999999</v>
      </c>
    </row>
    <row r="241" spans="1:4" s="185" customFormat="1" x14ac:dyDescent="0.3">
      <c r="A241" s="127">
        <v>44098</v>
      </c>
      <c r="B241" s="185">
        <f t="shared" si="3"/>
        <v>127964</v>
      </c>
      <c r="C241" s="185">
        <v>597</v>
      </c>
      <c r="D241" s="84">
        <v>410.14285710000001</v>
      </c>
    </row>
    <row r="242" spans="1:4" s="185" customFormat="1" x14ac:dyDescent="0.3">
      <c r="A242" s="127">
        <v>44099</v>
      </c>
      <c r="B242" s="185">
        <f t="shared" si="3"/>
        <v>128517</v>
      </c>
      <c r="C242" s="185">
        <v>553</v>
      </c>
      <c r="D242" s="84">
        <v>426.85714289999999</v>
      </c>
    </row>
    <row r="243" spans="1:4" s="185" customFormat="1" x14ac:dyDescent="0.3">
      <c r="A243" s="127">
        <v>44100</v>
      </c>
      <c r="B243" s="185">
        <f t="shared" si="3"/>
        <v>128880</v>
      </c>
      <c r="C243" s="185">
        <v>363</v>
      </c>
      <c r="D243" s="84">
        <v>450</v>
      </c>
    </row>
    <row r="244" spans="1:4" s="185" customFormat="1" x14ac:dyDescent="0.3">
      <c r="A244" s="127">
        <v>44101</v>
      </c>
      <c r="B244" s="185">
        <f t="shared" si="3"/>
        <v>129105</v>
      </c>
      <c r="C244" s="185">
        <v>225</v>
      </c>
      <c r="D244" s="84">
        <v>461.85714289999999</v>
      </c>
    </row>
    <row r="245" spans="1:4" s="185" customFormat="1" x14ac:dyDescent="0.3">
      <c r="A245" s="127">
        <v>44102</v>
      </c>
      <c r="B245" s="185">
        <f t="shared" si="3"/>
        <v>129970</v>
      </c>
      <c r="C245" s="185">
        <v>865</v>
      </c>
      <c r="D245" s="84">
        <v>524.7142857</v>
      </c>
    </row>
    <row r="246" spans="1:4" s="185" customFormat="1" x14ac:dyDescent="0.3">
      <c r="A246" s="127">
        <v>44103</v>
      </c>
      <c r="B246" s="185">
        <f t="shared" si="3"/>
        <v>130690</v>
      </c>
      <c r="C246" s="185">
        <v>720</v>
      </c>
      <c r="D246" s="84">
        <v>555</v>
      </c>
    </row>
    <row r="247" spans="1:4" s="185" customFormat="1" x14ac:dyDescent="0.3">
      <c r="A247" s="127">
        <v>44104</v>
      </c>
      <c r="B247" s="185">
        <f t="shared" si="3"/>
        <v>131303</v>
      </c>
      <c r="C247" s="185">
        <v>613</v>
      </c>
      <c r="D247" s="84">
        <v>562.57142859999999</v>
      </c>
    </row>
    <row r="248" spans="1:4" s="185" customFormat="1" x14ac:dyDescent="0.3">
      <c r="A248" s="127">
        <v>44105</v>
      </c>
      <c r="B248" s="185">
        <f t="shared" si="3"/>
        <v>131987</v>
      </c>
      <c r="C248" s="185">
        <v>684</v>
      </c>
      <c r="D248" s="84">
        <v>574.85714289999999</v>
      </c>
    </row>
    <row r="249" spans="1:4" s="185" customFormat="1" x14ac:dyDescent="0.3">
      <c r="A249" s="127">
        <v>44106</v>
      </c>
      <c r="B249" s="185">
        <f t="shared" si="3"/>
        <v>132552</v>
      </c>
      <c r="C249" s="185">
        <v>565</v>
      </c>
      <c r="D249" s="84">
        <v>576.57142859999999</v>
      </c>
    </row>
    <row r="250" spans="1:4" s="185" customFormat="1" x14ac:dyDescent="0.3">
      <c r="A250" s="127">
        <v>44107</v>
      </c>
      <c r="B250" s="185">
        <f t="shared" si="3"/>
        <v>132960</v>
      </c>
      <c r="C250" s="185">
        <v>408</v>
      </c>
      <c r="D250" s="84">
        <v>582.85714289999999</v>
      </c>
    </row>
    <row r="251" spans="1:4" s="185" customFormat="1" x14ac:dyDescent="0.3">
      <c r="A251" s="127">
        <v>44108</v>
      </c>
      <c r="B251" s="185">
        <f t="shared" si="3"/>
        <v>133252</v>
      </c>
      <c r="C251" s="185">
        <v>292</v>
      </c>
      <c r="D251" s="84">
        <v>592.57142859999999</v>
      </c>
    </row>
    <row r="252" spans="1:4" s="185" customFormat="1" x14ac:dyDescent="0.3">
      <c r="A252" s="127">
        <v>44109</v>
      </c>
      <c r="B252" s="185">
        <f t="shared" si="3"/>
        <v>134001</v>
      </c>
      <c r="C252" s="185">
        <v>749</v>
      </c>
      <c r="D252" s="84">
        <v>575.85714289999999</v>
      </c>
    </row>
    <row r="253" spans="1:4" s="185" customFormat="1" x14ac:dyDescent="0.3">
      <c r="A253" s="127">
        <v>44110</v>
      </c>
      <c r="B253" s="185">
        <f t="shared" si="3"/>
        <v>134737</v>
      </c>
      <c r="C253" s="185">
        <v>736</v>
      </c>
      <c r="D253" s="84">
        <v>577.85714289999999</v>
      </c>
    </row>
    <row r="254" spans="1:4" s="185" customFormat="1" x14ac:dyDescent="0.3">
      <c r="A254" s="127">
        <v>44111</v>
      </c>
      <c r="B254" s="185">
        <f t="shared" si="3"/>
        <v>135459</v>
      </c>
      <c r="C254" s="185">
        <v>722</v>
      </c>
      <c r="D254" s="84">
        <v>593.2857143</v>
      </c>
    </row>
    <row r="255" spans="1:4" s="185" customFormat="1" x14ac:dyDescent="0.3">
      <c r="A255" s="127">
        <v>44112</v>
      </c>
      <c r="B255" s="185">
        <f t="shared" si="3"/>
        <v>136294</v>
      </c>
      <c r="C255" s="185">
        <v>835</v>
      </c>
      <c r="D255" s="84">
        <v>614.85714289999999</v>
      </c>
    </row>
    <row r="256" spans="1:4" s="185" customFormat="1" x14ac:dyDescent="0.3">
      <c r="A256" s="127">
        <v>44113</v>
      </c>
      <c r="B256" s="185">
        <f t="shared" si="3"/>
        <v>136983</v>
      </c>
      <c r="C256" s="185">
        <v>689</v>
      </c>
      <c r="D256" s="84">
        <v>632.57142859999999</v>
      </c>
    </row>
    <row r="257" spans="1:4" s="185" customFormat="1" x14ac:dyDescent="0.3">
      <c r="A257" s="127">
        <v>44114</v>
      </c>
      <c r="B257" s="185">
        <f t="shared" si="3"/>
        <v>137395</v>
      </c>
      <c r="C257" s="185">
        <v>412</v>
      </c>
      <c r="D257" s="84">
        <v>633.2857143</v>
      </c>
    </row>
    <row r="258" spans="1:4" s="185" customFormat="1" x14ac:dyDescent="0.3">
      <c r="A258" s="127">
        <v>44115</v>
      </c>
      <c r="B258" s="185">
        <f t="shared" si="3"/>
        <v>137659</v>
      </c>
      <c r="C258" s="185">
        <v>264</v>
      </c>
      <c r="D258" s="84">
        <v>629.2857143</v>
      </c>
    </row>
    <row r="259" spans="1:4" s="185" customFormat="1" x14ac:dyDescent="0.3">
      <c r="A259" s="127">
        <v>44116</v>
      </c>
      <c r="B259" s="185">
        <f t="shared" si="3"/>
        <v>138254</v>
      </c>
      <c r="C259" s="185">
        <v>595</v>
      </c>
      <c r="D259" s="84">
        <v>606.85714289999999</v>
      </c>
    </row>
    <row r="260" spans="1:4" s="185" customFormat="1" x14ac:dyDescent="0.3">
      <c r="A260" s="127">
        <v>44117</v>
      </c>
      <c r="B260" s="185">
        <f t="shared" si="3"/>
        <v>139039</v>
      </c>
      <c r="C260" s="185">
        <v>785</v>
      </c>
      <c r="D260" s="84">
        <v>614.2857143</v>
      </c>
    </row>
    <row r="261" spans="1:4" s="185" customFormat="1" x14ac:dyDescent="0.3">
      <c r="A261" s="127">
        <v>44118</v>
      </c>
      <c r="B261" s="185">
        <f t="shared" si="3"/>
        <v>139936</v>
      </c>
      <c r="C261" s="185">
        <v>897</v>
      </c>
      <c r="D261" s="84">
        <v>639.7142857</v>
      </c>
    </row>
    <row r="262" spans="1:4" s="185" customFormat="1" x14ac:dyDescent="0.3">
      <c r="A262" s="127">
        <v>44119</v>
      </c>
      <c r="B262" s="185">
        <f t="shared" si="3"/>
        <v>140886</v>
      </c>
      <c r="C262" s="185">
        <v>950</v>
      </c>
      <c r="D262" s="84">
        <v>656.2857143</v>
      </c>
    </row>
    <row r="263" spans="1:4" s="185" customFormat="1" x14ac:dyDescent="0.3">
      <c r="A263" s="127">
        <v>44120</v>
      </c>
      <c r="B263" s="185">
        <f t="shared" si="3"/>
        <v>141751</v>
      </c>
      <c r="C263" s="185">
        <v>865</v>
      </c>
      <c r="D263" s="84">
        <v>681.57142859999999</v>
      </c>
    </row>
    <row r="264" spans="1:4" s="185" customFormat="1" x14ac:dyDescent="0.3">
      <c r="A264" s="127">
        <v>44121</v>
      </c>
      <c r="B264" s="185">
        <f t="shared" si="3"/>
        <v>142294</v>
      </c>
      <c r="C264" s="185">
        <v>543</v>
      </c>
      <c r="D264" s="84">
        <v>700.2857143</v>
      </c>
    </row>
    <row r="265" spans="1:4" s="185" customFormat="1" x14ac:dyDescent="0.3">
      <c r="A265" s="127">
        <v>44122</v>
      </c>
      <c r="B265" s="185">
        <f t="shared" si="3"/>
        <v>142625</v>
      </c>
      <c r="C265" s="185">
        <v>331</v>
      </c>
      <c r="D265" s="84">
        <v>709.85714289999999</v>
      </c>
    </row>
    <row r="266" spans="1:4" s="185" customFormat="1" x14ac:dyDescent="0.3">
      <c r="A266" s="127">
        <v>44123</v>
      </c>
      <c r="B266" s="185">
        <f t="shared" si="3"/>
        <v>143703</v>
      </c>
      <c r="C266" s="185">
        <v>1078</v>
      </c>
      <c r="D266" s="84">
        <v>779.2857143</v>
      </c>
    </row>
    <row r="267" spans="1:4" s="185" customFormat="1" x14ac:dyDescent="0.3">
      <c r="A267" s="127">
        <v>44124</v>
      </c>
      <c r="B267" s="185">
        <f t="shared" si="3"/>
        <v>144821</v>
      </c>
      <c r="C267" s="185">
        <v>1118</v>
      </c>
      <c r="D267" s="84">
        <v>826.85714289999999</v>
      </c>
    </row>
    <row r="268" spans="1:4" s="185" customFormat="1" x14ac:dyDescent="0.3">
      <c r="A268" s="127">
        <v>44125</v>
      </c>
      <c r="B268" s="185">
        <f t="shared" si="3"/>
        <v>146020</v>
      </c>
      <c r="C268" s="185">
        <v>1199</v>
      </c>
      <c r="D268" s="84">
        <v>869.85714289999999</v>
      </c>
    </row>
    <row r="269" spans="1:4" s="185" customFormat="1" x14ac:dyDescent="0.3">
      <c r="A269" s="127">
        <v>44126</v>
      </c>
      <c r="B269" s="185">
        <f t="shared" si="3"/>
        <v>147394</v>
      </c>
      <c r="C269" s="185">
        <v>1374</v>
      </c>
      <c r="D269" s="84">
        <v>930.7142857</v>
      </c>
    </row>
    <row r="270" spans="1:4" s="185" customFormat="1" x14ac:dyDescent="0.3">
      <c r="A270" s="127">
        <v>44127</v>
      </c>
      <c r="B270" s="185">
        <f t="shared" si="3"/>
        <v>148615</v>
      </c>
      <c r="C270" s="185">
        <v>1221</v>
      </c>
      <c r="D270" s="84">
        <v>981.85714289999999</v>
      </c>
    </row>
    <row r="271" spans="1:4" s="185" customFormat="1" x14ac:dyDescent="0.3">
      <c r="A271" s="127">
        <v>44128</v>
      </c>
      <c r="B271" s="185">
        <f t="shared" si="3"/>
        <v>149404</v>
      </c>
      <c r="C271" s="185">
        <v>789</v>
      </c>
      <c r="D271" s="84">
        <v>1016.857143</v>
      </c>
    </row>
    <row r="272" spans="1:4" s="185" customFormat="1" x14ac:dyDescent="0.3">
      <c r="A272" s="127">
        <v>44129</v>
      </c>
      <c r="B272" s="185">
        <f t="shared" si="3"/>
        <v>149887</v>
      </c>
      <c r="C272" s="185">
        <v>483</v>
      </c>
      <c r="D272" s="84">
        <v>1038.7142859999999</v>
      </c>
    </row>
    <row r="273" spans="1:4" s="185" customFormat="1" x14ac:dyDescent="0.3">
      <c r="A273" s="127">
        <v>44130</v>
      </c>
      <c r="B273" s="185">
        <f t="shared" si="3"/>
        <v>151408</v>
      </c>
      <c r="C273" s="185">
        <v>1521</v>
      </c>
      <c r="D273" s="84">
        <v>1102.4285709999999</v>
      </c>
    </row>
    <row r="274" spans="1:4" s="185" customFormat="1" x14ac:dyDescent="0.3">
      <c r="A274" s="127">
        <v>44131</v>
      </c>
      <c r="B274" s="185">
        <f t="shared" si="3"/>
        <v>152753</v>
      </c>
      <c r="C274" s="185">
        <v>1345</v>
      </c>
      <c r="D274" s="84">
        <v>1134.7142859999999</v>
      </c>
    </row>
    <row r="275" spans="1:4" s="185" customFormat="1" x14ac:dyDescent="0.3">
      <c r="A275" s="127">
        <v>44132</v>
      </c>
      <c r="B275" s="185">
        <f t="shared" si="3"/>
        <v>154191</v>
      </c>
      <c r="C275" s="185">
        <v>1438</v>
      </c>
      <c r="D275" s="84">
        <v>1169</v>
      </c>
    </row>
    <row r="276" spans="1:4" s="185" customFormat="1" x14ac:dyDescent="0.3">
      <c r="A276" s="127">
        <v>44133</v>
      </c>
      <c r="B276" s="185">
        <f t="shared" si="3"/>
        <v>155575</v>
      </c>
      <c r="C276" s="185">
        <v>1384</v>
      </c>
      <c r="D276" s="84">
        <v>1170.2857140000001</v>
      </c>
    </row>
    <row r="277" spans="1:4" s="185" customFormat="1" x14ac:dyDescent="0.3">
      <c r="A277" s="127">
        <v>44134</v>
      </c>
      <c r="B277" s="185">
        <f t="shared" si="3"/>
        <v>156699</v>
      </c>
      <c r="C277" s="185">
        <v>1124</v>
      </c>
      <c r="D277" s="84">
        <v>1156.142857</v>
      </c>
    </row>
    <row r="278" spans="1:4" s="185" customFormat="1" x14ac:dyDescent="0.3">
      <c r="A278" s="127">
        <v>44135</v>
      </c>
      <c r="B278" s="185">
        <f t="shared" si="3"/>
        <v>157569</v>
      </c>
      <c r="C278" s="185">
        <v>870</v>
      </c>
      <c r="D278" s="84">
        <v>1167.857143</v>
      </c>
    </row>
    <row r="279" spans="1:4" s="185" customFormat="1" x14ac:dyDescent="0.3">
      <c r="A279" s="127">
        <v>44136</v>
      </c>
      <c r="B279" s="185">
        <f t="shared" si="3"/>
        <v>158090</v>
      </c>
      <c r="C279" s="185">
        <v>521</v>
      </c>
      <c r="D279" s="84">
        <v>1173.2857140000001</v>
      </c>
    </row>
    <row r="280" spans="1:4" s="185" customFormat="1" x14ac:dyDescent="0.3">
      <c r="A280" s="127">
        <v>44137</v>
      </c>
      <c r="B280" s="185">
        <f t="shared" si="3"/>
        <v>159923</v>
      </c>
      <c r="C280" s="185">
        <v>1833</v>
      </c>
      <c r="D280" s="84">
        <v>1218</v>
      </c>
    </row>
    <row r="281" spans="1:4" s="185" customFormat="1" x14ac:dyDescent="0.3">
      <c r="A281" s="127">
        <v>44138</v>
      </c>
      <c r="B281" s="185">
        <f t="shared" si="3"/>
        <v>161828</v>
      </c>
      <c r="C281" s="185">
        <v>1905</v>
      </c>
      <c r="D281" s="84">
        <v>1298</v>
      </c>
    </row>
    <row r="282" spans="1:4" s="185" customFormat="1" x14ac:dyDescent="0.3">
      <c r="A282" s="127">
        <v>44139</v>
      </c>
      <c r="B282" s="185">
        <f t="shared" si="3"/>
        <v>164001</v>
      </c>
      <c r="C282" s="185">
        <v>2173</v>
      </c>
      <c r="D282" s="84">
        <v>1402.857143</v>
      </c>
    </row>
    <row r="283" spans="1:4" s="185" customFormat="1" x14ac:dyDescent="0.3">
      <c r="A283" s="127">
        <v>44140</v>
      </c>
      <c r="B283" s="185">
        <f t="shared" si="3"/>
        <v>166415</v>
      </c>
      <c r="C283" s="185">
        <v>2414</v>
      </c>
      <c r="D283" s="84">
        <v>1550.142857</v>
      </c>
    </row>
    <row r="284" spans="1:4" s="185" customFormat="1" x14ac:dyDescent="0.3">
      <c r="A284" s="127">
        <v>44141</v>
      </c>
      <c r="B284" s="185">
        <f t="shared" si="3"/>
        <v>168652</v>
      </c>
      <c r="C284" s="185">
        <v>2237</v>
      </c>
      <c r="D284" s="84">
        <v>1709</v>
      </c>
    </row>
    <row r="285" spans="1:4" s="185" customFormat="1" x14ac:dyDescent="0.3">
      <c r="A285" s="127">
        <v>44142</v>
      </c>
      <c r="B285" s="185">
        <f t="shared" si="3"/>
        <v>169981</v>
      </c>
      <c r="C285" s="185">
        <v>1329</v>
      </c>
      <c r="D285" s="84">
        <v>1774</v>
      </c>
    </row>
    <row r="286" spans="1:4" s="185" customFormat="1" x14ac:dyDescent="0.3">
      <c r="A286" s="127">
        <v>44143</v>
      </c>
      <c r="B286" s="185">
        <f t="shared" si="3"/>
        <v>170924</v>
      </c>
      <c r="C286" s="185">
        <v>943</v>
      </c>
      <c r="D286" s="84">
        <v>1834.142857</v>
      </c>
    </row>
    <row r="287" spans="1:4" s="185" customFormat="1" x14ac:dyDescent="0.3">
      <c r="A287" s="127">
        <v>44144</v>
      </c>
      <c r="B287" s="185">
        <f t="shared" si="3"/>
        <v>174099</v>
      </c>
      <c r="C287" s="185">
        <v>3175</v>
      </c>
      <c r="D287" s="84">
        <v>2025.4285709999999</v>
      </c>
    </row>
    <row r="288" spans="1:4" s="185" customFormat="1" x14ac:dyDescent="0.3">
      <c r="A288" s="127">
        <v>44145</v>
      </c>
      <c r="B288" s="185">
        <f t="shared" si="3"/>
        <v>176919</v>
      </c>
      <c r="C288" s="185">
        <v>2820</v>
      </c>
      <c r="D288" s="84">
        <v>2156.2857140000001</v>
      </c>
    </row>
    <row r="289" spans="1:4" s="185" customFormat="1" x14ac:dyDescent="0.3">
      <c r="A289" s="127">
        <v>44146</v>
      </c>
      <c r="B289" s="185">
        <f t="shared" si="3"/>
        <v>179582</v>
      </c>
      <c r="C289" s="185">
        <v>2663</v>
      </c>
      <c r="D289" s="84">
        <v>2225.7142859999999</v>
      </c>
    </row>
    <row r="290" spans="1:4" s="185" customFormat="1" x14ac:dyDescent="0.3">
      <c r="A290" s="127">
        <v>44147</v>
      </c>
      <c r="B290" s="185">
        <f t="shared" si="3"/>
        <v>182565</v>
      </c>
      <c r="C290" s="185">
        <v>2983</v>
      </c>
      <c r="D290" s="84">
        <v>2307</v>
      </c>
    </row>
    <row r="291" spans="1:4" s="185" customFormat="1" x14ac:dyDescent="0.3">
      <c r="A291" s="127">
        <v>44148</v>
      </c>
      <c r="B291" s="185">
        <f t="shared" si="3"/>
        <v>185168</v>
      </c>
      <c r="C291" s="185">
        <v>2603</v>
      </c>
      <c r="D291" s="84">
        <v>2359.7142859999999</v>
      </c>
    </row>
    <row r="292" spans="1:4" s="185" customFormat="1" x14ac:dyDescent="0.3">
      <c r="A292" s="127">
        <v>44149</v>
      </c>
      <c r="B292" s="185">
        <f t="shared" si="3"/>
        <v>186879</v>
      </c>
      <c r="C292" s="185">
        <v>1711</v>
      </c>
      <c r="D292" s="84">
        <v>2414.5714290000001</v>
      </c>
    </row>
    <row r="293" spans="1:4" s="185" customFormat="1" x14ac:dyDescent="0.3">
      <c r="A293" s="127">
        <v>44150</v>
      </c>
      <c r="B293" s="185">
        <f t="shared" ref="B293:B356" si="4">(B292+C293)</f>
        <v>188070</v>
      </c>
      <c r="C293" s="185">
        <v>1191</v>
      </c>
      <c r="D293" s="84">
        <v>2450.1428569999998</v>
      </c>
    </row>
    <row r="294" spans="1:4" s="185" customFormat="1" x14ac:dyDescent="0.3">
      <c r="A294" s="127">
        <v>44151</v>
      </c>
      <c r="B294" s="185">
        <f t="shared" si="4"/>
        <v>191594</v>
      </c>
      <c r="C294" s="185">
        <v>3524</v>
      </c>
      <c r="D294" s="84">
        <v>2499.8571430000002</v>
      </c>
    </row>
    <row r="295" spans="1:4" s="185" customFormat="1" x14ac:dyDescent="0.3">
      <c r="A295" s="127">
        <v>44152</v>
      </c>
      <c r="B295" s="185">
        <f t="shared" si="4"/>
        <v>194729</v>
      </c>
      <c r="C295" s="185">
        <v>3135</v>
      </c>
      <c r="D295" s="84">
        <v>2544.7142859999999</v>
      </c>
    </row>
    <row r="296" spans="1:4" s="185" customFormat="1" x14ac:dyDescent="0.3">
      <c r="A296" s="127">
        <v>44153</v>
      </c>
      <c r="B296" s="185">
        <f t="shared" si="4"/>
        <v>197649</v>
      </c>
      <c r="C296" s="185">
        <v>2920</v>
      </c>
      <c r="D296" s="84">
        <v>2582.4285709999999</v>
      </c>
    </row>
    <row r="297" spans="1:4" s="185" customFormat="1" x14ac:dyDescent="0.3">
      <c r="A297" s="127">
        <v>44154</v>
      </c>
      <c r="B297" s="185">
        <f t="shared" si="4"/>
        <v>200646</v>
      </c>
      <c r="C297" s="185">
        <v>2997</v>
      </c>
      <c r="D297" s="84">
        <v>2584.5714290000001</v>
      </c>
    </row>
    <row r="298" spans="1:4" s="185" customFormat="1" x14ac:dyDescent="0.3">
      <c r="A298" s="127">
        <v>44155</v>
      </c>
      <c r="B298" s="185">
        <f t="shared" si="4"/>
        <v>203495</v>
      </c>
      <c r="C298" s="185">
        <v>2849</v>
      </c>
      <c r="D298" s="84">
        <v>2619.1428569999998</v>
      </c>
    </row>
    <row r="299" spans="1:4" s="185" customFormat="1" x14ac:dyDescent="0.3">
      <c r="A299" s="127">
        <v>44156</v>
      </c>
      <c r="B299" s="185">
        <f t="shared" si="4"/>
        <v>205258</v>
      </c>
      <c r="C299" s="185">
        <v>1763</v>
      </c>
      <c r="D299" s="84">
        <v>2627.4285709999999</v>
      </c>
    </row>
    <row r="300" spans="1:4" s="185" customFormat="1" x14ac:dyDescent="0.3">
      <c r="A300" s="127">
        <v>44157</v>
      </c>
      <c r="B300" s="185">
        <f t="shared" si="4"/>
        <v>206452</v>
      </c>
      <c r="C300" s="185">
        <v>1194</v>
      </c>
      <c r="D300" s="84">
        <v>2627.2857140000001</v>
      </c>
    </row>
    <row r="301" spans="1:4" s="185" customFormat="1" x14ac:dyDescent="0.3">
      <c r="A301" s="127">
        <v>44158</v>
      </c>
      <c r="B301" s="185">
        <f t="shared" si="4"/>
        <v>210039</v>
      </c>
      <c r="C301" s="185">
        <v>3587</v>
      </c>
      <c r="D301" s="84">
        <v>2636.7142859999999</v>
      </c>
    </row>
    <row r="302" spans="1:4" s="185" customFormat="1" x14ac:dyDescent="0.3">
      <c r="A302" s="127">
        <v>44159</v>
      </c>
      <c r="B302" s="185">
        <f t="shared" si="4"/>
        <v>213830</v>
      </c>
      <c r="C302" s="185">
        <v>3791</v>
      </c>
      <c r="D302" s="84">
        <v>2729.7142859999999</v>
      </c>
    </row>
    <row r="303" spans="1:4" s="185" customFormat="1" x14ac:dyDescent="0.3">
      <c r="A303" s="127">
        <v>44160</v>
      </c>
      <c r="B303" s="185">
        <f t="shared" si="4"/>
        <v>216773</v>
      </c>
      <c r="C303" s="185">
        <v>2943</v>
      </c>
      <c r="D303" s="84">
        <v>2732</v>
      </c>
    </row>
    <row r="304" spans="1:4" s="185" customFormat="1" x14ac:dyDescent="0.3">
      <c r="A304" s="127">
        <v>44161</v>
      </c>
      <c r="B304" s="185">
        <f t="shared" si="4"/>
        <v>217218</v>
      </c>
      <c r="C304" s="185">
        <v>445</v>
      </c>
      <c r="D304" s="84">
        <v>2367</v>
      </c>
    </row>
    <row r="305" spans="1:4" s="185" customFormat="1" x14ac:dyDescent="0.3">
      <c r="A305" s="127">
        <v>44162</v>
      </c>
      <c r="B305" s="185">
        <f t="shared" si="4"/>
        <v>220596</v>
      </c>
      <c r="C305" s="185">
        <v>3378</v>
      </c>
      <c r="D305" s="84">
        <v>2443.2857140000001</v>
      </c>
    </row>
    <row r="306" spans="1:4" s="185" customFormat="1" x14ac:dyDescent="0.3">
      <c r="A306" s="127">
        <v>44163</v>
      </c>
      <c r="B306" s="185">
        <f t="shared" si="4"/>
        <v>223503</v>
      </c>
      <c r="C306" s="185">
        <v>2907</v>
      </c>
      <c r="D306" s="84">
        <v>2605.7142859999999</v>
      </c>
    </row>
    <row r="307" spans="1:4" s="185" customFormat="1" x14ac:dyDescent="0.3">
      <c r="A307" s="127">
        <v>44164</v>
      </c>
      <c r="B307" s="185">
        <f t="shared" si="4"/>
        <v>225265</v>
      </c>
      <c r="C307" s="185">
        <v>1762</v>
      </c>
      <c r="D307" s="84">
        <v>2686.7142859999999</v>
      </c>
    </row>
    <row r="308" spans="1:4" s="185" customFormat="1" x14ac:dyDescent="0.3">
      <c r="A308" s="127">
        <v>44165</v>
      </c>
      <c r="B308" s="185">
        <f t="shared" si="4"/>
        <v>230772</v>
      </c>
      <c r="C308" s="185">
        <v>5507</v>
      </c>
      <c r="D308" s="84">
        <v>2959.5714290000001</v>
      </c>
    </row>
    <row r="309" spans="1:4" s="185" customFormat="1" x14ac:dyDescent="0.3">
      <c r="A309" s="127">
        <v>44166</v>
      </c>
      <c r="B309" s="185">
        <f t="shared" si="4"/>
        <v>236639</v>
      </c>
      <c r="C309" s="185">
        <v>5867</v>
      </c>
      <c r="D309" s="84">
        <v>3255.2857140000001</v>
      </c>
    </row>
    <row r="310" spans="1:4" s="185" customFormat="1" x14ac:dyDescent="0.3">
      <c r="A310" s="127">
        <v>44167</v>
      </c>
      <c r="B310" s="185">
        <f t="shared" si="4"/>
        <v>242728</v>
      </c>
      <c r="C310" s="185">
        <v>6089</v>
      </c>
      <c r="D310" s="84">
        <v>3703</v>
      </c>
    </row>
    <row r="311" spans="1:4" s="185" customFormat="1" x14ac:dyDescent="0.3">
      <c r="A311" s="127">
        <v>44168</v>
      </c>
      <c r="B311" s="185">
        <f t="shared" si="4"/>
        <v>248553</v>
      </c>
      <c r="C311" s="185">
        <v>5825</v>
      </c>
      <c r="D311" s="84">
        <v>4462.1428569999998</v>
      </c>
    </row>
    <row r="312" spans="1:4" s="185" customFormat="1" x14ac:dyDescent="0.3">
      <c r="A312" s="127">
        <v>44169</v>
      </c>
      <c r="B312" s="185">
        <f t="shared" si="4"/>
        <v>253858</v>
      </c>
      <c r="C312" s="185">
        <v>5305</v>
      </c>
      <c r="D312" s="84">
        <v>4732.8571430000002</v>
      </c>
    </row>
    <row r="313" spans="1:4" s="185" customFormat="1" x14ac:dyDescent="0.3">
      <c r="A313" s="127">
        <v>44170</v>
      </c>
      <c r="B313" s="185">
        <f t="shared" si="4"/>
        <v>256045</v>
      </c>
      <c r="C313" s="185">
        <v>2187</v>
      </c>
      <c r="D313" s="84">
        <v>4629.1428569999998</v>
      </c>
    </row>
    <row r="314" spans="1:4" s="185" customFormat="1" x14ac:dyDescent="0.3">
      <c r="A314" s="127">
        <v>44171</v>
      </c>
      <c r="B314" s="185">
        <f t="shared" si="4"/>
        <v>258143</v>
      </c>
      <c r="C314" s="185">
        <v>2098</v>
      </c>
      <c r="D314" s="84">
        <v>4678.1428569999998</v>
      </c>
    </row>
    <row r="315" spans="1:4" s="185" customFormat="1" x14ac:dyDescent="0.3">
      <c r="A315" s="127">
        <v>44172</v>
      </c>
      <c r="B315" s="185">
        <f t="shared" si="4"/>
        <v>264354</v>
      </c>
      <c r="C315" s="185">
        <v>6211</v>
      </c>
      <c r="D315" s="84">
        <v>4778.4285710000004</v>
      </c>
    </row>
    <row r="316" spans="1:4" s="185" customFormat="1" x14ac:dyDescent="0.3">
      <c r="A316" s="127">
        <v>44173</v>
      </c>
      <c r="B316" s="185">
        <f t="shared" si="4"/>
        <v>269754</v>
      </c>
      <c r="C316" s="185">
        <v>5400</v>
      </c>
      <c r="D316" s="84">
        <v>4712.1428569999998</v>
      </c>
    </row>
    <row r="317" spans="1:4" s="185" customFormat="1" x14ac:dyDescent="0.3">
      <c r="A317" s="127">
        <v>44174</v>
      </c>
      <c r="B317" s="185">
        <f t="shared" si="4"/>
        <v>275175</v>
      </c>
      <c r="C317" s="185">
        <v>5421</v>
      </c>
      <c r="D317" s="84">
        <v>4615.4285710000004</v>
      </c>
    </row>
    <row r="318" spans="1:4" s="185" customFormat="1" x14ac:dyDescent="0.3">
      <c r="A318" s="127">
        <v>44175</v>
      </c>
      <c r="B318" s="185">
        <f t="shared" si="4"/>
        <v>280638</v>
      </c>
      <c r="C318" s="185">
        <v>5463</v>
      </c>
      <c r="D318" s="84">
        <v>4571.8571430000002</v>
      </c>
    </row>
    <row r="319" spans="1:4" s="185" customFormat="1" x14ac:dyDescent="0.3">
      <c r="A319" s="127">
        <v>44176</v>
      </c>
      <c r="B319" s="185">
        <f t="shared" si="4"/>
        <v>285578</v>
      </c>
      <c r="C319" s="185">
        <v>4940</v>
      </c>
      <c r="D319" s="84">
        <v>4523</v>
      </c>
    </row>
    <row r="320" spans="1:4" s="185" customFormat="1" x14ac:dyDescent="0.3">
      <c r="A320" s="127">
        <v>44177</v>
      </c>
      <c r="B320" s="185">
        <f t="shared" si="4"/>
        <v>288444</v>
      </c>
      <c r="C320" s="185">
        <v>2866</v>
      </c>
      <c r="D320" s="84">
        <v>4621.5714289999996</v>
      </c>
    </row>
    <row r="321" spans="1:4" s="185" customFormat="1" x14ac:dyDescent="0.3">
      <c r="A321" s="127">
        <v>44178</v>
      </c>
      <c r="B321" s="185">
        <f t="shared" si="4"/>
        <v>290646</v>
      </c>
      <c r="C321" s="185">
        <v>2202</v>
      </c>
      <c r="D321" s="84">
        <v>4635.1428569999998</v>
      </c>
    </row>
    <row r="322" spans="1:4" s="185" customFormat="1" x14ac:dyDescent="0.3">
      <c r="A322" s="127">
        <v>44179</v>
      </c>
      <c r="B322" s="185">
        <f t="shared" si="4"/>
        <v>296915</v>
      </c>
      <c r="C322" s="185">
        <v>6269</v>
      </c>
      <c r="D322" s="84">
        <v>4642.1428569999998</v>
      </c>
    </row>
    <row r="323" spans="1:4" s="185" customFormat="1" x14ac:dyDescent="0.3">
      <c r="A323" s="127">
        <v>44180</v>
      </c>
      <c r="B323" s="185">
        <f t="shared" si="4"/>
        <v>302908</v>
      </c>
      <c r="C323" s="185">
        <v>5993</v>
      </c>
      <c r="D323" s="84">
        <v>4727.7142860000004</v>
      </c>
    </row>
    <row r="324" spans="1:4" s="185" customFormat="1" x14ac:dyDescent="0.3">
      <c r="A324" s="127">
        <v>44181</v>
      </c>
      <c r="B324" s="185">
        <f t="shared" si="4"/>
        <v>308556</v>
      </c>
      <c r="C324" s="185">
        <v>5648</v>
      </c>
      <c r="D324" s="84">
        <v>4760.4285710000004</v>
      </c>
    </row>
    <row r="325" spans="1:4" s="185" customFormat="1" x14ac:dyDescent="0.3">
      <c r="A325" s="127">
        <v>44182</v>
      </c>
      <c r="B325" s="185">
        <f t="shared" si="4"/>
        <v>310130</v>
      </c>
      <c r="C325" s="185">
        <v>1574</v>
      </c>
      <c r="D325" s="84">
        <v>4204.1428569999998</v>
      </c>
    </row>
    <row r="326" spans="1:4" s="185" customFormat="1" x14ac:dyDescent="0.3">
      <c r="A326" s="127">
        <v>44183</v>
      </c>
      <c r="B326" s="185">
        <f t="shared" si="4"/>
        <v>315819</v>
      </c>
      <c r="C326" s="185">
        <v>5689</v>
      </c>
      <c r="D326" s="84">
        <v>4304.4285710000004</v>
      </c>
    </row>
    <row r="327" spans="1:4" s="185" customFormat="1" x14ac:dyDescent="0.3">
      <c r="A327" s="127">
        <v>44184</v>
      </c>
      <c r="B327" s="185">
        <f t="shared" si="4"/>
        <v>319469</v>
      </c>
      <c r="C327" s="185">
        <v>3650</v>
      </c>
      <c r="D327" s="84">
        <v>4410.8571430000002</v>
      </c>
    </row>
    <row r="328" spans="1:4" s="185" customFormat="1" x14ac:dyDescent="0.3">
      <c r="A328" s="127">
        <v>44185</v>
      </c>
      <c r="B328" s="185">
        <f t="shared" si="4"/>
        <v>321799</v>
      </c>
      <c r="C328" s="185">
        <v>2330</v>
      </c>
      <c r="D328" s="84">
        <v>4423.1428569999998</v>
      </c>
    </row>
    <row r="329" spans="1:4" s="185" customFormat="1" x14ac:dyDescent="0.3">
      <c r="A329" s="127">
        <v>44186</v>
      </c>
      <c r="B329" s="185">
        <f t="shared" si="4"/>
        <v>328273</v>
      </c>
      <c r="C329" s="185">
        <v>6474</v>
      </c>
      <c r="D329" s="84">
        <v>4441.1428569999998</v>
      </c>
    </row>
    <row r="330" spans="1:4" s="185" customFormat="1" x14ac:dyDescent="0.3">
      <c r="A330" s="127">
        <v>44187</v>
      </c>
      <c r="B330" s="185">
        <f t="shared" si="4"/>
        <v>334213</v>
      </c>
      <c r="C330" s="185">
        <v>5940</v>
      </c>
      <c r="D330" s="84">
        <v>4404.2857139999996</v>
      </c>
    </row>
    <row r="331" spans="1:4" s="185" customFormat="1" x14ac:dyDescent="0.3">
      <c r="A331" s="127">
        <v>44188</v>
      </c>
      <c r="B331" s="185">
        <f t="shared" si="4"/>
        <v>338680</v>
      </c>
      <c r="C331" s="185">
        <v>4467</v>
      </c>
      <c r="D331" s="84">
        <v>4166.7142860000004</v>
      </c>
    </row>
    <row r="332" spans="1:4" s="185" customFormat="1" x14ac:dyDescent="0.3">
      <c r="A332" s="127">
        <v>44189</v>
      </c>
      <c r="B332" s="185">
        <f t="shared" si="4"/>
        <v>341327</v>
      </c>
      <c r="C332" s="185">
        <v>2647</v>
      </c>
      <c r="D332" s="84">
        <v>4235.4285710000004</v>
      </c>
    </row>
    <row r="333" spans="1:4" s="185" customFormat="1" x14ac:dyDescent="0.3">
      <c r="A333" s="127">
        <v>44190</v>
      </c>
      <c r="B333" s="185">
        <f t="shared" si="4"/>
        <v>341803</v>
      </c>
      <c r="C333" s="185">
        <v>476</v>
      </c>
      <c r="D333" s="84">
        <v>3485.1428569999998</v>
      </c>
    </row>
    <row r="334" spans="1:4" s="185" customFormat="1" x14ac:dyDescent="0.3">
      <c r="A334" s="127">
        <v>44191</v>
      </c>
      <c r="B334" s="185">
        <f t="shared" si="4"/>
        <v>345991</v>
      </c>
      <c r="C334" s="185">
        <v>4188</v>
      </c>
      <c r="D334" s="84">
        <v>3335.8571430000002</v>
      </c>
    </row>
    <row r="335" spans="1:4" s="185" customFormat="1" x14ac:dyDescent="0.3">
      <c r="A335" s="127">
        <v>44192</v>
      </c>
      <c r="B335" s="185">
        <f t="shared" si="4"/>
        <v>348656</v>
      </c>
      <c r="C335" s="185">
        <v>2665</v>
      </c>
      <c r="D335" s="84">
        <v>3034.8571430000002</v>
      </c>
    </row>
    <row r="336" spans="1:4" s="185" customFormat="1" x14ac:dyDescent="0.3">
      <c r="A336" s="127">
        <v>44193</v>
      </c>
      <c r="B336" s="185">
        <f t="shared" si="4"/>
        <v>357041</v>
      </c>
      <c r="C336" s="185">
        <v>8385</v>
      </c>
      <c r="D336" s="84">
        <v>2635</v>
      </c>
    </row>
    <row r="337" spans="1:4" s="185" customFormat="1" x14ac:dyDescent="0.3">
      <c r="A337" s="127">
        <v>44194</v>
      </c>
      <c r="B337" s="185">
        <f t="shared" si="4"/>
        <v>364219</v>
      </c>
      <c r="C337" s="185">
        <v>7178</v>
      </c>
      <c r="D337" s="84">
        <f>AVERAGE(C331:C337)</f>
        <v>4286.5714285714284</v>
      </c>
    </row>
    <row r="338" spans="1:4" s="185" customFormat="1" x14ac:dyDescent="0.3">
      <c r="A338" s="127">
        <v>44195</v>
      </c>
      <c r="B338" s="185">
        <f t="shared" si="4"/>
        <v>369932</v>
      </c>
      <c r="C338" s="185">
        <v>5713</v>
      </c>
      <c r="D338" s="84">
        <f t="shared" ref="D338:D401" si="5">AVERAGE(C332:C338)</f>
        <v>4464.5714285714284</v>
      </c>
    </row>
    <row r="339" spans="1:4" s="185" customFormat="1" x14ac:dyDescent="0.3">
      <c r="A339" s="127">
        <v>44196</v>
      </c>
      <c r="B339" s="185">
        <f t="shared" si="4"/>
        <v>374096</v>
      </c>
      <c r="C339" s="185">
        <v>4164</v>
      </c>
      <c r="D339" s="84">
        <f t="shared" si="5"/>
        <v>4681.2857142857147</v>
      </c>
    </row>
    <row r="340" spans="1:4" s="185" customFormat="1" x14ac:dyDescent="0.3">
      <c r="A340" s="127">
        <v>44197</v>
      </c>
      <c r="B340" s="185">
        <f t="shared" si="4"/>
        <v>375448</v>
      </c>
      <c r="C340" s="185">
        <v>1352</v>
      </c>
      <c r="D340" s="84">
        <f t="shared" si="5"/>
        <v>4806.4285714285716</v>
      </c>
    </row>
    <row r="341" spans="1:4" s="185" customFormat="1" x14ac:dyDescent="0.3">
      <c r="A341" s="127">
        <v>44198</v>
      </c>
      <c r="B341" s="185">
        <f t="shared" si="4"/>
        <v>380130</v>
      </c>
      <c r="C341" s="185">
        <v>4682</v>
      </c>
      <c r="D341" s="84">
        <f t="shared" si="5"/>
        <v>4877</v>
      </c>
    </row>
    <row r="342" spans="1:4" s="185" customFormat="1" x14ac:dyDescent="0.3">
      <c r="A342" s="127">
        <v>44199</v>
      </c>
      <c r="B342" s="185">
        <f t="shared" si="4"/>
        <v>383115</v>
      </c>
      <c r="C342" s="185">
        <v>2985</v>
      </c>
      <c r="D342" s="84">
        <f t="shared" si="5"/>
        <v>4922.7142857142853</v>
      </c>
    </row>
    <row r="343" spans="1:4" s="185" customFormat="1" x14ac:dyDescent="0.3">
      <c r="A343" s="127">
        <v>44200</v>
      </c>
      <c r="B343" s="185">
        <f t="shared" si="4"/>
        <v>392160</v>
      </c>
      <c r="C343" s="185">
        <v>9045</v>
      </c>
      <c r="D343" s="84">
        <f t="shared" si="5"/>
        <v>5017</v>
      </c>
    </row>
    <row r="344" spans="1:4" s="185" customFormat="1" x14ac:dyDescent="0.3">
      <c r="A344" s="127">
        <v>44201</v>
      </c>
      <c r="B344" s="185">
        <f t="shared" si="4"/>
        <v>399870</v>
      </c>
      <c r="C344" s="185">
        <v>7710</v>
      </c>
      <c r="D344" s="84">
        <f t="shared" si="5"/>
        <v>5093</v>
      </c>
    </row>
    <row r="345" spans="1:4" s="185" customFormat="1" x14ac:dyDescent="0.3">
      <c r="A345" s="127">
        <v>44202</v>
      </c>
      <c r="B345" s="185">
        <f t="shared" si="4"/>
        <v>406921</v>
      </c>
      <c r="C345" s="185">
        <v>7051</v>
      </c>
      <c r="D345" s="84">
        <f t="shared" si="5"/>
        <v>5284.1428571428569</v>
      </c>
    </row>
    <row r="346" spans="1:4" s="185" customFormat="1" x14ac:dyDescent="0.3">
      <c r="A346" s="127">
        <v>44203</v>
      </c>
      <c r="B346" s="185">
        <f t="shared" si="4"/>
        <v>413372</v>
      </c>
      <c r="C346" s="185">
        <v>6451</v>
      </c>
      <c r="D346" s="84">
        <f t="shared" si="5"/>
        <v>5610.8571428571431</v>
      </c>
    </row>
    <row r="347" spans="1:4" s="185" customFormat="1" x14ac:dyDescent="0.3">
      <c r="A347" s="127">
        <v>44204</v>
      </c>
      <c r="B347" s="185">
        <f t="shared" si="4"/>
        <v>419110</v>
      </c>
      <c r="C347" s="185">
        <v>5738</v>
      </c>
      <c r="D347" s="84">
        <f t="shared" si="5"/>
        <v>6237.4285714285716</v>
      </c>
    </row>
    <row r="348" spans="1:4" s="185" customFormat="1" x14ac:dyDescent="0.3">
      <c r="A348" s="127">
        <v>44205</v>
      </c>
      <c r="B348" s="185">
        <f t="shared" si="4"/>
        <v>422702</v>
      </c>
      <c r="C348" s="185">
        <v>3592</v>
      </c>
      <c r="D348" s="84">
        <f t="shared" si="5"/>
        <v>6081.7142857142853</v>
      </c>
    </row>
    <row r="349" spans="1:4" s="185" customFormat="1" x14ac:dyDescent="0.3">
      <c r="A349" s="127">
        <v>44206</v>
      </c>
      <c r="B349" s="185">
        <f t="shared" si="4"/>
        <v>425077</v>
      </c>
      <c r="C349" s="185">
        <v>2375</v>
      </c>
      <c r="D349" s="84">
        <f t="shared" si="5"/>
        <v>5994.5714285714284</v>
      </c>
    </row>
    <row r="350" spans="1:4" s="185" customFormat="1" x14ac:dyDescent="0.3">
      <c r="A350" s="127">
        <v>44207</v>
      </c>
      <c r="B350" s="185">
        <f t="shared" si="4"/>
        <v>431539</v>
      </c>
      <c r="C350" s="185">
        <v>6462</v>
      </c>
      <c r="D350" s="84">
        <f t="shared" si="5"/>
        <v>5625.5714285714284</v>
      </c>
    </row>
    <row r="351" spans="1:4" s="185" customFormat="1" x14ac:dyDescent="0.3">
      <c r="A351" s="127">
        <v>44208</v>
      </c>
      <c r="B351" s="185">
        <f t="shared" si="4"/>
        <v>437075</v>
      </c>
      <c r="C351" s="185">
        <v>5536</v>
      </c>
      <c r="D351" s="84">
        <f t="shared" si="5"/>
        <v>5315</v>
      </c>
    </row>
    <row r="352" spans="1:4" s="185" customFormat="1" x14ac:dyDescent="0.3">
      <c r="A352" s="127">
        <v>44209</v>
      </c>
      <c r="B352" s="185">
        <f t="shared" si="4"/>
        <v>441958</v>
      </c>
      <c r="C352" s="185">
        <v>4883</v>
      </c>
      <c r="D352" s="84">
        <f t="shared" si="5"/>
        <v>5005.2857142857147</v>
      </c>
    </row>
    <row r="353" spans="1:4" s="185" customFormat="1" x14ac:dyDescent="0.3">
      <c r="A353" s="127">
        <v>44210</v>
      </c>
      <c r="B353" s="185">
        <f t="shared" si="4"/>
        <v>446955</v>
      </c>
      <c r="C353" s="185">
        <v>4997</v>
      </c>
      <c r="D353" s="84">
        <f t="shared" si="5"/>
        <v>4797.5714285714284</v>
      </c>
    </row>
    <row r="354" spans="1:4" s="185" customFormat="1" x14ac:dyDescent="0.3">
      <c r="A354" s="127">
        <v>44211</v>
      </c>
      <c r="B354" s="185">
        <f t="shared" si="4"/>
        <v>451349</v>
      </c>
      <c r="C354" s="185">
        <v>4394</v>
      </c>
      <c r="D354" s="84">
        <f t="shared" si="5"/>
        <v>4605.5714285714284</v>
      </c>
    </row>
    <row r="355" spans="1:4" s="185" customFormat="1" x14ac:dyDescent="0.3">
      <c r="A355" s="127">
        <v>44212</v>
      </c>
      <c r="B355" s="185">
        <f t="shared" si="4"/>
        <v>454015</v>
      </c>
      <c r="C355" s="185">
        <v>2666</v>
      </c>
      <c r="D355" s="84">
        <f t="shared" si="5"/>
        <v>4473.2857142857147</v>
      </c>
    </row>
    <row r="356" spans="1:4" s="185" customFormat="1" x14ac:dyDescent="0.3">
      <c r="A356" s="127">
        <v>44213</v>
      </c>
      <c r="B356" s="185">
        <f t="shared" si="4"/>
        <v>456002</v>
      </c>
      <c r="C356" s="185">
        <v>1987</v>
      </c>
      <c r="D356" s="84">
        <f t="shared" si="5"/>
        <v>4417.8571428571431</v>
      </c>
    </row>
    <row r="357" spans="1:4" s="185" customFormat="1" x14ac:dyDescent="0.3">
      <c r="A357" s="127">
        <v>44214</v>
      </c>
      <c r="B357" s="185">
        <f t="shared" ref="B357:B420" si="6">(B356+C357)</f>
        <v>460315</v>
      </c>
      <c r="C357" s="185">
        <v>4313</v>
      </c>
      <c r="D357" s="84">
        <f t="shared" si="5"/>
        <v>4110.8571428571431</v>
      </c>
    </row>
    <row r="358" spans="1:4" s="185" customFormat="1" x14ac:dyDescent="0.3">
      <c r="A358" s="127">
        <v>44215</v>
      </c>
      <c r="B358" s="185">
        <f t="shared" si="6"/>
        <v>465694</v>
      </c>
      <c r="C358" s="185">
        <v>5379</v>
      </c>
      <c r="D358" s="84">
        <f t="shared" si="5"/>
        <v>4088.4285714285716</v>
      </c>
    </row>
    <row r="359" spans="1:4" s="185" customFormat="1" x14ac:dyDescent="0.3">
      <c r="A359" s="127">
        <v>44216</v>
      </c>
      <c r="B359" s="185">
        <f t="shared" si="6"/>
        <v>470128</v>
      </c>
      <c r="C359" s="185">
        <v>4434</v>
      </c>
      <c r="D359" s="84">
        <f t="shared" si="5"/>
        <v>4024.2857142857142</v>
      </c>
    </row>
    <row r="360" spans="1:4" s="185" customFormat="1" x14ac:dyDescent="0.3">
      <c r="A360" s="127">
        <v>44217</v>
      </c>
      <c r="B360" s="185">
        <f t="shared" si="6"/>
        <v>474469</v>
      </c>
      <c r="C360" s="185">
        <v>4341</v>
      </c>
      <c r="D360" s="84">
        <f t="shared" si="5"/>
        <v>3930.5714285714284</v>
      </c>
    </row>
    <row r="361" spans="1:4" s="185" customFormat="1" x14ac:dyDescent="0.3">
      <c r="A361" s="127">
        <v>44218</v>
      </c>
      <c r="B361" s="185">
        <f t="shared" si="6"/>
        <v>478414</v>
      </c>
      <c r="C361" s="185">
        <v>3945</v>
      </c>
      <c r="D361" s="84">
        <f t="shared" si="5"/>
        <v>3866.4285714285716</v>
      </c>
    </row>
    <row r="362" spans="1:4" s="185" customFormat="1" x14ac:dyDescent="0.3">
      <c r="A362" s="127">
        <v>44219</v>
      </c>
      <c r="B362" s="185">
        <f t="shared" si="6"/>
        <v>480851</v>
      </c>
      <c r="C362" s="185">
        <v>2437</v>
      </c>
      <c r="D362" s="84">
        <f t="shared" si="5"/>
        <v>3833.7142857142858</v>
      </c>
    </row>
    <row r="363" spans="1:4" s="185" customFormat="1" x14ac:dyDescent="0.3">
      <c r="A363" s="127">
        <v>44220</v>
      </c>
      <c r="B363" s="185">
        <f t="shared" si="6"/>
        <v>482438</v>
      </c>
      <c r="C363" s="185">
        <v>1587</v>
      </c>
      <c r="D363" s="84">
        <f t="shared" si="5"/>
        <v>3776.5714285714284</v>
      </c>
    </row>
    <row r="364" spans="1:4" s="185" customFormat="1" x14ac:dyDescent="0.3">
      <c r="A364" s="127">
        <v>44221</v>
      </c>
      <c r="B364" s="185">
        <f t="shared" si="6"/>
        <v>486786</v>
      </c>
      <c r="C364" s="185">
        <v>4348</v>
      </c>
      <c r="D364" s="84">
        <f t="shared" si="5"/>
        <v>3781.5714285714284</v>
      </c>
    </row>
    <row r="365" spans="1:4" s="185" customFormat="1" x14ac:dyDescent="0.3">
      <c r="A365" s="127">
        <v>44222</v>
      </c>
      <c r="B365" s="185">
        <f t="shared" si="6"/>
        <v>490552</v>
      </c>
      <c r="C365" s="185">
        <v>3766</v>
      </c>
      <c r="D365" s="84">
        <f t="shared" si="5"/>
        <v>3551.1428571428573</v>
      </c>
    </row>
    <row r="366" spans="1:4" s="185" customFormat="1" x14ac:dyDescent="0.3">
      <c r="A366" s="127">
        <v>44223</v>
      </c>
      <c r="B366" s="185">
        <f t="shared" si="6"/>
        <v>493642</v>
      </c>
      <c r="C366" s="185">
        <v>3090</v>
      </c>
      <c r="D366" s="84">
        <f t="shared" si="5"/>
        <v>3359.1428571428573</v>
      </c>
    </row>
    <row r="367" spans="1:4" s="185" customFormat="1" x14ac:dyDescent="0.3">
      <c r="A367" s="127">
        <v>44224</v>
      </c>
      <c r="B367" s="185">
        <f t="shared" si="6"/>
        <v>496744</v>
      </c>
      <c r="C367" s="185">
        <v>3102</v>
      </c>
      <c r="D367" s="84">
        <f t="shared" si="5"/>
        <v>3182.1428571428573</v>
      </c>
    </row>
    <row r="368" spans="1:4" s="185" customFormat="1" x14ac:dyDescent="0.3">
      <c r="A368" s="127">
        <v>44225</v>
      </c>
      <c r="B368" s="185">
        <f t="shared" si="6"/>
        <v>499392</v>
      </c>
      <c r="C368" s="185">
        <v>2648</v>
      </c>
      <c r="D368" s="84">
        <f t="shared" si="5"/>
        <v>2996.8571428571427</v>
      </c>
    </row>
    <row r="369" spans="1:4" s="185" customFormat="1" x14ac:dyDescent="0.3">
      <c r="A369" s="127">
        <v>44226</v>
      </c>
      <c r="B369" s="185">
        <f t="shared" si="6"/>
        <v>501085</v>
      </c>
      <c r="C369" s="185">
        <v>1693</v>
      </c>
      <c r="D369" s="84">
        <f t="shared" si="5"/>
        <v>2890.5714285714284</v>
      </c>
    </row>
    <row r="370" spans="1:4" s="185" customFormat="1" x14ac:dyDescent="0.3">
      <c r="A370" s="127">
        <v>44227</v>
      </c>
      <c r="B370" s="185">
        <f t="shared" si="6"/>
        <v>502422</v>
      </c>
      <c r="C370" s="185">
        <v>1337</v>
      </c>
      <c r="D370" s="84">
        <f t="shared" si="5"/>
        <v>2854.8571428571427</v>
      </c>
    </row>
    <row r="371" spans="1:4" s="185" customFormat="1" x14ac:dyDescent="0.3">
      <c r="A371" s="127">
        <v>44228</v>
      </c>
      <c r="B371" s="185">
        <f t="shared" si="6"/>
        <v>505130</v>
      </c>
      <c r="C371" s="185">
        <v>2708</v>
      </c>
      <c r="D371" s="84">
        <f t="shared" si="5"/>
        <v>2620.5714285714284</v>
      </c>
    </row>
    <row r="372" spans="1:4" s="185" customFormat="1" x14ac:dyDescent="0.3">
      <c r="A372" s="127">
        <v>44229</v>
      </c>
      <c r="B372" s="185">
        <f t="shared" si="6"/>
        <v>507494</v>
      </c>
      <c r="C372" s="185">
        <v>2364</v>
      </c>
      <c r="D372" s="84">
        <f t="shared" si="5"/>
        <v>2420.2857142857142</v>
      </c>
    </row>
    <row r="373" spans="1:4" s="185" customFormat="1" x14ac:dyDescent="0.3">
      <c r="A373" s="127">
        <v>44230</v>
      </c>
      <c r="B373" s="185">
        <f t="shared" si="6"/>
        <v>510758</v>
      </c>
      <c r="C373" s="185">
        <v>3264</v>
      </c>
      <c r="D373" s="84">
        <f t="shared" si="5"/>
        <v>2445.1428571428573</v>
      </c>
    </row>
    <row r="374" spans="1:4" s="185" customFormat="1" x14ac:dyDescent="0.3">
      <c r="A374" s="127">
        <v>44231</v>
      </c>
      <c r="B374" s="185">
        <f t="shared" si="6"/>
        <v>513662</v>
      </c>
      <c r="C374" s="185">
        <v>2904</v>
      </c>
      <c r="D374" s="84">
        <f t="shared" si="5"/>
        <v>2416.8571428571427</v>
      </c>
    </row>
    <row r="375" spans="1:4" s="185" customFormat="1" x14ac:dyDescent="0.3">
      <c r="A375" s="127">
        <v>44232</v>
      </c>
      <c r="B375" s="185">
        <f t="shared" si="6"/>
        <v>516160</v>
      </c>
      <c r="C375" s="185">
        <v>2498</v>
      </c>
      <c r="D375" s="84">
        <f t="shared" si="5"/>
        <v>2395.4285714285716</v>
      </c>
    </row>
    <row r="376" spans="1:4" s="185" customFormat="1" x14ac:dyDescent="0.3">
      <c r="A376" s="127">
        <v>44233</v>
      </c>
      <c r="B376" s="185">
        <f t="shared" si="6"/>
        <v>517647</v>
      </c>
      <c r="C376" s="185">
        <v>1487</v>
      </c>
      <c r="D376" s="84">
        <f t="shared" si="5"/>
        <v>2366</v>
      </c>
    </row>
    <row r="377" spans="1:4" s="185" customFormat="1" x14ac:dyDescent="0.3">
      <c r="A377" s="127">
        <v>44234</v>
      </c>
      <c r="B377" s="185">
        <f t="shared" si="6"/>
        <v>518468</v>
      </c>
      <c r="C377" s="185">
        <v>821</v>
      </c>
      <c r="D377" s="84">
        <f t="shared" si="5"/>
        <v>2292.2857142857142</v>
      </c>
    </row>
    <row r="378" spans="1:4" s="185" customFormat="1" x14ac:dyDescent="0.3">
      <c r="A378" s="127">
        <v>44235</v>
      </c>
      <c r="B378" s="185">
        <f t="shared" si="6"/>
        <v>521111</v>
      </c>
      <c r="C378" s="185">
        <v>2643</v>
      </c>
      <c r="D378" s="84">
        <f t="shared" si="5"/>
        <v>2283</v>
      </c>
    </row>
    <row r="379" spans="1:4" s="185" customFormat="1" x14ac:dyDescent="0.3">
      <c r="A379" s="127">
        <v>44236</v>
      </c>
      <c r="B379" s="185">
        <f t="shared" si="6"/>
        <v>523047</v>
      </c>
      <c r="C379" s="185">
        <v>1936</v>
      </c>
      <c r="D379" s="84">
        <f t="shared" si="5"/>
        <v>2221.8571428571427</v>
      </c>
    </row>
    <row r="380" spans="1:4" s="185" customFormat="1" x14ac:dyDescent="0.3">
      <c r="A380" s="127">
        <v>44237</v>
      </c>
      <c r="B380" s="185">
        <f t="shared" si="6"/>
        <v>525298</v>
      </c>
      <c r="C380" s="185">
        <v>2251</v>
      </c>
      <c r="D380" s="84">
        <f t="shared" si="5"/>
        <v>2077.1428571428573</v>
      </c>
    </row>
    <row r="381" spans="1:4" s="185" customFormat="1" x14ac:dyDescent="0.3">
      <c r="A381" s="127">
        <v>44238</v>
      </c>
      <c r="B381" s="185">
        <f t="shared" si="6"/>
        <v>527388</v>
      </c>
      <c r="C381" s="185">
        <v>2090</v>
      </c>
      <c r="D381" s="84">
        <f t="shared" si="5"/>
        <v>1960.8571428571429</v>
      </c>
    </row>
    <row r="382" spans="1:4" s="185" customFormat="1" x14ac:dyDescent="0.3">
      <c r="A382" s="127">
        <v>44239</v>
      </c>
      <c r="B382" s="185">
        <f t="shared" si="6"/>
        <v>529078</v>
      </c>
      <c r="C382" s="185">
        <v>1690</v>
      </c>
      <c r="D382" s="84">
        <f t="shared" si="5"/>
        <v>1845.4285714285713</v>
      </c>
    </row>
    <row r="383" spans="1:4" s="185" customFormat="1" x14ac:dyDescent="0.3">
      <c r="A383" s="127">
        <v>44240</v>
      </c>
      <c r="B383" s="185">
        <f t="shared" si="6"/>
        <v>530186</v>
      </c>
      <c r="C383" s="185">
        <v>1108</v>
      </c>
      <c r="D383" s="84">
        <f t="shared" si="5"/>
        <v>1791.2857142857142</v>
      </c>
    </row>
    <row r="384" spans="1:4" s="185" customFormat="1" x14ac:dyDescent="0.3">
      <c r="A384" s="127">
        <v>44241</v>
      </c>
      <c r="B384" s="185">
        <f t="shared" si="6"/>
        <v>530992</v>
      </c>
      <c r="C384" s="185">
        <v>806</v>
      </c>
      <c r="D384" s="84">
        <f t="shared" si="5"/>
        <v>1789.1428571428571</v>
      </c>
    </row>
    <row r="385" spans="1:4" s="185" customFormat="1" x14ac:dyDescent="0.3">
      <c r="A385" s="127">
        <v>44242</v>
      </c>
      <c r="B385" s="185">
        <f t="shared" si="6"/>
        <v>532631</v>
      </c>
      <c r="C385" s="185">
        <v>1639</v>
      </c>
      <c r="D385" s="84">
        <f t="shared" si="5"/>
        <v>1645.7142857142858</v>
      </c>
    </row>
    <row r="386" spans="1:4" s="185" customFormat="1" x14ac:dyDescent="0.3">
      <c r="A386" s="127">
        <v>44243</v>
      </c>
      <c r="B386" s="185">
        <f t="shared" si="6"/>
        <v>534552</v>
      </c>
      <c r="C386" s="185">
        <v>1921</v>
      </c>
      <c r="D386" s="84">
        <f t="shared" si="5"/>
        <v>1643.5714285714287</v>
      </c>
    </row>
    <row r="387" spans="1:4" s="185" customFormat="1" x14ac:dyDescent="0.3">
      <c r="A387" s="127">
        <v>44244</v>
      </c>
      <c r="B387" s="185">
        <f t="shared" si="6"/>
        <v>536419</v>
      </c>
      <c r="C387" s="185">
        <v>1867</v>
      </c>
      <c r="D387" s="84">
        <f t="shared" si="5"/>
        <v>1588.7142857142858</v>
      </c>
    </row>
    <row r="388" spans="1:4" s="185" customFormat="1" x14ac:dyDescent="0.3">
      <c r="A388" s="127">
        <v>44245</v>
      </c>
      <c r="B388" s="185">
        <f t="shared" si="6"/>
        <v>538117</v>
      </c>
      <c r="C388" s="185">
        <v>1698</v>
      </c>
      <c r="D388" s="84">
        <f t="shared" si="5"/>
        <v>1532.7142857142858</v>
      </c>
    </row>
    <row r="389" spans="1:4" s="185" customFormat="1" x14ac:dyDescent="0.3">
      <c r="A389" s="127">
        <v>44246</v>
      </c>
      <c r="B389" s="185">
        <f t="shared" si="6"/>
        <v>539552</v>
      </c>
      <c r="C389" s="185">
        <v>1435</v>
      </c>
      <c r="D389" s="84">
        <f t="shared" si="5"/>
        <v>1496.2857142857142</v>
      </c>
    </row>
    <row r="390" spans="1:4" s="185" customFormat="1" x14ac:dyDescent="0.3">
      <c r="A390" s="127">
        <v>44247</v>
      </c>
      <c r="B390" s="185">
        <f t="shared" si="6"/>
        <v>540583</v>
      </c>
      <c r="C390" s="185">
        <v>1031</v>
      </c>
      <c r="D390" s="84">
        <f t="shared" si="5"/>
        <v>1485.2857142857142</v>
      </c>
    </row>
    <row r="391" spans="1:4" s="185" customFormat="1" x14ac:dyDescent="0.3">
      <c r="A391" s="127">
        <v>44248</v>
      </c>
      <c r="B391" s="185">
        <f t="shared" si="6"/>
        <v>541507</v>
      </c>
      <c r="C391" s="185">
        <v>924</v>
      </c>
      <c r="D391" s="84">
        <f t="shared" si="5"/>
        <v>1502.1428571428571</v>
      </c>
    </row>
    <row r="392" spans="1:4" s="185" customFormat="1" x14ac:dyDescent="0.3">
      <c r="A392" s="127">
        <v>44249</v>
      </c>
      <c r="B392" s="185">
        <f t="shared" si="6"/>
        <v>543609</v>
      </c>
      <c r="C392" s="185">
        <v>2102</v>
      </c>
      <c r="D392" s="84">
        <f t="shared" si="5"/>
        <v>1568.2857142857142</v>
      </c>
    </row>
    <row r="393" spans="1:4" s="185" customFormat="1" x14ac:dyDescent="0.3">
      <c r="A393" s="127">
        <v>44250</v>
      </c>
      <c r="B393" s="185">
        <f t="shared" si="6"/>
        <v>545431</v>
      </c>
      <c r="C393" s="185">
        <v>1822</v>
      </c>
      <c r="D393" s="84">
        <f t="shared" si="5"/>
        <v>1554.1428571428571</v>
      </c>
    </row>
    <row r="394" spans="1:4" s="185" customFormat="1" x14ac:dyDescent="0.3">
      <c r="A394" s="127">
        <v>44251</v>
      </c>
      <c r="B394" s="185">
        <f t="shared" si="6"/>
        <v>547109</v>
      </c>
      <c r="C394" s="185">
        <v>1678</v>
      </c>
      <c r="D394" s="84">
        <f t="shared" si="5"/>
        <v>1527.1428571428571</v>
      </c>
    </row>
    <row r="395" spans="1:4" s="185" customFormat="1" x14ac:dyDescent="0.3">
      <c r="A395" s="127">
        <v>44252</v>
      </c>
      <c r="B395" s="185">
        <f t="shared" si="6"/>
        <v>548693</v>
      </c>
      <c r="C395" s="185">
        <v>1584</v>
      </c>
      <c r="D395" s="84">
        <f t="shared" si="5"/>
        <v>1510.8571428571429</v>
      </c>
    </row>
    <row r="396" spans="1:4" s="185" customFormat="1" x14ac:dyDescent="0.3">
      <c r="A396" s="127">
        <v>44253</v>
      </c>
      <c r="B396" s="185">
        <f t="shared" si="6"/>
        <v>550124</v>
      </c>
      <c r="C396" s="185">
        <v>1431</v>
      </c>
      <c r="D396" s="84">
        <f t="shared" si="5"/>
        <v>1510.2857142857142</v>
      </c>
    </row>
    <row r="397" spans="1:4" s="185" customFormat="1" x14ac:dyDescent="0.3">
      <c r="A397" s="127">
        <v>44254</v>
      </c>
      <c r="B397" s="185">
        <f t="shared" si="6"/>
        <v>551090</v>
      </c>
      <c r="C397" s="185">
        <v>966</v>
      </c>
      <c r="D397" s="84">
        <f t="shared" si="5"/>
        <v>1501</v>
      </c>
    </row>
    <row r="398" spans="1:4" s="185" customFormat="1" x14ac:dyDescent="0.3">
      <c r="A398" s="127">
        <v>44255</v>
      </c>
      <c r="B398" s="185">
        <f t="shared" si="6"/>
        <v>551944</v>
      </c>
      <c r="C398" s="185">
        <v>854</v>
      </c>
      <c r="D398" s="84">
        <f t="shared" si="5"/>
        <v>1491</v>
      </c>
    </row>
    <row r="399" spans="1:4" s="185" customFormat="1" x14ac:dyDescent="0.3">
      <c r="A399" s="127">
        <v>44256</v>
      </c>
      <c r="B399" s="185">
        <f t="shared" si="6"/>
        <v>553728</v>
      </c>
      <c r="C399" s="185">
        <v>1784</v>
      </c>
      <c r="D399" s="84">
        <f t="shared" si="5"/>
        <v>1445.5714285714287</v>
      </c>
    </row>
    <row r="400" spans="1:4" s="185" customFormat="1" x14ac:dyDescent="0.3">
      <c r="A400" s="127">
        <v>44257</v>
      </c>
      <c r="B400" s="185">
        <f t="shared" si="6"/>
        <v>555157</v>
      </c>
      <c r="C400" s="185">
        <v>1429</v>
      </c>
      <c r="D400" s="84">
        <f t="shared" si="5"/>
        <v>1389.4285714285713</v>
      </c>
    </row>
    <row r="401" spans="1:4" s="185" customFormat="1" x14ac:dyDescent="0.3">
      <c r="A401" s="127">
        <v>44258</v>
      </c>
      <c r="B401" s="185">
        <f t="shared" si="6"/>
        <v>556725</v>
      </c>
      <c r="C401" s="185">
        <v>1568</v>
      </c>
      <c r="D401" s="84">
        <f t="shared" si="5"/>
        <v>1373.7142857142858</v>
      </c>
    </row>
    <row r="402" spans="1:4" s="185" customFormat="1" x14ac:dyDescent="0.3">
      <c r="A402" s="127">
        <v>44259</v>
      </c>
      <c r="B402" s="185">
        <f t="shared" si="6"/>
        <v>558251</v>
      </c>
      <c r="C402" s="185">
        <v>1526</v>
      </c>
      <c r="D402" s="84">
        <f t="shared" ref="D402:D500" si="7">AVERAGE(C396:C402)</f>
        <v>1365.4285714285713</v>
      </c>
    </row>
    <row r="403" spans="1:4" s="185" customFormat="1" x14ac:dyDescent="0.3">
      <c r="A403" s="127">
        <v>44260</v>
      </c>
      <c r="B403" s="185">
        <f t="shared" si="6"/>
        <v>559618</v>
      </c>
      <c r="C403" s="185">
        <v>1367</v>
      </c>
      <c r="D403" s="84">
        <f t="shared" si="7"/>
        <v>1356.2857142857142</v>
      </c>
    </row>
    <row r="404" spans="1:4" s="185" customFormat="1" x14ac:dyDescent="0.3">
      <c r="A404" s="127">
        <v>44261</v>
      </c>
      <c r="B404" s="185">
        <f t="shared" si="6"/>
        <v>560484</v>
      </c>
      <c r="C404" s="185">
        <v>866</v>
      </c>
      <c r="D404" s="84">
        <f t="shared" si="7"/>
        <v>1342</v>
      </c>
    </row>
    <row r="405" spans="1:4" s="185" customFormat="1" x14ac:dyDescent="0.3">
      <c r="A405" s="127">
        <v>44262</v>
      </c>
      <c r="B405" s="185">
        <f t="shared" si="6"/>
        <v>561226</v>
      </c>
      <c r="C405" s="185">
        <v>742</v>
      </c>
      <c r="D405" s="84">
        <f t="shared" si="7"/>
        <v>1326</v>
      </c>
    </row>
    <row r="406" spans="1:4" s="185" customFormat="1" x14ac:dyDescent="0.3">
      <c r="A406" s="127">
        <v>44263</v>
      </c>
      <c r="B406" s="185">
        <f t="shared" si="6"/>
        <v>562981</v>
      </c>
      <c r="C406" s="185">
        <v>1755</v>
      </c>
      <c r="D406" s="84">
        <f t="shared" si="7"/>
        <v>1321.8571428571429</v>
      </c>
    </row>
    <row r="407" spans="1:4" s="185" customFormat="1" x14ac:dyDescent="0.3">
      <c r="A407" s="127">
        <v>44264</v>
      </c>
      <c r="B407" s="185">
        <f t="shared" si="6"/>
        <v>564567</v>
      </c>
      <c r="C407" s="185">
        <v>1586</v>
      </c>
      <c r="D407" s="84">
        <f t="shared" si="7"/>
        <v>1344.2857142857142</v>
      </c>
    </row>
    <row r="408" spans="1:4" s="185" customFormat="1" x14ac:dyDescent="0.3">
      <c r="A408" s="127">
        <v>44265</v>
      </c>
      <c r="B408" s="185">
        <f t="shared" si="6"/>
        <v>566098</v>
      </c>
      <c r="C408" s="185">
        <v>1531</v>
      </c>
      <c r="D408" s="84">
        <f t="shared" si="7"/>
        <v>1339</v>
      </c>
    </row>
    <row r="409" spans="1:4" s="185" customFormat="1" x14ac:dyDescent="0.3">
      <c r="A409" s="127">
        <v>44266</v>
      </c>
      <c r="B409" s="185">
        <f t="shared" si="6"/>
        <v>567696</v>
      </c>
      <c r="C409" s="185">
        <v>1598</v>
      </c>
      <c r="D409" s="84">
        <f t="shared" si="7"/>
        <v>1349.2857142857142</v>
      </c>
    </row>
    <row r="410" spans="1:4" s="185" customFormat="1" x14ac:dyDescent="0.3">
      <c r="A410" s="127">
        <v>44267</v>
      </c>
      <c r="B410" s="185">
        <f t="shared" si="6"/>
        <v>569129</v>
      </c>
      <c r="C410" s="185">
        <v>1433</v>
      </c>
      <c r="D410" s="84">
        <f t="shared" si="7"/>
        <v>1358.7142857142858</v>
      </c>
    </row>
    <row r="411" spans="1:4" s="185" customFormat="1" x14ac:dyDescent="0.3">
      <c r="A411" s="127">
        <v>44268</v>
      </c>
      <c r="B411" s="185">
        <f t="shared" si="6"/>
        <v>570200</v>
      </c>
      <c r="C411" s="185">
        <v>1071</v>
      </c>
      <c r="D411" s="84">
        <f t="shared" si="7"/>
        <v>1388</v>
      </c>
    </row>
    <row r="412" spans="1:4" s="185" customFormat="1" x14ac:dyDescent="0.3">
      <c r="A412" s="127">
        <v>44269</v>
      </c>
      <c r="B412" s="185">
        <f t="shared" si="6"/>
        <v>571028</v>
      </c>
      <c r="C412" s="185">
        <v>828</v>
      </c>
      <c r="D412" s="84">
        <f t="shared" si="7"/>
        <v>1400.2857142857142</v>
      </c>
    </row>
    <row r="413" spans="1:4" s="185" customFormat="1" x14ac:dyDescent="0.3">
      <c r="A413" s="127">
        <v>44270</v>
      </c>
      <c r="B413" s="185">
        <f t="shared" si="6"/>
        <v>573013</v>
      </c>
      <c r="C413" s="185">
        <v>1985</v>
      </c>
      <c r="D413" s="84">
        <f t="shared" si="7"/>
        <v>1433.1428571428571</v>
      </c>
    </row>
    <row r="414" spans="1:4" s="185" customFormat="1" x14ac:dyDescent="0.3">
      <c r="A414" s="127">
        <v>44271</v>
      </c>
      <c r="B414" s="185">
        <f t="shared" si="6"/>
        <v>574819</v>
      </c>
      <c r="C414" s="185">
        <v>1806</v>
      </c>
      <c r="D414" s="84">
        <f t="shared" si="7"/>
        <v>1464.5714285714287</v>
      </c>
    </row>
    <row r="415" spans="1:4" s="185" customFormat="1" x14ac:dyDescent="0.3">
      <c r="A415" s="127">
        <v>44272</v>
      </c>
      <c r="B415" s="185">
        <f t="shared" si="6"/>
        <v>576679</v>
      </c>
      <c r="C415" s="185">
        <v>1860</v>
      </c>
      <c r="D415" s="84">
        <f t="shared" si="7"/>
        <v>1511.5714285714287</v>
      </c>
    </row>
    <row r="416" spans="1:4" s="185" customFormat="1" x14ac:dyDescent="0.3">
      <c r="A416" s="127">
        <v>44273</v>
      </c>
      <c r="B416" s="185">
        <f t="shared" si="6"/>
        <v>578601</v>
      </c>
      <c r="C416" s="185">
        <v>1922</v>
      </c>
      <c r="D416" s="84">
        <f t="shared" si="7"/>
        <v>1557.8571428571429</v>
      </c>
    </row>
    <row r="417" spans="1:4" s="185" customFormat="1" x14ac:dyDescent="0.3">
      <c r="A417" s="127">
        <v>44274</v>
      </c>
      <c r="B417" s="185">
        <f t="shared" si="6"/>
        <v>580352</v>
      </c>
      <c r="C417" s="185">
        <v>1751</v>
      </c>
      <c r="D417" s="84">
        <f t="shared" si="7"/>
        <v>1603.2857142857142</v>
      </c>
    </row>
    <row r="418" spans="1:4" s="185" customFormat="1" x14ac:dyDescent="0.3">
      <c r="A418" s="127">
        <v>44275</v>
      </c>
      <c r="B418" s="185">
        <f t="shared" si="6"/>
        <v>581588</v>
      </c>
      <c r="C418" s="185">
        <v>1236</v>
      </c>
      <c r="D418" s="84">
        <f t="shared" si="7"/>
        <v>1626.8571428571429</v>
      </c>
    </row>
    <row r="419" spans="1:4" s="185" customFormat="1" x14ac:dyDescent="0.3">
      <c r="A419" s="127">
        <v>44276</v>
      </c>
      <c r="B419" s="185">
        <f t="shared" si="6"/>
        <v>582632</v>
      </c>
      <c r="C419" s="185">
        <v>1044</v>
      </c>
      <c r="D419" s="84">
        <f t="shared" si="7"/>
        <v>1657.7142857142858</v>
      </c>
    </row>
    <row r="420" spans="1:4" s="185" customFormat="1" x14ac:dyDescent="0.3">
      <c r="A420" s="127">
        <v>44277</v>
      </c>
      <c r="B420" s="185">
        <f t="shared" si="6"/>
        <v>585001</v>
      </c>
      <c r="C420" s="185">
        <v>2369</v>
      </c>
      <c r="D420" s="84">
        <f t="shared" si="7"/>
        <v>1712.5714285714287</v>
      </c>
    </row>
    <row r="421" spans="1:4" s="185" customFormat="1" x14ac:dyDescent="0.3">
      <c r="A421" s="127">
        <v>44278</v>
      </c>
      <c r="B421" s="185">
        <f t="shared" ref="B421:B479" si="8">(B420+C421)</f>
        <v>587117</v>
      </c>
      <c r="C421" s="185">
        <v>2116</v>
      </c>
      <c r="D421" s="84">
        <f t="shared" si="7"/>
        <v>1756.8571428571429</v>
      </c>
    </row>
    <row r="422" spans="1:4" s="185" customFormat="1" x14ac:dyDescent="0.3">
      <c r="A422" s="127">
        <v>44279</v>
      </c>
      <c r="B422" s="185">
        <f t="shared" si="8"/>
        <v>589398</v>
      </c>
      <c r="C422" s="185">
        <v>2281</v>
      </c>
      <c r="D422" s="84">
        <f t="shared" si="7"/>
        <v>1817</v>
      </c>
    </row>
    <row r="423" spans="1:4" s="185" customFormat="1" x14ac:dyDescent="0.3">
      <c r="A423" s="127">
        <v>44280</v>
      </c>
      <c r="B423" s="185">
        <f t="shared" si="8"/>
        <v>591779</v>
      </c>
      <c r="C423" s="185">
        <v>2381</v>
      </c>
      <c r="D423" s="84">
        <f t="shared" si="7"/>
        <v>1882.5714285714287</v>
      </c>
    </row>
    <row r="424" spans="1:4" s="185" customFormat="1" x14ac:dyDescent="0.3">
      <c r="A424" s="127">
        <v>44281</v>
      </c>
      <c r="B424" s="185">
        <f t="shared" si="8"/>
        <v>593920</v>
      </c>
      <c r="C424" s="185">
        <v>2141</v>
      </c>
      <c r="D424" s="84">
        <f t="shared" si="7"/>
        <v>1938.2857142857142</v>
      </c>
    </row>
    <row r="425" spans="1:4" s="185" customFormat="1" x14ac:dyDescent="0.3">
      <c r="A425" s="127">
        <v>44282</v>
      </c>
      <c r="B425" s="185">
        <f t="shared" si="8"/>
        <v>595315</v>
      </c>
      <c r="C425" s="185">
        <v>1395</v>
      </c>
      <c r="D425" s="84">
        <f t="shared" si="7"/>
        <v>1961</v>
      </c>
    </row>
    <row r="426" spans="1:4" s="185" customFormat="1" x14ac:dyDescent="0.3">
      <c r="A426" s="127">
        <v>44283</v>
      </c>
      <c r="B426" s="185">
        <f t="shared" si="8"/>
        <v>596441</v>
      </c>
      <c r="C426" s="185">
        <v>1126</v>
      </c>
      <c r="D426" s="84">
        <f t="shared" si="7"/>
        <v>1972.7142857142858</v>
      </c>
    </row>
    <row r="427" spans="1:4" s="185" customFormat="1" x14ac:dyDescent="0.3">
      <c r="A427" s="127">
        <v>44284</v>
      </c>
      <c r="B427" s="185">
        <f t="shared" si="8"/>
        <v>599039</v>
      </c>
      <c r="C427" s="185">
        <v>2598</v>
      </c>
      <c r="D427" s="84">
        <f t="shared" si="7"/>
        <v>2005.4285714285713</v>
      </c>
    </row>
    <row r="428" spans="1:4" s="185" customFormat="1" x14ac:dyDescent="0.3">
      <c r="A428" s="127">
        <v>44285</v>
      </c>
      <c r="B428" s="185">
        <f t="shared" si="8"/>
        <v>601345</v>
      </c>
      <c r="C428" s="185">
        <v>2306</v>
      </c>
      <c r="D428" s="84">
        <f t="shared" si="7"/>
        <v>2032.5714285714287</v>
      </c>
    </row>
    <row r="429" spans="1:4" s="185" customFormat="1" x14ac:dyDescent="0.3">
      <c r="A429" s="127">
        <v>44286</v>
      </c>
      <c r="B429" s="185">
        <f t="shared" si="8"/>
        <v>603685</v>
      </c>
      <c r="C429" s="185">
        <v>2340</v>
      </c>
      <c r="D429" s="84">
        <f t="shared" si="7"/>
        <v>2041</v>
      </c>
    </row>
    <row r="430" spans="1:4" s="185" customFormat="1" x14ac:dyDescent="0.3">
      <c r="A430" s="127">
        <v>44287</v>
      </c>
      <c r="B430" s="185">
        <f t="shared" si="8"/>
        <v>605929</v>
      </c>
      <c r="C430" s="185">
        <v>2244</v>
      </c>
      <c r="D430" s="84">
        <f t="shared" si="7"/>
        <v>2021.4285714285713</v>
      </c>
    </row>
    <row r="431" spans="1:4" s="185" customFormat="1" x14ac:dyDescent="0.3">
      <c r="A431" s="127">
        <v>44288</v>
      </c>
      <c r="B431" s="185">
        <f t="shared" si="8"/>
        <v>607802</v>
      </c>
      <c r="C431" s="185">
        <v>1873</v>
      </c>
      <c r="D431" s="84">
        <f t="shared" si="7"/>
        <v>1983.1428571428571</v>
      </c>
    </row>
    <row r="432" spans="1:4" s="185" customFormat="1" x14ac:dyDescent="0.3">
      <c r="A432" s="127">
        <v>44289</v>
      </c>
      <c r="B432" s="185">
        <f t="shared" si="8"/>
        <v>609068</v>
      </c>
      <c r="C432" s="185">
        <v>1266</v>
      </c>
      <c r="D432" s="84">
        <f t="shared" si="7"/>
        <v>1964.7142857142858</v>
      </c>
    </row>
    <row r="433" spans="1:4" s="185" customFormat="1" x14ac:dyDescent="0.3">
      <c r="A433" s="127">
        <v>44290</v>
      </c>
      <c r="B433" s="185">
        <f t="shared" si="8"/>
        <v>609826</v>
      </c>
      <c r="C433" s="185">
        <v>758</v>
      </c>
      <c r="D433" s="84">
        <f t="shared" si="7"/>
        <v>1912.1428571428571</v>
      </c>
    </row>
    <row r="434" spans="1:4" s="185" customFormat="1" x14ac:dyDescent="0.3">
      <c r="A434" s="127">
        <v>44291</v>
      </c>
      <c r="B434" s="185">
        <f t="shared" si="8"/>
        <v>612300</v>
      </c>
      <c r="C434" s="185">
        <v>2474</v>
      </c>
      <c r="D434" s="84">
        <f t="shared" si="7"/>
        <v>1894.4285714285713</v>
      </c>
    </row>
    <row r="435" spans="1:4" s="185" customFormat="1" x14ac:dyDescent="0.3">
      <c r="A435" s="127">
        <v>44292</v>
      </c>
      <c r="B435" s="185">
        <f t="shared" si="8"/>
        <v>614463</v>
      </c>
      <c r="C435" s="185">
        <v>2163</v>
      </c>
      <c r="D435" s="84">
        <f t="shared" si="7"/>
        <v>1874</v>
      </c>
    </row>
    <row r="436" spans="1:4" s="185" customFormat="1" x14ac:dyDescent="0.3">
      <c r="A436" s="127">
        <v>44293</v>
      </c>
      <c r="B436" s="185">
        <f t="shared" si="8"/>
        <v>616684</v>
      </c>
      <c r="C436" s="185">
        <v>2221</v>
      </c>
      <c r="D436" s="84">
        <f t="shared" si="7"/>
        <v>1857</v>
      </c>
    </row>
    <row r="437" spans="1:4" s="185" customFormat="1" x14ac:dyDescent="0.3">
      <c r="A437" s="127">
        <v>44294</v>
      </c>
      <c r="B437" s="185">
        <f t="shared" si="8"/>
        <v>618872</v>
      </c>
      <c r="C437" s="185">
        <v>2188</v>
      </c>
      <c r="D437" s="84">
        <f t="shared" si="7"/>
        <v>1849</v>
      </c>
    </row>
    <row r="438" spans="1:4" s="185" customFormat="1" x14ac:dyDescent="0.3">
      <c r="A438" s="127">
        <v>44295</v>
      </c>
      <c r="B438" s="185">
        <f t="shared" si="8"/>
        <v>620759</v>
      </c>
      <c r="C438" s="185">
        <v>1887</v>
      </c>
      <c r="D438" s="84">
        <f t="shared" si="7"/>
        <v>1851</v>
      </c>
    </row>
    <row r="439" spans="1:4" s="185" customFormat="1" x14ac:dyDescent="0.3">
      <c r="A439" s="127">
        <v>44296</v>
      </c>
      <c r="B439" s="185">
        <f t="shared" si="8"/>
        <v>622129</v>
      </c>
      <c r="C439" s="185">
        <v>1370</v>
      </c>
      <c r="D439" s="84">
        <f t="shared" si="7"/>
        <v>1865.8571428571429</v>
      </c>
    </row>
    <row r="440" spans="1:4" s="185" customFormat="1" x14ac:dyDescent="0.3">
      <c r="A440" s="127">
        <v>44297</v>
      </c>
      <c r="B440" s="185">
        <f t="shared" si="8"/>
        <v>623072</v>
      </c>
      <c r="C440" s="185">
        <v>943</v>
      </c>
      <c r="D440" s="84">
        <f t="shared" si="7"/>
        <v>1892.2857142857142</v>
      </c>
    </row>
    <row r="441" spans="1:4" s="185" customFormat="1" x14ac:dyDescent="0.3">
      <c r="A441" s="127">
        <v>44298</v>
      </c>
      <c r="B441" s="185">
        <f t="shared" si="8"/>
        <v>625279</v>
      </c>
      <c r="C441" s="185">
        <v>2207</v>
      </c>
      <c r="D441" s="84">
        <f t="shared" si="7"/>
        <v>1854.1428571428571</v>
      </c>
    </row>
    <row r="442" spans="1:4" s="185" customFormat="1" x14ac:dyDescent="0.3">
      <c r="A442" s="127">
        <v>44299</v>
      </c>
      <c r="B442" s="185">
        <f t="shared" si="8"/>
        <v>627172</v>
      </c>
      <c r="C442" s="185">
        <v>1893</v>
      </c>
      <c r="D442" s="84">
        <f t="shared" si="7"/>
        <v>1815.5714285714287</v>
      </c>
    </row>
    <row r="443" spans="1:4" s="185" customFormat="1" x14ac:dyDescent="0.3">
      <c r="A443" s="127">
        <v>44300</v>
      </c>
      <c r="B443" s="185">
        <f t="shared" si="8"/>
        <v>629038</v>
      </c>
      <c r="C443" s="185">
        <v>1866</v>
      </c>
      <c r="D443" s="84">
        <f t="shared" si="7"/>
        <v>1764.8571428571429</v>
      </c>
    </row>
    <row r="444" spans="1:4" s="185" customFormat="1" x14ac:dyDescent="0.3">
      <c r="A444" s="127">
        <v>44301</v>
      </c>
      <c r="B444" s="185">
        <f t="shared" si="8"/>
        <v>630711</v>
      </c>
      <c r="C444" s="185">
        <v>1673</v>
      </c>
      <c r="D444" s="84">
        <f t="shared" si="7"/>
        <v>1691.2857142857142</v>
      </c>
    </row>
    <row r="445" spans="1:4" s="185" customFormat="1" x14ac:dyDescent="0.3">
      <c r="A445" s="127">
        <v>44302</v>
      </c>
      <c r="B445" s="185">
        <f t="shared" si="8"/>
        <v>632105</v>
      </c>
      <c r="C445" s="185">
        <v>1394</v>
      </c>
      <c r="D445" s="84">
        <f t="shared" si="7"/>
        <v>1620.8571428571429</v>
      </c>
    </row>
    <row r="446" spans="1:4" s="185" customFormat="1" x14ac:dyDescent="0.3">
      <c r="A446" s="127">
        <v>44303</v>
      </c>
      <c r="B446" s="185">
        <f t="shared" si="8"/>
        <v>633177</v>
      </c>
      <c r="C446" s="185">
        <v>1072</v>
      </c>
      <c r="D446" s="84">
        <f t="shared" si="7"/>
        <v>1578.2857142857142</v>
      </c>
    </row>
    <row r="447" spans="1:4" s="185" customFormat="1" x14ac:dyDescent="0.3">
      <c r="A447" s="127">
        <v>44304</v>
      </c>
      <c r="B447" s="185">
        <f t="shared" si="8"/>
        <v>633966</v>
      </c>
      <c r="C447" s="185">
        <v>789</v>
      </c>
      <c r="D447" s="84">
        <f t="shared" si="7"/>
        <v>1556.2857142857142</v>
      </c>
    </row>
    <row r="448" spans="1:4" s="185" customFormat="1" x14ac:dyDescent="0.3">
      <c r="A448" s="127">
        <v>44305</v>
      </c>
      <c r="B448" s="185">
        <f t="shared" si="8"/>
        <v>635509</v>
      </c>
      <c r="C448" s="185">
        <v>1543</v>
      </c>
      <c r="D448" s="84">
        <f t="shared" si="7"/>
        <v>1461.4285714285713</v>
      </c>
    </row>
    <row r="449" spans="1:4" s="185" customFormat="1" x14ac:dyDescent="0.3">
      <c r="A449" s="127">
        <v>44306</v>
      </c>
      <c r="B449" s="185">
        <f t="shared" si="8"/>
        <v>636957</v>
      </c>
      <c r="C449" s="185">
        <v>1448</v>
      </c>
      <c r="D449" s="84">
        <f t="shared" si="7"/>
        <v>1397.8571428571429</v>
      </c>
    </row>
    <row r="450" spans="1:4" s="185" customFormat="1" x14ac:dyDescent="0.3">
      <c r="A450" s="127">
        <v>44307</v>
      </c>
      <c r="B450" s="185">
        <f t="shared" si="8"/>
        <v>638355</v>
      </c>
      <c r="C450" s="185">
        <v>1398</v>
      </c>
      <c r="D450" s="84">
        <f t="shared" si="7"/>
        <v>1331</v>
      </c>
    </row>
    <row r="451" spans="1:4" s="185" customFormat="1" x14ac:dyDescent="0.3">
      <c r="A451" s="127">
        <v>44308</v>
      </c>
      <c r="B451" s="185">
        <f t="shared" si="8"/>
        <v>639714</v>
      </c>
      <c r="C451" s="185">
        <v>1359</v>
      </c>
      <c r="D451" s="84">
        <f t="shared" si="7"/>
        <v>1286.1428571428571</v>
      </c>
    </row>
    <row r="452" spans="1:4" s="185" customFormat="1" x14ac:dyDescent="0.3">
      <c r="A452" s="127">
        <v>44309</v>
      </c>
      <c r="B452" s="185">
        <f t="shared" si="8"/>
        <v>640891</v>
      </c>
      <c r="C452" s="185">
        <v>1177</v>
      </c>
      <c r="D452" s="84">
        <f t="shared" si="7"/>
        <v>1255.1428571428571</v>
      </c>
    </row>
    <row r="453" spans="1:4" s="185" customFormat="1" x14ac:dyDescent="0.3">
      <c r="A453" s="127">
        <v>44310</v>
      </c>
      <c r="B453" s="185">
        <f t="shared" si="8"/>
        <v>641656</v>
      </c>
      <c r="C453" s="185">
        <v>765</v>
      </c>
      <c r="D453" s="84">
        <f t="shared" si="7"/>
        <v>1211.2857142857142</v>
      </c>
    </row>
    <row r="454" spans="1:4" s="185" customFormat="1" x14ac:dyDescent="0.3">
      <c r="A454" s="127">
        <v>44311</v>
      </c>
      <c r="B454" s="185">
        <f t="shared" si="8"/>
        <v>642298</v>
      </c>
      <c r="C454" s="185">
        <v>642</v>
      </c>
      <c r="D454" s="84">
        <f t="shared" si="7"/>
        <v>1190.2857142857142</v>
      </c>
    </row>
    <row r="455" spans="1:4" s="185" customFormat="1" x14ac:dyDescent="0.3">
      <c r="A455" s="127">
        <v>44312</v>
      </c>
      <c r="B455" s="185">
        <f t="shared" si="8"/>
        <v>643838</v>
      </c>
      <c r="C455" s="185">
        <v>1540</v>
      </c>
      <c r="D455" s="84">
        <f t="shared" si="7"/>
        <v>1189.8571428571429</v>
      </c>
    </row>
    <row r="456" spans="1:4" s="185" customFormat="1" x14ac:dyDescent="0.3">
      <c r="A456" s="127">
        <v>44313</v>
      </c>
      <c r="B456" s="185">
        <f t="shared" si="8"/>
        <v>645108</v>
      </c>
      <c r="C456" s="185">
        <v>1270</v>
      </c>
      <c r="D456" s="84">
        <f t="shared" si="7"/>
        <v>1164.4285714285713</v>
      </c>
    </row>
    <row r="457" spans="1:4" s="185" customFormat="1" x14ac:dyDescent="0.3">
      <c r="A457" s="127">
        <v>44314</v>
      </c>
      <c r="B457" s="185">
        <f t="shared" si="8"/>
        <v>646236</v>
      </c>
      <c r="C457" s="185">
        <v>1128</v>
      </c>
      <c r="D457" s="84">
        <f t="shared" si="7"/>
        <v>1125.8571428571429</v>
      </c>
    </row>
    <row r="458" spans="1:4" s="185" customFormat="1" x14ac:dyDescent="0.3">
      <c r="A458" s="127">
        <v>44315</v>
      </c>
      <c r="B458" s="185">
        <f t="shared" si="8"/>
        <v>647233</v>
      </c>
      <c r="C458" s="185">
        <v>997</v>
      </c>
      <c r="D458" s="84">
        <f t="shared" si="7"/>
        <v>1074.1428571428571</v>
      </c>
    </row>
    <row r="459" spans="1:4" s="185" customFormat="1" x14ac:dyDescent="0.3">
      <c r="A459" s="127">
        <v>44316</v>
      </c>
      <c r="B459" s="185">
        <f t="shared" si="8"/>
        <v>648174</v>
      </c>
      <c r="C459" s="185">
        <v>941</v>
      </c>
      <c r="D459" s="84">
        <f t="shared" si="7"/>
        <v>1040.4285714285713</v>
      </c>
    </row>
    <row r="460" spans="1:4" s="185" customFormat="1" x14ac:dyDescent="0.3">
      <c r="A460" s="127">
        <v>44317</v>
      </c>
      <c r="B460" s="185">
        <f t="shared" si="8"/>
        <v>648765</v>
      </c>
      <c r="C460" s="185">
        <v>591</v>
      </c>
      <c r="D460" s="84">
        <f t="shared" si="7"/>
        <v>1015.5714285714286</v>
      </c>
    </row>
    <row r="461" spans="1:4" s="185" customFormat="1" x14ac:dyDescent="0.3">
      <c r="A461" s="127">
        <v>44318</v>
      </c>
      <c r="B461" s="185">
        <f t="shared" si="8"/>
        <v>649239</v>
      </c>
      <c r="C461" s="185">
        <v>474</v>
      </c>
      <c r="D461" s="84">
        <f t="shared" si="7"/>
        <v>991.57142857142856</v>
      </c>
    </row>
    <row r="462" spans="1:4" s="185" customFormat="1" x14ac:dyDescent="0.3">
      <c r="A462" s="127">
        <v>44319</v>
      </c>
      <c r="B462" s="185">
        <f t="shared" si="8"/>
        <v>650243</v>
      </c>
      <c r="C462" s="185">
        <v>1004</v>
      </c>
      <c r="D462" s="84">
        <f t="shared" si="7"/>
        <v>915</v>
      </c>
    </row>
    <row r="463" spans="1:4" s="185" customFormat="1" x14ac:dyDescent="0.3">
      <c r="A463" s="127">
        <v>44320</v>
      </c>
      <c r="B463" s="185">
        <f t="shared" si="8"/>
        <v>651143</v>
      </c>
      <c r="C463" s="185">
        <v>900</v>
      </c>
      <c r="D463" s="84">
        <f t="shared" si="7"/>
        <v>862.14285714285711</v>
      </c>
    </row>
    <row r="464" spans="1:4" s="185" customFormat="1" x14ac:dyDescent="0.3">
      <c r="A464" s="127">
        <v>44321</v>
      </c>
      <c r="B464" s="185">
        <f t="shared" si="8"/>
        <v>652017</v>
      </c>
      <c r="C464" s="185">
        <v>874</v>
      </c>
      <c r="D464" s="84">
        <f t="shared" si="7"/>
        <v>825.85714285714289</v>
      </c>
    </row>
    <row r="465" spans="1:4" s="185" customFormat="1" x14ac:dyDescent="0.3">
      <c r="A465" s="127">
        <v>44322</v>
      </c>
      <c r="B465" s="185">
        <f t="shared" si="8"/>
        <v>652802</v>
      </c>
      <c r="C465" s="185">
        <v>785</v>
      </c>
      <c r="D465" s="84">
        <f t="shared" si="7"/>
        <v>795.57142857142856</v>
      </c>
    </row>
    <row r="466" spans="1:4" s="185" customFormat="1" x14ac:dyDescent="0.3">
      <c r="A466" s="127">
        <v>44323</v>
      </c>
      <c r="B466" s="185">
        <f t="shared" si="8"/>
        <v>653490</v>
      </c>
      <c r="C466" s="185">
        <v>688</v>
      </c>
      <c r="D466" s="84">
        <f t="shared" si="7"/>
        <v>759.42857142857144</v>
      </c>
    </row>
    <row r="467" spans="1:4" s="185" customFormat="1" x14ac:dyDescent="0.3">
      <c r="A467" s="127">
        <v>44324</v>
      </c>
      <c r="B467" s="185">
        <f t="shared" si="8"/>
        <v>653915</v>
      </c>
      <c r="C467" s="185">
        <v>425</v>
      </c>
      <c r="D467" s="84">
        <f t="shared" si="7"/>
        <v>735.71428571428567</v>
      </c>
    </row>
    <row r="468" spans="1:4" s="185" customFormat="1" x14ac:dyDescent="0.3">
      <c r="A468" s="127">
        <v>44325</v>
      </c>
      <c r="B468" s="185">
        <f t="shared" si="8"/>
        <v>654198</v>
      </c>
      <c r="C468" s="185">
        <v>283</v>
      </c>
      <c r="D468" s="84">
        <f t="shared" si="7"/>
        <v>708.42857142857144</v>
      </c>
    </row>
    <row r="469" spans="1:4" s="185" customFormat="1" x14ac:dyDescent="0.3">
      <c r="A469" s="127">
        <v>44326</v>
      </c>
      <c r="B469" s="185">
        <f t="shared" si="8"/>
        <v>654922</v>
      </c>
      <c r="C469" s="185">
        <v>724</v>
      </c>
      <c r="D469" s="84">
        <f t="shared" si="7"/>
        <v>668.42857142857144</v>
      </c>
    </row>
    <row r="470" spans="1:4" s="185" customFormat="1" x14ac:dyDescent="0.3">
      <c r="A470" s="127">
        <v>44327</v>
      </c>
      <c r="B470" s="185">
        <f t="shared" si="8"/>
        <v>655512</v>
      </c>
      <c r="C470" s="185">
        <v>590</v>
      </c>
      <c r="D470" s="84">
        <f t="shared" si="7"/>
        <v>624.14285714285711</v>
      </c>
    </row>
    <row r="471" spans="1:4" s="185" customFormat="1" x14ac:dyDescent="0.3">
      <c r="A471" s="127">
        <v>44328</v>
      </c>
      <c r="B471" s="185">
        <f t="shared" si="8"/>
        <v>656111</v>
      </c>
      <c r="C471" s="185">
        <v>599</v>
      </c>
      <c r="D471" s="84">
        <f t="shared" si="7"/>
        <v>584.85714285714289</v>
      </c>
    </row>
    <row r="472" spans="1:4" s="185" customFormat="1" x14ac:dyDescent="0.3">
      <c r="A472" s="127">
        <v>44329</v>
      </c>
      <c r="B472" s="185">
        <f t="shared" si="8"/>
        <v>656665</v>
      </c>
      <c r="C472" s="185">
        <v>554</v>
      </c>
      <c r="D472" s="84">
        <f t="shared" si="7"/>
        <v>551.85714285714289</v>
      </c>
    </row>
    <row r="473" spans="1:4" s="185" customFormat="1" x14ac:dyDescent="0.3">
      <c r="A473" s="127">
        <v>44330</v>
      </c>
      <c r="B473" s="185">
        <f t="shared" si="8"/>
        <v>657139</v>
      </c>
      <c r="C473" s="185">
        <v>474</v>
      </c>
      <c r="D473" s="84">
        <f t="shared" si="7"/>
        <v>521.28571428571433</v>
      </c>
    </row>
    <row r="474" spans="1:4" s="185" customFormat="1" x14ac:dyDescent="0.3">
      <c r="A474" s="127">
        <v>44331</v>
      </c>
      <c r="B474" s="185">
        <f t="shared" si="8"/>
        <v>657441</v>
      </c>
      <c r="C474" s="185">
        <v>302</v>
      </c>
      <c r="D474" s="84">
        <f t="shared" si="7"/>
        <v>503.71428571428572</v>
      </c>
    </row>
    <row r="475" spans="1:4" s="185" customFormat="1" x14ac:dyDescent="0.3">
      <c r="A475" s="127">
        <v>44332</v>
      </c>
      <c r="B475" s="185">
        <f t="shared" si="8"/>
        <v>657685</v>
      </c>
      <c r="C475" s="185">
        <v>244</v>
      </c>
      <c r="D475" s="84">
        <f t="shared" si="7"/>
        <v>498.14285714285717</v>
      </c>
    </row>
    <row r="476" spans="1:4" s="185" customFormat="1" x14ac:dyDescent="0.3">
      <c r="A476" s="127">
        <v>44333</v>
      </c>
      <c r="B476" s="185">
        <f t="shared" si="8"/>
        <v>658215</v>
      </c>
      <c r="C476" s="185">
        <v>530</v>
      </c>
      <c r="D476" s="84">
        <f t="shared" si="7"/>
        <v>470.42857142857144</v>
      </c>
    </row>
    <row r="477" spans="1:4" s="185" customFormat="1" x14ac:dyDescent="0.3">
      <c r="A477" s="127">
        <v>44334</v>
      </c>
      <c r="B477" s="185">
        <f t="shared" si="8"/>
        <v>658679</v>
      </c>
      <c r="C477" s="185">
        <v>464</v>
      </c>
      <c r="D477" s="84">
        <f t="shared" si="7"/>
        <v>452.42857142857144</v>
      </c>
    </row>
    <row r="478" spans="1:4" s="185" customFormat="1" x14ac:dyDescent="0.3">
      <c r="A478" s="127">
        <v>44335</v>
      </c>
      <c r="B478" s="185">
        <f t="shared" si="8"/>
        <v>659093</v>
      </c>
      <c r="C478" s="185">
        <v>414</v>
      </c>
      <c r="D478" s="84">
        <f t="shared" si="7"/>
        <v>426</v>
      </c>
    </row>
    <row r="479" spans="1:4" s="185" customFormat="1" x14ac:dyDescent="0.3">
      <c r="A479" s="127">
        <v>44336</v>
      </c>
      <c r="B479" s="185">
        <f t="shared" si="8"/>
        <v>659478</v>
      </c>
      <c r="C479" s="185">
        <v>385</v>
      </c>
      <c r="D479" s="84">
        <f t="shared" si="7"/>
        <v>401.85714285714283</v>
      </c>
    </row>
    <row r="480" spans="1:4" s="185" customFormat="1" x14ac:dyDescent="0.3">
      <c r="A480" s="127">
        <v>44337</v>
      </c>
      <c r="B480" s="185">
        <f t="shared" ref="B480:B500" si="9">(B479+C480)</f>
        <v>659794</v>
      </c>
      <c r="C480" s="185">
        <v>316</v>
      </c>
      <c r="D480" s="84">
        <f t="shared" si="7"/>
        <v>379.28571428571428</v>
      </c>
    </row>
    <row r="481" spans="1:4" s="185" customFormat="1" x14ac:dyDescent="0.3">
      <c r="A481" s="127">
        <v>44338</v>
      </c>
      <c r="B481" s="185">
        <f t="shared" si="9"/>
        <v>659965</v>
      </c>
      <c r="C481" s="185">
        <v>171</v>
      </c>
      <c r="D481" s="84">
        <f t="shared" si="7"/>
        <v>360.57142857142856</v>
      </c>
    </row>
    <row r="482" spans="1:4" s="185" customFormat="1" x14ac:dyDescent="0.3">
      <c r="A482" s="127">
        <v>44339</v>
      </c>
      <c r="B482" s="185">
        <f t="shared" si="9"/>
        <v>660109</v>
      </c>
      <c r="C482" s="185">
        <v>144</v>
      </c>
      <c r="D482" s="84">
        <f t="shared" si="7"/>
        <v>346.28571428571428</v>
      </c>
    </row>
    <row r="483" spans="1:4" s="185" customFormat="1" x14ac:dyDescent="0.3">
      <c r="A483" s="127">
        <v>44340</v>
      </c>
      <c r="B483" s="185">
        <f t="shared" si="9"/>
        <v>660387</v>
      </c>
      <c r="C483" s="185">
        <v>278</v>
      </c>
      <c r="D483" s="84">
        <f t="shared" si="7"/>
        <v>310.28571428571428</v>
      </c>
    </row>
    <row r="484" spans="1:4" s="185" customFormat="1" x14ac:dyDescent="0.3">
      <c r="A484" s="127">
        <v>44341</v>
      </c>
      <c r="B484" s="185">
        <f t="shared" si="9"/>
        <v>660641</v>
      </c>
      <c r="C484" s="185">
        <v>254</v>
      </c>
      <c r="D484" s="84">
        <f t="shared" si="7"/>
        <v>280.28571428571428</v>
      </c>
    </row>
    <row r="485" spans="1:4" s="185" customFormat="1" x14ac:dyDescent="0.3">
      <c r="A485" s="127">
        <v>44342</v>
      </c>
      <c r="B485" s="185">
        <f t="shared" si="9"/>
        <v>660877</v>
      </c>
      <c r="C485" s="185">
        <v>236</v>
      </c>
      <c r="D485" s="84">
        <f t="shared" si="7"/>
        <v>254.85714285714286</v>
      </c>
    </row>
    <row r="486" spans="1:4" x14ac:dyDescent="0.3">
      <c r="A486" s="127">
        <v>44343</v>
      </c>
      <c r="B486" s="185">
        <f t="shared" si="9"/>
        <v>661091</v>
      </c>
      <c r="C486" s="185">
        <v>214</v>
      </c>
      <c r="D486" s="84">
        <f t="shared" si="7"/>
        <v>230.42857142857142</v>
      </c>
    </row>
    <row r="487" spans="1:4" x14ac:dyDescent="0.3">
      <c r="A487" s="127">
        <v>44344</v>
      </c>
      <c r="B487" s="185">
        <f t="shared" si="9"/>
        <v>661246</v>
      </c>
      <c r="C487" s="185">
        <v>155</v>
      </c>
      <c r="D487" s="84">
        <f t="shared" si="7"/>
        <v>207.42857142857142</v>
      </c>
    </row>
    <row r="488" spans="1:4" x14ac:dyDescent="0.3">
      <c r="A488" s="127">
        <v>44345</v>
      </c>
      <c r="B488" s="185">
        <f t="shared" si="9"/>
        <v>661339</v>
      </c>
      <c r="C488" s="185">
        <v>93</v>
      </c>
      <c r="D488" s="84">
        <f t="shared" si="7"/>
        <v>196.28571428571428</v>
      </c>
    </row>
    <row r="489" spans="1:4" x14ac:dyDescent="0.3">
      <c r="A489" s="127">
        <v>44346</v>
      </c>
      <c r="B489" s="185">
        <f t="shared" si="9"/>
        <v>661421</v>
      </c>
      <c r="C489" s="185">
        <v>82</v>
      </c>
      <c r="D489" s="84">
        <f t="shared" si="7"/>
        <v>187.42857142857142</v>
      </c>
    </row>
    <row r="490" spans="1:4" x14ac:dyDescent="0.3">
      <c r="A490" s="127">
        <v>44347</v>
      </c>
      <c r="B490" s="185">
        <f t="shared" si="9"/>
        <v>661503</v>
      </c>
      <c r="C490" s="185">
        <v>82</v>
      </c>
      <c r="D490" s="84">
        <f t="shared" si="7"/>
        <v>159.42857142857142</v>
      </c>
    </row>
    <row r="491" spans="1:4" x14ac:dyDescent="0.3">
      <c r="A491" s="127">
        <v>44348</v>
      </c>
      <c r="B491" s="185">
        <f t="shared" si="9"/>
        <v>661683</v>
      </c>
      <c r="C491" s="185">
        <v>180</v>
      </c>
      <c r="D491" s="84">
        <f t="shared" si="7"/>
        <v>148.85714285714286</v>
      </c>
    </row>
    <row r="492" spans="1:4" x14ac:dyDescent="0.3">
      <c r="A492" s="127">
        <v>44349</v>
      </c>
      <c r="B492" s="185">
        <f t="shared" si="9"/>
        <v>661860</v>
      </c>
      <c r="C492" s="185">
        <v>177</v>
      </c>
      <c r="D492" s="84">
        <f t="shared" si="7"/>
        <v>140.42857142857142</v>
      </c>
    </row>
    <row r="493" spans="1:4" x14ac:dyDescent="0.3">
      <c r="A493" s="127">
        <v>44350</v>
      </c>
      <c r="B493" s="185">
        <f t="shared" si="9"/>
        <v>662057</v>
      </c>
      <c r="C493" s="185">
        <v>197</v>
      </c>
      <c r="D493" s="84">
        <f t="shared" si="7"/>
        <v>138</v>
      </c>
    </row>
    <row r="494" spans="1:4" x14ac:dyDescent="0.3">
      <c r="A494" s="127">
        <v>44351</v>
      </c>
      <c r="B494" s="185">
        <f t="shared" si="9"/>
        <v>662212</v>
      </c>
      <c r="C494" s="185">
        <v>155</v>
      </c>
      <c r="D494" s="84">
        <f t="shared" si="7"/>
        <v>138</v>
      </c>
    </row>
    <row r="495" spans="1:4" x14ac:dyDescent="0.3">
      <c r="A495" s="127">
        <v>44352</v>
      </c>
      <c r="B495" s="185">
        <f t="shared" si="9"/>
        <v>662271</v>
      </c>
      <c r="C495" s="185">
        <v>59</v>
      </c>
      <c r="D495" s="84">
        <f t="shared" si="7"/>
        <v>133.14285714285714</v>
      </c>
    </row>
    <row r="496" spans="1:4" x14ac:dyDescent="0.3">
      <c r="A496" s="127">
        <v>44353</v>
      </c>
      <c r="B496" s="185">
        <f t="shared" si="9"/>
        <v>662332</v>
      </c>
      <c r="C496" s="185">
        <v>61</v>
      </c>
      <c r="D496" s="84">
        <f t="shared" si="7"/>
        <v>130.14285714285714</v>
      </c>
    </row>
    <row r="497" spans="1:4" x14ac:dyDescent="0.3">
      <c r="A497" s="127">
        <v>44354</v>
      </c>
      <c r="B497" s="185">
        <f t="shared" si="9"/>
        <v>662466</v>
      </c>
      <c r="C497" s="185">
        <v>134</v>
      </c>
      <c r="D497" s="84">
        <f t="shared" si="7"/>
        <v>137.57142857142858</v>
      </c>
    </row>
    <row r="498" spans="1:4" x14ac:dyDescent="0.3">
      <c r="A498" s="127">
        <v>44355</v>
      </c>
      <c r="B498" s="185">
        <f t="shared" si="9"/>
        <v>662578</v>
      </c>
      <c r="C498" s="185">
        <v>112</v>
      </c>
      <c r="D498" s="84">
        <f t="shared" si="7"/>
        <v>127.85714285714286</v>
      </c>
    </row>
    <row r="499" spans="1:4" x14ac:dyDescent="0.3">
      <c r="A499" s="127">
        <v>44356</v>
      </c>
      <c r="B499" s="185">
        <f t="shared" si="9"/>
        <v>662653</v>
      </c>
      <c r="C499" s="185">
        <v>75</v>
      </c>
      <c r="D499" s="84">
        <f t="shared" si="7"/>
        <v>113.28571428571429</v>
      </c>
    </row>
    <row r="500" spans="1:4" x14ac:dyDescent="0.3">
      <c r="A500" s="127">
        <v>44357</v>
      </c>
      <c r="B500" s="185">
        <f t="shared" si="9"/>
        <v>662665</v>
      </c>
      <c r="C500" s="30">
        <v>12</v>
      </c>
      <c r="D500" s="84">
        <f t="shared" si="7"/>
        <v>86.857142857142861</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44"/>
  <sheetViews>
    <sheetView workbookViewId="0">
      <pane ySplit="1" topLeftCell="A432" activePane="bottomLeft" state="frozen"/>
      <selection activeCell="F21" sqref="F21:G34"/>
      <selection pane="bottomLeft" activeCell="G447" sqref="G447"/>
    </sheetView>
  </sheetViews>
  <sheetFormatPr defaultColWidth="9.21875" defaultRowHeight="14.4" x14ac:dyDescent="0.3"/>
  <cols>
    <col min="1" max="1" width="10.77734375" style="31" bestFit="1" customWidth="1"/>
    <col min="2" max="2" width="14" style="30" bestFit="1" customWidth="1"/>
    <col min="3" max="3" width="13.77734375" style="30" bestFit="1" customWidth="1"/>
    <col min="4" max="16384" width="9.21875" style="30"/>
  </cols>
  <sheetData>
    <row r="1" spans="1:3" s="32" customFormat="1" x14ac:dyDescent="0.3">
      <c r="A1" s="4" t="s">
        <v>38</v>
      </c>
      <c r="B1" s="32" t="s">
        <v>347</v>
      </c>
      <c r="C1" s="32" t="s">
        <v>383</v>
      </c>
    </row>
    <row r="2" spans="1:3" x14ac:dyDescent="0.3">
      <c r="A2" s="31">
        <v>43913</v>
      </c>
      <c r="B2" s="30">
        <v>1</v>
      </c>
      <c r="C2" s="30">
        <v>1</v>
      </c>
    </row>
    <row r="3" spans="1:3" x14ac:dyDescent="0.3">
      <c r="A3" s="31">
        <v>43914</v>
      </c>
      <c r="B3" s="30">
        <f>B2+C3</f>
        <v>2</v>
      </c>
      <c r="C3" s="30">
        <v>1</v>
      </c>
    </row>
    <row r="4" spans="1:3" x14ac:dyDescent="0.3">
      <c r="A4" s="31">
        <v>43915</v>
      </c>
      <c r="B4" s="30">
        <f t="shared" ref="B4:B67" si="0">B3+C4</f>
        <v>2</v>
      </c>
      <c r="C4" s="30">
        <v>0</v>
      </c>
    </row>
    <row r="5" spans="1:3" x14ac:dyDescent="0.3">
      <c r="A5" s="31">
        <v>43916</v>
      </c>
      <c r="B5" s="30">
        <f t="shared" si="0"/>
        <v>3</v>
      </c>
      <c r="C5" s="30">
        <v>1</v>
      </c>
    </row>
    <row r="6" spans="1:3" x14ac:dyDescent="0.3">
      <c r="A6" s="31">
        <v>43917</v>
      </c>
      <c r="B6" s="30">
        <f t="shared" si="0"/>
        <v>3</v>
      </c>
      <c r="C6" s="30">
        <v>0</v>
      </c>
    </row>
    <row r="7" spans="1:3" x14ac:dyDescent="0.3">
      <c r="A7" s="31">
        <v>43918</v>
      </c>
      <c r="B7" s="30">
        <f t="shared" si="0"/>
        <v>3</v>
      </c>
      <c r="C7" s="30">
        <v>0</v>
      </c>
    </row>
    <row r="8" spans="1:3" x14ac:dyDescent="0.3">
      <c r="A8" s="31">
        <v>43919</v>
      </c>
      <c r="B8" s="30">
        <f t="shared" si="0"/>
        <v>4</v>
      </c>
      <c r="C8" s="30">
        <v>1</v>
      </c>
    </row>
    <row r="9" spans="1:3" x14ac:dyDescent="0.3">
      <c r="A9" s="31">
        <v>43920</v>
      </c>
      <c r="B9" s="30">
        <f t="shared" si="0"/>
        <v>4</v>
      </c>
      <c r="C9" s="30">
        <v>0</v>
      </c>
    </row>
    <row r="10" spans="1:3" x14ac:dyDescent="0.3">
      <c r="A10" s="31">
        <v>43921</v>
      </c>
      <c r="B10" s="30">
        <f t="shared" si="0"/>
        <v>4</v>
      </c>
      <c r="C10" s="30">
        <v>0</v>
      </c>
    </row>
    <row r="11" spans="1:3" x14ac:dyDescent="0.3">
      <c r="A11" s="31">
        <v>43922</v>
      </c>
      <c r="B11" s="30">
        <f t="shared" si="0"/>
        <v>4</v>
      </c>
      <c r="C11" s="30">
        <v>0</v>
      </c>
    </row>
    <row r="12" spans="1:3" x14ac:dyDescent="0.3">
      <c r="A12" s="31">
        <v>43923</v>
      </c>
      <c r="B12" s="30">
        <f t="shared" si="0"/>
        <v>6</v>
      </c>
      <c r="C12" s="30">
        <v>2</v>
      </c>
    </row>
    <row r="13" spans="1:3" x14ac:dyDescent="0.3">
      <c r="A13" s="31">
        <v>43924</v>
      </c>
      <c r="B13" s="30">
        <f t="shared" si="0"/>
        <v>7</v>
      </c>
      <c r="C13" s="30">
        <v>1</v>
      </c>
    </row>
    <row r="14" spans="1:3" x14ac:dyDescent="0.3">
      <c r="A14" s="31">
        <v>43925</v>
      </c>
      <c r="B14" s="30">
        <f t="shared" si="0"/>
        <v>10</v>
      </c>
      <c r="C14" s="30">
        <v>3</v>
      </c>
    </row>
    <row r="15" spans="1:3" x14ac:dyDescent="0.3">
      <c r="A15" s="31">
        <v>43926</v>
      </c>
      <c r="B15" s="30">
        <f t="shared" si="0"/>
        <v>11</v>
      </c>
      <c r="C15" s="30">
        <v>1</v>
      </c>
    </row>
    <row r="16" spans="1:3" x14ac:dyDescent="0.3">
      <c r="A16" s="31">
        <v>43927</v>
      </c>
      <c r="B16" s="30">
        <f t="shared" si="0"/>
        <v>12</v>
      </c>
      <c r="C16" s="30">
        <v>1</v>
      </c>
    </row>
    <row r="17" spans="1:3" x14ac:dyDescent="0.3">
      <c r="A17" s="31">
        <v>43928</v>
      </c>
      <c r="B17" s="30">
        <f t="shared" si="0"/>
        <v>12</v>
      </c>
      <c r="C17" s="30">
        <v>0</v>
      </c>
    </row>
    <row r="18" spans="1:3" x14ac:dyDescent="0.3">
      <c r="A18" s="31">
        <v>43929</v>
      </c>
      <c r="B18" s="30">
        <f t="shared" si="0"/>
        <v>20</v>
      </c>
      <c r="C18" s="30">
        <v>8</v>
      </c>
    </row>
    <row r="19" spans="1:3" x14ac:dyDescent="0.3">
      <c r="A19" s="31">
        <v>43930</v>
      </c>
      <c r="B19" s="30">
        <f t="shared" si="0"/>
        <v>23</v>
      </c>
      <c r="C19" s="30">
        <v>3</v>
      </c>
    </row>
    <row r="20" spans="1:3" x14ac:dyDescent="0.3">
      <c r="A20" s="31">
        <v>43931</v>
      </c>
      <c r="B20" s="30">
        <f t="shared" si="0"/>
        <v>27</v>
      </c>
      <c r="C20" s="30">
        <v>4</v>
      </c>
    </row>
    <row r="21" spans="1:3" x14ac:dyDescent="0.3">
      <c r="A21" s="31">
        <v>43932</v>
      </c>
      <c r="B21" s="30">
        <f t="shared" si="0"/>
        <v>30</v>
      </c>
      <c r="C21" s="30">
        <v>3</v>
      </c>
    </row>
    <row r="22" spans="1:3" x14ac:dyDescent="0.3">
      <c r="A22" s="31">
        <v>43933</v>
      </c>
      <c r="B22" s="30">
        <f t="shared" si="0"/>
        <v>36</v>
      </c>
      <c r="C22" s="30">
        <v>6</v>
      </c>
    </row>
    <row r="23" spans="1:3" x14ac:dyDescent="0.3">
      <c r="A23" s="31">
        <v>43934</v>
      </c>
      <c r="B23" s="30">
        <f t="shared" si="0"/>
        <v>45</v>
      </c>
      <c r="C23" s="30">
        <v>9</v>
      </c>
    </row>
    <row r="24" spans="1:3" x14ac:dyDescent="0.3">
      <c r="A24" s="31">
        <v>43935</v>
      </c>
      <c r="B24" s="30">
        <f t="shared" si="0"/>
        <v>53</v>
      </c>
      <c r="C24" s="30">
        <v>8</v>
      </c>
    </row>
    <row r="25" spans="1:3" x14ac:dyDescent="0.3">
      <c r="A25" s="31">
        <v>43936</v>
      </c>
      <c r="B25" s="30">
        <f t="shared" si="0"/>
        <v>58</v>
      </c>
      <c r="C25" s="30">
        <v>5</v>
      </c>
    </row>
    <row r="26" spans="1:3" x14ac:dyDescent="0.3">
      <c r="A26" s="31">
        <v>43937</v>
      </c>
      <c r="B26" s="30">
        <f t="shared" si="0"/>
        <v>62</v>
      </c>
      <c r="C26" s="30">
        <v>4</v>
      </c>
    </row>
    <row r="27" spans="1:3" x14ac:dyDescent="0.3">
      <c r="A27" s="31">
        <v>43938</v>
      </c>
      <c r="B27" s="30">
        <f t="shared" si="0"/>
        <v>69</v>
      </c>
      <c r="C27" s="30">
        <v>7</v>
      </c>
    </row>
    <row r="28" spans="1:3" x14ac:dyDescent="0.3">
      <c r="A28" s="31">
        <v>43939</v>
      </c>
      <c r="B28" s="30">
        <f t="shared" si="0"/>
        <v>73</v>
      </c>
      <c r="C28" s="30">
        <v>4</v>
      </c>
    </row>
    <row r="29" spans="1:3" x14ac:dyDescent="0.3">
      <c r="A29" s="31">
        <v>43940</v>
      </c>
      <c r="B29" s="30">
        <f t="shared" si="0"/>
        <v>77</v>
      </c>
      <c r="C29" s="30">
        <v>4</v>
      </c>
    </row>
    <row r="30" spans="1:3" x14ac:dyDescent="0.3">
      <c r="A30" s="31">
        <v>43941</v>
      </c>
      <c r="B30" s="30">
        <f t="shared" si="0"/>
        <v>86</v>
      </c>
      <c r="C30" s="30">
        <v>9</v>
      </c>
    </row>
    <row r="31" spans="1:3" x14ac:dyDescent="0.3">
      <c r="A31" s="31">
        <v>43942</v>
      </c>
      <c r="B31" s="30">
        <f t="shared" si="0"/>
        <v>88</v>
      </c>
      <c r="C31" s="30">
        <v>2</v>
      </c>
    </row>
    <row r="32" spans="1:3" x14ac:dyDescent="0.3">
      <c r="A32" s="31">
        <v>43943</v>
      </c>
      <c r="B32" s="30">
        <f t="shared" si="0"/>
        <v>89</v>
      </c>
      <c r="C32" s="30">
        <v>1</v>
      </c>
    </row>
    <row r="33" spans="1:3" x14ac:dyDescent="0.3">
      <c r="A33" s="31">
        <v>43944</v>
      </c>
      <c r="B33" s="30">
        <f t="shared" si="0"/>
        <v>93</v>
      </c>
      <c r="C33" s="30">
        <v>4</v>
      </c>
    </row>
    <row r="34" spans="1:3" x14ac:dyDescent="0.3">
      <c r="A34" s="31">
        <v>43945</v>
      </c>
      <c r="B34" s="30">
        <f t="shared" si="0"/>
        <v>98</v>
      </c>
      <c r="C34" s="30">
        <v>5</v>
      </c>
    </row>
    <row r="35" spans="1:3" x14ac:dyDescent="0.3">
      <c r="A35" s="31">
        <v>43946</v>
      </c>
      <c r="B35" s="30">
        <f t="shared" si="0"/>
        <v>100</v>
      </c>
      <c r="C35" s="30">
        <v>2</v>
      </c>
    </row>
    <row r="36" spans="1:3" x14ac:dyDescent="0.3">
      <c r="A36" s="31">
        <v>43947</v>
      </c>
      <c r="B36" s="30">
        <f t="shared" si="0"/>
        <v>104</v>
      </c>
      <c r="C36" s="30">
        <v>4</v>
      </c>
    </row>
    <row r="37" spans="1:3" x14ac:dyDescent="0.3">
      <c r="A37" s="31">
        <v>43948</v>
      </c>
      <c r="B37" s="30">
        <f t="shared" si="0"/>
        <v>108</v>
      </c>
      <c r="C37" s="30">
        <v>4</v>
      </c>
    </row>
    <row r="38" spans="1:3" x14ac:dyDescent="0.3">
      <c r="A38" s="31">
        <v>43949</v>
      </c>
      <c r="B38" s="30">
        <f t="shared" si="0"/>
        <v>113</v>
      </c>
      <c r="C38" s="30">
        <v>5</v>
      </c>
    </row>
    <row r="39" spans="1:3" x14ac:dyDescent="0.3">
      <c r="A39" s="31">
        <v>43950</v>
      </c>
      <c r="B39" s="30">
        <f t="shared" si="0"/>
        <v>119</v>
      </c>
      <c r="C39" s="30">
        <v>6</v>
      </c>
    </row>
    <row r="40" spans="1:3" x14ac:dyDescent="0.3">
      <c r="A40" s="31">
        <v>43951</v>
      </c>
      <c r="B40" s="30">
        <f t="shared" si="0"/>
        <v>121</v>
      </c>
      <c r="C40" s="30">
        <v>2</v>
      </c>
    </row>
    <row r="41" spans="1:3" x14ac:dyDescent="0.3">
      <c r="A41" s="31">
        <v>43952</v>
      </c>
      <c r="B41" s="30">
        <f t="shared" si="0"/>
        <v>124</v>
      </c>
      <c r="C41" s="30">
        <v>3</v>
      </c>
    </row>
    <row r="42" spans="1:3" x14ac:dyDescent="0.3">
      <c r="A42" s="31">
        <v>43953</v>
      </c>
      <c r="B42" s="30">
        <f t="shared" si="0"/>
        <v>126</v>
      </c>
      <c r="C42" s="30">
        <v>2</v>
      </c>
    </row>
    <row r="43" spans="1:3" x14ac:dyDescent="0.3">
      <c r="A43" s="31">
        <v>43954</v>
      </c>
      <c r="B43" s="30">
        <f t="shared" si="0"/>
        <v>129</v>
      </c>
      <c r="C43" s="30">
        <v>3</v>
      </c>
    </row>
    <row r="44" spans="1:3" x14ac:dyDescent="0.3">
      <c r="A44" s="31">
        <v>43955</v>
      </c>
      <c r="B44" s="30">
        <f t="shared" si="0"/>
        <v>132</v>
      </c>
      <c r="C44" s="30">
        <v>3</v>
      </c>
    </row>
    <row r="45" spans="1:3" x14ac:dyDescent="0.3">
      <c r="A45" s="31">
        <v>43956</v>
      </c>
      <c r="B45" s="30">
        <f t="shared" si="0"/>
        <v>136</v>
      </c>
      <c r="C45" s="30">
        <v>4</v>
      </c>
    </row>
    <row r="46" spans="1:3" x14ac:dyDescent="0.3">
      <c r="A46" s="31">
        <v>43957</v>
      </c>
      <c r="B46" s="30">
        <f t="shared" si="0"/>
        <v>141</v>
      </c>
      <c r="C46" s="30">
        <v>5</v>
      </c>
    </row>
    <row r="47" spans="1:3" x14ac:dyDescent="0.3">
      <c r="A47" s="31">
        <v>43958</v>
      </c>
      <c r="B47" s="30">
        <f t="shared" si="0"/>
        <v>143</v>
      </c>
      <c r="C47" s="30">
        <v>2</v>
      </c>
    </row>
    <row r="48" spans="1:3" x14ac:dyDescent="0.3">
      <c r="A48" s="31">
        <v>43959</v>
      </c>
      <c r="B48" s="30">
        <f t="shared" si="0"/>
        <v>149</v>
      </c>
      <c r="C48" s="30">
        <v>6</v>
      </c>
    </row>
    <row r="49" spans="1:3" x14ac:dyDescent="0.3">
      <c r="A49" s="31">
        <v>43960</v>
      </c>
      <c r="B49" s="30">
        <f t="shared" si="0"/>
        <v>158</v>
      </c>
      <c r="C49" s="30">
        <v>9</v>
      </c>
    </row>
    <row r="50" spans="1:3" x14ac:dyDescent="0.3">
      <c r="A50" s="31">
        <v>43961</v>
      </c>
      <c r="B50" s="30">
        <f t="shared" si="0"/>
        <v>159</v>
      </c>
      <c r="C50" s="30">
        <v>1</v>
      </c>
    </row>
    <row r="51" spans="1:3" x14ac:dyDescent="0.3">
      <c r="A51" s="31">
        <v>43962</v>
      </c>
      <c r="B51" s="30">
        <f t="shared" si="0"/>
        <v>162</v>
      </c>
      <c r="C51" s="30">
        <v>3</v>
      </c>
    </row>
    <row r="52" spans="1:3" x14ac:dyDescent="0.3">
      <c r="A52" s="31">
        <v>43963</v>
      </c>
      <c r="B52" s="30">
        <f t="shared" si="0"/>
        <v>166</v>
      </c>
      <c r="C52" s="30">
        <v>4</v>
      </c>
    </row>
    <row r="53" spans="1:3" x14ac:dyDescent="0.3">
      <c r="A53" s="31">
        <v>43964</v>
      </c>
      <c r="B53" s="30">
        <f t="shared" si="0"/>
        <v>167</v>
      </c>
      <c r="C53" s="30">
        <v>1</v>
      </c>
    </row>
    <row r="54" spans="1:3" x14ac:dyDescent="0.3">
      <c r="A54" s="31">
        <v>43965</v>
      </c>
      <c r="B54" s="30">
        <f t="shared" si="0"/>
        <v>172</v>
      </c>
      <c r="C54" s="30">
        <v>5</v>
      </c>
    </row>
    <row r="55" spans="1:3" x14ac:dyDescent="0.3">
      <c r="A55" s="31">
        <v>43966</v>
      </c>
      <c r="B55" s="30">
        <f t="shared" si="0"/>
        <v>176</v>
      </c>
      <c r="C55" s="30">
        <v>4</v>
      </c>
    </row>
    <row r="56" spans="1:3" x14ac:dyDescent="0.3">
      <c r="A56" s="31">
        <v>43967</v>
      </c>
      <c r="B56" s="30">
        <f t="shared" si="0"/>
        <v>184</v>
      </c>
      <c r="C56" s="30">
        <v>8</v>
      </c>
    </row>
    <row r="57" spans="1:3" x14ac:dyDescent="0.3">
      <c r="A57" s="31">
        <v>43968</v>
      </c>
      <c r="B57" s="30">
        <f t="shared" si="0"/>
        <v>187</v>
      </c>
      <c r="C57" s="30">
        <v>3</v>
      </c>
    </row>
    <row r="58" spans="1:3" x14ac:dyDescent="0.3">
      <c r="A58" s="31">
        <v>43969</v>
      </c>
      <c r="B58" s="30">
        <f t="shared" si="0"/>
        <v>188</v>
      </c>
      <c r="C58" s="30">
        <v>1</v>
      </c>
    </row>
    <row r="59" spans="1:3" x14ac:dyDescent="0.3">
      <c r="A59" s="31">
        <v>43970</v>
      </c>
      <c r="B59" s="30">
        <f t="shared" si="0"/>
        <v>202</v>
      </c>
      <c r="C59" s="30">
        <v>14</v>
      </c>
    </row>
    <row r="60" spans="1:3" x14ac:dyDescent="0.3">
      <c r="A60" s="31">
        <v>43971</v>
      </c>
      <c r="B60" s="30">
        <f t="shared" si="0"/>
        <v>211</v>
      </c>
      <c r="C60" s="30">
        <v>9</v>
      </c>
    </row>
    <row r="61" spans="1:3" x14ac:dyDescent="0.3">
      <c r="A61" s="31">
        <v>43972</v>
      </c>
      <c r="B61" s="30">
        <f t="shared" si="0"/>
        <v>230</v>
      </c>
      <c r="C61" s="30">
        <v>19</v>
      </c>
    </row>
    <row r="62" spans="1:3" x14ac:dyDescent="0.3">
      <c r="A62" s="31">
        <v>43973</v>
      </c>
      <c r="B62" s="30">
        <f t="shared" si="0"/>
        <v>241</v>
      </c>
      <c r="C62" s="30">
        <v>11</v>
      </c>
    </row>
    <row r="63" spans="1:3" x14ac:dyDescent="0.3">
      <c r="A63" s="31">
        <v>43974</v>
      </c>
      <c r="B63" s="30">
        <f t="shared" si="0"/>
        <v>255</v>
      </c>
      <c r="C63" s="30">
        <v>14</v>
      </c>
    </row>
    <row r="64" spans="1:3" x14ac:dyDescent="0.3">
      <c r="A64" s="31">
        <v>43975</v>
      </c>
      <c r="B64" s="30">
        <f t="shared" si="0"/>
        <v>271</v>
      </c>
      <c r="C64" s="30">
        <v>16</v>
      </c>
    </row>
    <row r="65" spans="1:3" x14ac:dyDescent="0.3">
      <c r="A65" s="31">
        <v>43976</v>
      </c>
      <c r="B65" s="30">
        <f t="shared" si="0"/>
        <v>290</v>
      </c>
      <c r="C65" s="30">
        <v>19</v>
      </c>
    </row>
    <row r="66" spans="1:3" x14ac:dyDescent="0.3">
      <c r="A66" s="31">
        <v>43977</v>
      </c>
      <c r="B66" s="30">
        <f t="shared" si="0"/>
        <v>310</v>
      </c>
      <c r="C66" s="30">
        <v>20</v>
      </c>
    </row>
    <row r="67" spans="1:3" x14ac:dyDescent="0.3">
      <c r="A67" s="31">
        <v>43978</v>
      </c>
      <c r="B67" s="30">
        <f t="shared" si="0"/>
        <v>320</v>
      </c>
      <c r="C67" s="30">
        <v>10</v>
      </c>
    </row>
    <row r="68" spans="1:3" x14ac:dyDescent="0.3">
      <c r="A68" s="31">
        <v>43979</v>
      </c>
      <c r="B68" s="30">
        <f t="shared" ref="B68:B131" si="1">B67+C68</f>
        <v>326</v>
      </c>
      <c r="C68" s="30">
        <v>6</v>
      </c>
    </row>
    <row r="69" spans="1:3" x14ac:dyDescent="0.3">
      <c r="A69" s="31">
        <v>43980</v>
      </c>
      <c r="B69" s="30">
        <f t="shared" si="1"/>
        <v>342</v>
      </c>
      <c r="C69" s="30">
        <v>16</v>
      </c>
    </row>
    <row r="70" spans="1:3" x14ac:dyDescent="0.3">
      <c r="A70" s="31">
        <v>43981</v>
      </c>
      <c r="B70" s="30">
        <f t="shared" si="1"/>
        <v>350</v>
      </c>
      <c r="C70" s="30">
        <v>8</v>
      </c>
    </row>
    <row r="71" spans="1:3" x14ac:dyDescent="0.3">
      <c r="A71" s="31">
        <v>43982</v>
      </c>
      <c r="B71" s="30">
        <f t="shared" si="1"/>
        <v>356</v>
      </c>
      <c r="C71" s="30">
        <v>6</v>
      </c>
    </row>
    <row r="72" spans="1:3" x14ac:dyDescent="0.3">
      <c r="A72" s="31">
        <v>43983</v>
      </c>
      <c r="B72" s="30">
        <f t="shared" si="1"/>
        <v>362</v>
      </c>
      <c r="C72" s="174">
        <v>6</v>
      </c>
    </row>
    <row r="73" spans="1:3" x14ac:dyDescent="0.3">
      <c r="A73" s="31">
        <v>43984</v>
      </c>
      <c r="B73" s="30">
        <f t="shared" si="1"/>
        <v>370</v>
      </c>
      <c r="C73" s="174">
        <v>8</v>
      </c>
    </row>
    <row r="74" spans="1:3" x14ac:dyDescent="0.3">
      <c r="A74" s="31">
        <v>43985</v>
      </c>
      <c r="B74" s="30">
        <f t="shared" si="1"/>
        <v>372</v>
      </c>
      <c r="C74" s="174">
        <v>2</v>
      </c>
    </row>
    <row r="75" spans="1:3" x14ac:dyDescent="0.3">
      <c r="A75" s="31">
        <v>43986</v>
      </c>
      <c r="B75" s="30">
        <f t="shared" si="1"/>
        <v>373</v>
      </c>
      <c r="C75" s="174">
        <v>1</v>
      </c>
    </row>
    <row r="76" spans="1:3" x14ac:dyDescent="0.3">
      <c r="A76" s="31">
        <v>43987</v>
      </c>
      <c r="B76" s="30">
        <f t="shared" si="1"/>
        <v>377</v>
      </c>
      <c r="C76" s="174">
        <v>4</v>
      </c>
    </row>
    <row r="77" spans="1:3" x14ac:dyDescent="0.3">
      <c r="A77" s="31">
        <v>43988</v>
      </c>
      <c r="B77" s="30">
        <f t="shared" si="1"/>
        <v>380</v>
      </c>
      <c r="C77" s="174">
        <v>3</v>
      </c>
    </row>
    <row r="78" spans="1:3" x14ac:dyDescent="0.3">
      <c r="A78" s="31">
        <v>43989</v>
      </c>
      <c r="B78" s="30">
        <f t="shared" si="1"/>
        <v>390</v>
      </c>
      <c r="C78" s="174">
        <v>10</v>
      </c>
    </row>
    <row r="79" spans="1:3" x14ac:dyDescent="0.3">
      <c r="A79" s="31">
        <v>43990</v>
      </c>
      <c r="B79" s="30">
        <f t="shared" si="1"/>
        <v>395</v>
      </c>
      <c r="C79" s="174">
        <v>5</v>
      </c>
    </row>
    <row r="80" spans="1:3" x14ac:dyDescent="0.3">
      <c r="A80" s="31">
        <v>43991</v>
      </c>
      <c r="B80" s="30">
        <f t="shared" si="1"/>
        <v>404</v>
      </c>
      <c r="C80" s="174">
        <v>9</v>
      </c>
    </row>
    <row r="81" spans="1:3" x14ac:dyDescent="0.3">
      <c r="A81" s="31">
        <v>43992</v>
      </c>
      <c r="B81" s="30">
        <f t="shared" si="1"/>
        <v>416</v>
      </c>
      <c r="C81" s="174">
        <v>12</v>
      </c>
    </row>
    <row r="82" spans="1:3" x14ac:dyDescent="0.3">
      <c r="A82" s="31">
        <v>43993</v>
      </c>
      <c r="B82" s="30">
        <f t="shared" si="1"/>
        <v>424</v>
      </c>
      <c r="C82" s="174">
        <v>8</v>
      </c>
    </row>
    <row r="83" spans="1:3" x14ac:dyDescent="0.3">
      <c r="A83" s="31">
        <v>43994</v>
      </c>
      <c r="B83" s="30">
        <f t="shared" si="1"/>
        <v>432</v>
      </c>
      <c r="C83" s="174">
        <v>8</v>
      </c>
    </row>
    <row r="84" spans="1:3" x14ac:dyDescent="0.3">
      <c r="A84" s="31">
        <v>43995</v>
      </c>
      <c r="B84" s="30">
        <f t="shared" si="1"/>
        <v>439</v>
      </c>
      <c r="C84" s="174">
        <v>7</v>
      </c>
    </row>
    <row r="85" spans="1:3" x14ac:dyDescent="0.3">
      <c r="A85" s="31">
        <v>43996</v>
      </c>
      <c r="B85" s="30">
        <f t="shared" si="1"/>
        <v>444</v>
      </c>
      <c r="C85" s="174">
        <v>5</v>
      </c>
    </row>
    <row r="86" spans="1:3" x14ac:dyDescent="0.3">
      <c r="A86" s="31">
        <v>43997</v>
      </c>
      <c r="B86" s="30">
        <f t="shared" si="1"/>
        <v>452</v>
      </c>
      <c r="C86" s="174">
        <v>8</v>
      </c>
    </row>
    <row r="87" spans="1:3" x14ac:dyDescent="0.3">
      <c r="A87" s="31">
        <v>43998</v>
      </c>
      <c r="B87" s="30">
        <f t="shared" si="1"/>
        <v>462</v>
      </c>
      <c r="C87" s="174">
        <v>10</v>
      </c>
    </row>
    <row r="88" spans="1:3" x14ac:dyDescent="0.3">
      <c r="A88" s="31">
        <v>43999</v>
      </c>
      <c r="B88" s="30">
        <f t="shared" si="1"/>
        <v>482</v>
      </c>
      <c r="C88" s="174">
        <v>20</v>
      </c>
    </row>
    <row r="89" spans="1:3" x14ac:dyDescent="0.3">
      <c r="A89" s="31">
        <v>44000</v>
      </c>
      <c r="B89" s="30">
        <f t="shared" si="1"/>
        <v>487</v>
      </c>
      <c r="C89" s="174">
        <v>5</v>
      </c>
    </row>
    <row r="90" spans="1:3" x14ac:dyDescent="0.3">
      <c r="A90" s="31">
        <v>44001</v>
      </c>
      <c r="B90" s="30">
        <f t="shared" si="1"/>
        <v>491</v>
      </c>
      <c r="C90" s="174">
        <v>4</v>
      </c>
    </row>
    <row r="91" spans="1:3" x14ac:dyDescent="0.3">
      <c r="A91" s="31">
        <v>44002</v>
      </c>
      <c r="B91" s="30">
        <f t="shared" si="1"/>
        <v>495</v>
      </c>
      <c r="C91" s="174">
        <v>4</v>
      </c>
    </row>
    <row r="92" spans="1:3" x14ac:dyDescent="0.3">
      <c r="A92" s="31">
        <v>44003</v>
      </c>
      <c r="B92" s="30">
        <f t="shared" si="1"/>
        <v>498</v>
      </c>
      <c r="C92" s="174">
        <v>3</v>
      </c>
    </row>
    <row r="93" spans="1:3" x14ac:dyDescent="0.3">
      <c r="A93" s="31">
        <v>44004</v>
      </c>
      <c r="B93" s="30">
        <f t="shared" si="1"/>
        <v>505</v>
      </c>
      <c r="C93" s="174">
        <v>7</v>
      </c>
    </row>
    <row r="94" spans="1:3" x14ac:dyDescent="0.3">
      <c r="A94" s="31">
        <v>44005</v>
      </c>
      <c r="B94" s="30">
        <f t="shared" si="1"/>
        <v>509</v>
      </c>
      <c r="C94" s="174">
        <v>4</v>
      </c>
    </row>
    <row r="95" spans="1:3" x14ac:dyDescent="0.3">
      <c r="A95" s="31">
        <v>44006</v>
      </c>
      <c r="B95" s="30">
        <f t="shared" si="1"/>
        <v>519</v>
      </c>
      <c r="C95" s="174">
        <v>10</v>
      </c>
    </row>
    <row r="96" spans="1:3" x14ac:dyDescent="0.3">
      <c r="A96" s="31">
        <v>44007</v>
      </c>
      <c r="B96" s="30">
        <f t="shared" si="1"/>
        <v>527</v>
      </c>
      <c r="C96" s="174">
        <v>8</v>
      </c>
    </row>
    <row r="97" spans="1:3" x14ac:dyDescent="0.3">
      <c r="A97" s="31">
        <v>44008</v>
      </c>
      <c r="B97" s="30">
        <f t="shared" si="1"/>
        <v>533</v>
      </c>
      <c r="C97" s="174">
        <v>6</v>
      </c>
    </row>
    <row r="98" spans="1:3" x14ac:dyDescent="0.3">
      <c r="A98" s="31">
        <v>44009</v>
      </c>
      <c r="B98" s="30">
        <f t="shared" si="1"/>
        <v>536</v>
      </c>
      <c r="C98" s="174">
        <v>3</v>
      </c>
    </row>
    <row r="99" spans="1:3" x14ac:dyDescent="0.3">
      <c r="A99" s="31">
        <v>44010</v>
      </c>
      <c r="B99" s="30">
        <f t="shared" si="1"/>
        <v>540</v>
      </c>
      <c r="C99" s="174">
        <v>4</v>
      </c>
    </row>
    <row r="100" spans="1:3" x14ac:dyDescent="0.3">
      <c r="A100" s="31">
        <v>44011</v>
      </c>
      <c r="B100" s="30">
        <f t="shared" si="1"/>
        <v>549</v>
      </c>
      <c r="C100" s="174">
        <v>9</v>
      </c>
    </row>
    <row r="101" spans="1:3" x14ac:dyDescent="0.3">
      <c r="A101" s="31">
        <v>44012</v>
      </c>
      <c r="B101" s="30">
        <f t="shared" si="1"/>
        <v>555</v>
      </c>
      <c r="C101" s="174">
        <v>6</v>
      </c>
    </row>
    <row r="102" spans="1:3" x14ac:dyDescent="0.3">
      <c r="A102" s="31">
        <v>44013</v>
      </c>
      <c r="B102" s="30">
        <f t="shared" si="1"/>
        <v>565</v>
      </c>
      <c r="C102" s="174">
        <v>10</v>
      </c>
    </row>
    <row r="103" spans="1:3" x14ac:dyDescent="0.3">
      <c r="A103" s="31">
        <v>44014</v>
      </c>
      <c r="B103" s="30">
        <f t="shared" si="1"/>
        <v>574</v>
      </c>
      <c r="C103" s="174">
        <v>9</v>
      </c>
    </row>
    <row r="104" spans="1:3" x14ac:dyDescent="0.3">
      <c r="A104" s="31">
        <v>44015</v>
      </c>
      <c r="B104" s="30">
        <f t="shared" si="1"/>
        <v>583</v>
      </c>
      <c r="C104" s="174">
        <v>9</v>
      </c>
    </row>
    <row r="105" spans="1:3" x14ac:dyDescent="0.3">
      <c r="A105" s="31">
        <v>44016</v>
      </c>
      <c r="B105" s="30">
        <f t="shared" si="1"/>
        <v>594</v>
      </c>
      <c r="C105" s="174">
        <v>11</v>
      </c>
    </row>
    <row r="106" spans="1:3" x14ac:dyDescent="0.3">
      <c r="A106" s="31">
        <v>44017</v>
      </c>
      <c r="B106" s="30">
        <f t="shared" si="1"/>
        <v>607</v>
      </c>
      <c r="C106" s="174">
        <v>13</v>
      </c>
    </row>
    <row r="107" spans="1:3" x14ac:dyDescent="0.3">
      <c r="A107" s="31">
        <v>44018</v>
      </c>
      <c r="B107" s="30">
        <f t="shared" si="1"/>
        <v>621</v>
      </c>
      <c r="C107" s="174">
        <v>14</v>
      </c>
    </row>
    <row r="108" spans="1:3" x14ac:dyDescent="0.3">
      <c r="A108" s="31">
        <v>44019</v>
      </c>
      <c r="B108" s="30">
        <f t="shared" si="1"/>
        <v>638</v>
      </c>
      <c r="C108" s="174">
        <v>17</v>
      </c>
    </row>
    <row r="109" spans="1:3" x14ac:dyDescent="0.3">
      <c r="A109" s="31">
        <v>44020</v>
      </c>
      <c r="B109" s="30">
        <f t="shared" si="1"/>
        <v>656</v>
      </c>
      <c r="C109" s="174">
        <v>18</v>
      </c>
    </row>
    <row r="110" spans="1:3" x14ac:dyDescent="0.3">
      <c r="A110" s="31">
        <v>44021</v>
      </c>
      <c r="B110" s="30">
        <f t="shared" si="1"/>
        <v>674</v>
      </c>
      <c r="C110" s="174">
        <v>18</v>
      </c>
    </row>
    <row r="111" spans="1:3" x14ac:dyDescent="0.3">
      <c r="A111" s="31">
        <v>44022</v>
      </c>
      <c r="B111" s="30">
        <f t="shared" si="1"/>
        <v>680</v>
      </c>
      <c r="C111" s="174">
        <v>6</v>
      </c>
    </row>
    <row r="112" spans="1:3" x14ac:dyDescent="0.3">
      <c r="A112" s="31">
        <v>44023</v>
      </c>
      <c r="B112" s="30">
        <f t="shared" si="1"/>
        <v>695</v>
      </c>
      <c r="C112" s="174">
        <v>15</v>
      </c>
    </row>
    <row r="113" spans="1:3" x14ac:dyDescent="0.3">
      <c r="A113" s="31">
        <v>44024</v>
      </c>
      <c r="B113" s="30">
        <f t="shared" si="1"/>
        <v>730</v>
      </c>
      <c r="C113" s="174">
        <v>35</v>
      </c>
    </row>
    <row r="114" spans="1:3" x14ac:dyDescent="0.3">
      <c r="A114" s="31">
        <v>44025</v>
      </c>
      <c r="B114" s="30">
        <f t="shared" si="1"/>
        <v>735</v>
      </c>
      <c r="C114" s="174">
        <v>5</v>
      </c>
    </row>
    <row r="115" spans="1:3" x14ac:dyDescent="0.3">
      <c r="A115" s="31">
        <v>44026</v>
      </c>
      <c r="B115" s="30">
        <f t="shared" si="1"/>
        <v>753</v>
      </c>
      <c r="C115" s="174">
        <v>18</v>
      </c>
    </row>
    <row r="116" spans="1:3" x14ac:dyDescent="0.3">
      <c r="A116" s="31">
        <v>44027</v>
      </c>
      <c r="B116" s="30">
        <f t="shared" si="1"/>
        <v>756</v>
      </c>
      <c r="C116" s="174">
        <v>3</v>
      </c>
    </row>
    <row r="117" spans="1:3" x14ac:dyDescent="0.3">
      <c r="A117" s="31">
        <v>44028</v>
      </c>
      <c r="B117" s="30">
        <f t="shared" si="1"/>
        <v>781</v>
      </c>
      <c r="C117" s="174">
        <v>25</v>
      </c>
    </row>
    <row r="118" spans="1:3" x14ac:dyDescent="0.3">
      <c r="A118" s="31">
        <v>44029</v>
      </c>
      <c r="B118" s="30">
        <f t="shared" si="1"/>
        <v>786</v>
      </c>
      <c r="C118" s="174">
        <v>5</v>
      </c>
    </row>
    <row r="119" spans="1:3" x14ac:dyDescent="0.3">
      <c r="A119" s="31">
        <v>44030</v>
      </c>
      <c r="B119" s="30">
        <f t="shared" si="1"/>
        <v>805</v>
      </c>
      <c r="C119" s="174">
        <v>19</v>
      </c>
    </row>
    <row r="120" spans="1:3" x14ac:dyDescent="0.3">
      <c r="A120" s="31">
        <v>44031</v>
      </c>
      <c r="B120" s="30">
        <f t="shared" si="1"/>
        <v>819</v>
      </c>
      <c r="C120" s="174">
        <v>14</v>
      </c>
    </row>
    <row r="121" spans="1:3" x14ac:dyDescent="0.3">
      <c r="A121" s="31">
        <v>44032</v>
      </c>
      <c r="B121" s="30">
        <f t="shared" si="1"/>
        <v>849</v>
      </c>
      <c r="C121" s="174">
        <v>30</v>
      </c>
    </row>
    <row r="122" spans="1:3" x14ac:dyDescent="0.3">
      <c r="A122" s="31">
        <v>44033</v>
      </c>
      <c r="B122" s="30">
        <f t="shared" si="1"/>
        <v>882</v>
      </c>
      <c r="C122" s="174">
        <v>33</v>
      </c>
    </row>
    <row r="123" spans="1:3" x14ac:dyDescent="0.3">
      <c r="A123" s="31">
        <v>44034</v>
      </c>
      <c r="B123" s="30">
        <f t="shared" si="1"/>
        <v>924</v>
      </c>
      <c r="C123" s="174">
        <v>42</v>
      </c>
    </row>
    <row r="124" spans="1:3" x14ac:dyDescent="0.3">
      <c r="A124" s="31">
        <v>44035</v>
      </c>
      <c r="B124" s="30">
        <f t="shared" si="1"/>
        <v>947</v>
      </c>
      <c r="C124" s="174">
        <v>23</v>
      </c>
    </row>
    <row r="125" spans="1:3" x14ac:dyDescent="0.3">
      <c r="A125" s="31">
        <v>44036</v>
      </c>
      <c r="B125" s="30">
        <f t="shared" si="1"/>
        <v>968</v>
      </c>
      <c r="C125" s="174">
        <v>21</v>
      </c>
    </row>
    <row r="126" spans="1:3" x14ac:dyDescent="0.3">
      <c r="A126" s="31">
        <v>44037</v>
      </c>
      <c r="B126" s="30">
        <f t="shared" si="1"/>
        <v>1005</v>
      </c>
      <c r="C126" s="174">
        <v>37</v>
      </c>
    </row>
    <row r="127" spans="1:3" x14ac:dyDescent="0.3">
      <c r="A127" s="31">
        <v>44038</v>
      </c>
      <c r="B127" s="30">
        <f t="shared" si="1"/>
        <v>1025</v>
      </c>
      <c r="C127" s="174">
        <v>20</v>
      </c>
    </row>
    <row r="128" spans="1:3" x14ac:dyDescent="0.3">
      <c r="A128" s="31">
        <v>44039</v>
      </c>
      <c r="B128" s="30">
        <f t="shared" si="1"/>
        <v>1057</v>
      </c>
      <c r="C128" s="174">
        <v>32</v>
      </c>
    </row>
    <row r="129" spans="1:3" x14ac:dyDescent="0.3">
      <c r="A129" s="31">
        <v>44040</v>
      </c>
      <c r="B129" s="30">
        <f t="shared" si="1"/>
        <v>1088</v>
      </c>
      <c r="C129" s="174">
        <v>31</v>
      </c>
    </row>
    <row r="130" spans="1:3" x14ac:dyDescent="0.3">
      <c r="A130" s="31">
        <v>44041</v>
      </c>
      <c r="B130" s="30">
        <f t="shared" si="1"/>
        <v>1105</v>
      </c>
      <c r="C130" s="174">
        <v>17</v>
      </c>
    </row>
    <row r="131" spans="1:3" x14ac:dyDescent="0.3">
      <c r="A131" s="31">
        <v>44042</v>
      </c>
      <c r="B131" s="30">
        <f t="shared" si="1"/>
        <v>1136</v>
      </c>
      <c r="C131" s="174">
        <v>31</v>
      </c>
    </row>
    <row r="132" spans="1:3" x14ac:dyDescent="0.3">
      <c r="A132" s="31">
        <v>44043</v>
      </c>
      <c r="B132" s="30">
        <f t="shared" ref="B132:B195" si="2">B131+C132</f>
        <v>1141</v>
      </c>
      <c r="C132" s="174">
        <v>5</v>
      </c>
    </row>
    <row r="133" spans="1:3" x14ac:dyDescent="0.3">
      <c r="A133" s="31">
        <v>44044</v>
      </c>
      <c r="B133" s="30">
        <f t="shared" si="2"/>
        <v>1152</v>
      </c>
      <c r="C133" s="174">
        <v>11</v>
      </c>
    </row>
    <row r="134" spans="1:3" x14ac:dyDescent="0.3">
      <c r="A134" s="31">
        <v>44045</v>
      </c>
      <c r="B134" s="30">
        <f t="shared" si="2"/>
        <v>1171</v>
      </c>
      <c r="C134" s="174">
        <v>19</v>
      </c>
    </row>
    <row r="135" spans="1:3" x14ac:dyDescent="0.3">
      <c r="A135" s="31">
        <v>44046</v>
      </c>
      <c r="B135" s="30">
        <f t="shared" si="2"/>
        <v>1185</v>
      </c>
      <c r="C135" s="174">
        <v>14</v>
      </c>
    </row>
    <row r="136" spans="1:3" x14ac:dyDescent="0.3">
      <c r="A136" s="31">
        <v>44047</v>
      </c>
      <c r="B136" s="30">
        <f t="shared" si="2"/>
        <v>1203</v>
      </c>
      <c r="C136" s="174">
        <v>18</v>
      </c>
    </row>
    <row r="137" spans="1:3" x14ac:dyDescent="0.3">
      <c r="A137" s="31">
        <v>44048</v>
      </c>
      <c r="B137" s="30">
        <f t="shared" si="2"/>
        <v>1230</v>
      </c>
      <c r="C137" s="174">
        <v>27</v>
      </c>
    </row>
    <row r="138" spans="1:3" x14ac:dyDescent="0.3">
      <c r="A138" s="31">
        <v>44049</v>
      </c>
      <c r="B138" s="30">
        <f t="shared" si="2"/>
        <v>1253</v>
      </c>
      <c r="C138" s="174">
        <v>23</v>
      </c>
    </row>
    <row r="139" spans="1:3" x14ac:dyDescent="0.3">
      <c r="A139" s="31">
        <v>44050</v>
      </c>
      <c r="B139" s="30">
        <f t="shared" si="2"/>
        <v>1265</v>
      </c>
      <c r="C139" s="174">
        <v>12</v>
      </c>
    </row>
    <row r="140" spans="1:3" x14ac:dyDescent="0.3">
      <c r="A140" s="31">
        <v>44051</v>
      </c>
      <c r="B140" s="30">
        <f t="shared" si="2"/>
        <v>1281</v>
      </c>
      <c r="C140" s="174">
        <v>16</v>
      </c>
    </row>
    <row r="141" spans="1:3" x14ac:dyDescent="0.3">
      <c r="A141" s="31">
        <v>44052</v>
      </c>
      <c r="B141" s="30">
        <f t="shared" si="2"/>
        <v>1290</v>
      </c>
      <c r="C141" s="174">
        <v>9</v>
      </c>
    </row>
    <row r="142" spans="1:3" x14ac:dyDescent="0.3">
      <c r="A142" s="31">
        <v>44053</v>
      </c>
      <c r="B142" s="30">
        <f t="shared" si="2"/>
        <v>1312</v>
      </c>
      <c r="C142" s="174">
        <v>22</v>
      </c>
    </row>
    <row r="143" spans="1:3" x14ac:dyDescent="0.3">
      <c r="A143" s="31">
        <v>44054</v>
      </c>
      <c r="B143" s="30">
        <f t="shared" si="2"/>
        <v>1321</v>
      </c>
      <c r="C143" s="174">
        <v>9</v>
      </c>
    </row>
    <row r="144" spans="1:3" x14ac:dyDescent="0.3">
      <c r="A144" s="31">
        <v>44055</v>
      </c>
      <c r="B144" s="30">
        <f t="shared" si="2"/>
        <v>1337</v>
      </c>
      <c r="C144" s="174">
        <v>16</v>
      </c>
    </row>
    <row r="145" spans="1:3" x14ac:dyDescent="0.3">
      <c r="A145" s="31">
        <v>44056</v>
      </c>
      <c r="B145" s="30">
        <f t="shared" si="2"/>
        <v>1354</v>
      </c>
      <c r="C145" s="174">
        <v>17</v>
      </c>
    </row>
    <row r="146" spans="1:3" x14ac:dyDescent="0.3">
      <c r="A146" s="31">
        <v>44057</v>
      </c>
      <c r="B146" s="30">
        <f t="shared" si="2"/>
        <v>1377</v>
      </c>
      <c r="C146" s="174">
        <v>23</v>
      </c>
    </row>
    <row r="147" spans="1:3" x14ac:dyDescent="0.3">
      <c r="A147" s="31">
        <v>44058</v>
      </c>
      <c r="B147" s="30">
        <f t="shared" si="2"/>
        <v>1379</v>
      </c>
      <c r="C147" s="174">
        <v>2</v>
      </c>
    </row>
    <row r="148" spans="1:3" x14ac:dyDescent="0.3">
      <c r="A148" s="31">
        <v>44059</v>
      </c>
      <c r="B148" s="30">
        <f t="shared" si="2"/>
        <v>1393</v>
      </c>
      <c r="C148" s="174">
        <v>14</v>
      </c>
    </row>
    <row r="149" spans="1:3" x14ac:dyDescent="0.3">
      <c r="A149" s="31">
        <v>44060</v>
      </c>
      <c r="B149" s="30">
        <f t="shared" si="2"/>
        <v>1410</v>
      </c>
      <c r="C149" s="174">
        <v>17</v>
      </c>
    </row>
    <row r="150" spans="1:3" x14ac:dyDescent="0.3">
      <c r="A150" s="31">
        <v>44061</v>
      </c>
      <c r="B150" s="30">
        <f t="shared" si="2"/>
        <v>1410</v>
      </c>
      <c r="C150" s="174">
        <v>0</v>
      </c>
    </row>
    <row r="151" spans="1:3" x14ac:dyDescent="0.3">
      <c r="A151" s="31">
        <v>44062</v>
      </c>
      <c r="B151" s="30">
        <f t="shared" si="2"/>
        <v>1433</v>
      </c>
      <c r="C151" s="185">
        <v>23</v>
      </c>
    </row>
    <row r="152" spans="1:3" x14ac:dyDescent="0.3">
      <c r="A152" s="31">
        <v>44063</v>
      </c>
      <c r="B152" s="30">
        <f t="shared" si="2"/>
        <v>1448</v>
      </c>
      <c r="C152" s="185">
        <v>15</v>
      </c>
    </row>
    <row r="153" spans="1:3" x14ac:dyDescent="0.3">
      <c r="A153" s="31">
        <v>44064</v>
      </c>
      <c r="B153" s="30">
        <f t="shared" si="2"/>
        <v>1462</v>
      </c>
      <c r="C153" s="185">
        <v>14</v>
      </c>
    </row>
    <row r="154" spans="1:3" x14ac:dyDescent="0.3">
      <c r="A154" s="31">
        <v>44065</v>
      </c>
      <c r="B154" s="30">
        <f t="shared" si="2"/>
        <v>1480</v>
      </c>
      <c r="C154" s="185">
        <v>18</v>
      </c>
    </row>
    <row r="155" spans="1:3" x14ac:dyDescent="0.3">
      <c r="A155" s="31">
        <v>44066</v>
      </c>
      <c r="B155" s="30">
        <f t="shared" si="2"/>
        <v>1496</v>
      </c>
      <c r="C155" s="185">
        <v>16</v>
      </c>
    </row>
    <row r="156" spans="1:3" x14ac:dyDescent="0.3">
      <c r="A156" s="31">
        <v>44067</v>
      </c>
      <c r="B156" s="30">
        <f t="shared" si="2"/>
        <v>1513</v>
      </c>
      <c r="C156" s="185">
        <v>17</v>
      </c>
    </row>
    <row r="157" spans="1:3" x14ac:dyDescent="0.3">
      <c r="A157" s="31">
        <v>44068</v>
      </c>
      <c r="B157" s="30">
        <f t="shared" si="2"/>
        <v>1535</v>
      </c>
      <c r="C157" s="185">
        <v>22</v>
      </c>
    </row>
    <row r="158" spans="1:3" x14ac:dyDescent="0.3">
      <c r="A158" s="31">
        <v>44069</v>
      </c>
      <c r="B158" s="30">
        <f t="shared" si="2"/>
        <v>1566</v>
      </c>
      <c r="C158" s="185">
        <v>31</v>
      </c>
    </row>
    <row r="159" spans="1:3" x14ac:dyDescent="0.3">
      <c r="A159" s="31">
        <v>44070</v>
      </c>
      <c r="B159" s="30">
        <f t="shared" si="2"/>
        <v>1570</v>
      </c>
      <c r="C159" s="185">
        <v>4</v>
      </c>
    </row>
    <row r="160" spans="1:3" x14ac:dyDescent="0.3">
      <c r="A160" s="31">
        <v>44071</v>
      </c>
      <c r="B160" s="30">
        <f t="shared" si="2"/>
        <v>1595</v>
      </c>
      <c r="C160" s="185">
        <v>25</v>
      </c>
    </row>
    <row r="161" spans="1:3" x14ac:dyDescent="0.3">
      <c r="A161" s="31">
        <v>44072</v>
      </c>
      <c r="B161" s="30">
        <f t="shared" si="2"/>
        <v>1613</v>
      </c>
      <c r="C161" s="185">
        <v>18</v>
      </c>
    </row>
    <row r="162" spans="1:3" x14ac:dyDescent="0.3">
      <c r="A162" s="31">
        <v>44073</v>
      </c>
      <c r="B162" s="30">
        <f t="shared" si="2"/>
        <v>1628</v>
      </c>
      <c r="C162" s="185">
        <v>15</v>
      </c>
    </row>
    <row r="163" spans="1:3" x14ac:dyDescent="0.3">
      <c r="A163" s="31">
        <v>44074</v>
      </c>
      <c r="B163" s="30">
        <f t="shared" si="2"/>
        <v>1633</v>
      </c>
      <c r="C163" s="185">
        <v>5</v>
      </c>
    </row>
    <row r="164" spans="1:3" x14ac:dyDescent="0.3">
      <c r="A164" s="31">
        <v>44075</v>
      </c>
      <c r="B164" s="30">
        <f t="shared" si="2"/>
        <v>1649</v>
      </c>
      <c r="C164" s="185">
        <v>16</v>
      </c>
    </row>
    <row r="165" spans="1:3" x14ac:dyDescent="0.3">
      <c r="A165" s="31">
        <v>44076</v>
      </c>
      <c r="B165" s="30">
        <f t="shared" si="2"/>
        <v>1667</v>
      </c>
      <c r="C165" s="185">
        <v>18</v>
      </c>
    </row>
    <row r="166" spans="1:3" x14ac:dyDescent="0.3">
      <c r="A166" s="31">
        <v>44077</v>
      </c>
      <c r="B166" s="30">
        <f t="shared" si="2"/>
        <v>1692</v>
      </c>
      <c r="C166" s="185">
        <v>25</v>
      </c>
    </row>
    <row r="167" spans="1:3" x14ac:dyDescent="0.3">
      <c r="A167" s="31">
        <v>44078</v>
      </c>
      <c r="B167" s="30">
        <f t="shared" si="2"/>
        <v>1708</v>
      </c>
      <c r="C167" s="185">
        <v>16</v>
      </c>
    </row>
    <row r="168" spans="1:3" x14ac:dyDescent="0.3">
      <c r="A168" s="31">
        <v>44079</v>
      </c>
      <c r="B168" s="30">
        <f t="shared" si="2"/>
        <v>1718</v>
      </c>
      <c r="C168" s="185">
        <v>10</v>
      </c>
    </row>
    <row r="169" spans="1:3" x14ac:dyDescent="0.3">
      <c r="A169" s="31">
        <v>44080</v>
      </c>
      <c r="B169" s="30">
        <f t="shared" si="2"/>
        <v>1736</v>
      </c>
      <c r="C169" s="185">
        <v>18</v>
      </c>
    </row>
    <row r="170" spans="1:3" x14ac:dyDescent="0.3">
      <c r="A170" s="31">
        <v>44081</v>
      </c>
      <c r="B170" s="30">
        <f t="shared" si="2"/>
        <v>1757</v>
      </c>
      <c r="C170" s="185">
        <v>21</v>
      </c>
    </row>
    <row r="171" spans="1:3" x14ac:dyDescent="0.3">
      <c r="A171" s="31">
        <v>44082</v>
      </c>
      <c r="B171" s="30">
        <f t="shared" si="2"/>
        <v>1765</v>
      </c>
      <c r="C171" s="185">
        <v>8</v>
      </c>
    </row>
    <row r="172" spans="1:3" x14ac:dyDescent="0.3">
      <c r="A172" s="31">
        <v>44083</v>
      </c>
      <c r="B172" s="30">
        <f t="shared" si="2"/>
        <v>1795</v>
      </c>
      <c r="C172" s="185">
        <v>30</v>
      </c>
    </row>
    <row r="173" spans="1:3" x14ac:dyDescent="0.3">
      <c r="A173" s="31">
        <v>44084</v>
      </c>
      <c r="B173" s="30">
        <f t="shared" si="2"/>
        <v>1805</v>
      </c>
      <c r="C173" s="185">
        <v>10</v>
      </c>
    </row>
    <row r="174" spans="1:3" x14ac:dyDescent="0.3">
      <c r="A174" s="31">
        <v>44085</v>
      </c>
      <c r="B174" s="30">
        <f t="shared" si="2"/>
        <v>1827</v>
      </c>
      <c r="C174" s="185">
        <v>22</v>
      </c>
    </row>
    <row r="175" spans="1:3" x14ac:dyDescent="0.3">
      <c r="A175" s="31">
        <v>44086</v>
      </c>
      <c r="B175" s="30">
        <f t="shared" si="2"/>
        <v>1840</v>
      </c>
      <c r="C175" s="185">
        <v>13</v>
      </c>
    </row>
    <row r="176" spans="1:3" x14ac:dyDescent="0.3">
      <c r="A176" s="31">
        <v>44087</v>
      </c>
      <c r="B176" s="30">
        <f t="shared" si="2"/>
        <v>1862</v>
      </c>
      <c r="C176" s="185">
        <v>22</v>
      </c>
    </row>
    <row r="177" spans="1:3" x14ac:dyDescent="0.3">
      <c r="A177" s="31">
        <v>44088</v>
      </c>
      <c r="B177" s="30">
        <f t="shared" si="2"/>
        <v>1874</v>
      </c>
      <c r="C177" s="185">
        <v>12</v>
      </c>
    </row>
    <row r="178" spans="1:3" x14ac:dyDescent="0.3">
      <c r="A178" s="31">
        <v>44089</v>
      </c>
      <c r="B178" s="30">
        <f t="shared" si="2"/>
        <v>1886</v>
      </c>
      <c r="C178" s="185">
        <v>12</v>
      </c>
    </row>
    <row r="179" spans="1:3" x14ac:dyDescent="0.3">
      <c r="A179" s="31">
        <v>44090</v>
      </c>
      <c r="B179" s="30">
        <f t="shared" si="2"/>
        <v>1910</v>
      </c>
      <c r="C179" s="185">
        <v>24</v>
      </c>
    </row>
    <row r="180" spans="1:3" x14ac:dyDescent="0.3">
      <c r="A180" s="31">
        <v>44091</v>
      </c>
      <c r="B180" s="30">
        <f t="shared" si="2"/>
        <v>1935</v>
      </c>
      <c r="C180" s="185">
        <v>25</v>
      </c>
    </row>
    <row r="181" spans="1:3" x14ac:dyDescent="0.3">
      <c r="A181" s="31">
        <v>44092</v>
      </c>
      <c r="B181" s="30">
        <f t="shared" si="2"/>
        <v>1962</v>
      </c>
      <c r="C181" s="185">
        <v>27</v>
      </c>
    </row>
    <row r="182" spans="1:3" x14ac:dyDescent="0.3">
      <c r="A182" s="31">
        <v>44093</v>
      </c>
      <c r="B182" s="30">
        <f t="shared" si="2"/>
        <v>1983</v>
      </c>
      <c r="C182" s="185">
        <v>21</v>
      </c>
    </row>
    <row r="183" spans="1:3" x14ac:dyDescent="0.3">
      <c r="A183" s="31">
        <v>44094</v>
      </c>
      <c r="B183" s="30">
        <f t="shared" si="2"/>
        <v>2002</v>
      </c>
      <c r="C183" s="185">
        <v>19</v>
      </c>
    </row>
    <row r="184" spans="1:3" x14ac:dyDescent="0.3">
      <c r="A184" s="31">
        <v>44095</v>
      </c>
      <c r="B184" s="30">
        <f t="shared" si="2"/>
        <v>2026</v>
      </c>
      <c r="C184" s="185">
        <v>24</v>
      </c>
    </row>
    <row r="185" spans="1:3" x14ac:dyDescent="0.3">
      <c r="A185" s="31">
        <v>44096</v>
      </c>
      <c r="B185" s="30">
        <f t="shared" si="2"/>
        <v>2034</v>
      </c>
      <c r="C185" s="185">
        <v>8</v>
      </c>
    </row>
    <row r="186" spans="1:3" x14ac:dyDescent="0.3">
      <c r="A186" s="31">
        <v>44097</v>
      </c>
      <c r="B186" s="30">
        <f t="shared" si="2"/>
        <v>2081</v>
      </c>
      <c r="C186" s="185">
        <v>47</v>
      </c>
    </row>
    <row r="187" spans="1:3" x14ac:dyDescent="0.3">
      <c r="A187" s="31">
        <v>44098</v>
      </c>
      <c r="B187" s="30">
        <f t="shared" si="2"/>
        <v>2117</v>
      </c>
      <c r="C187" s="185">
        <v>36</v>
      </c>
    </row>
    <row r="188" spans="1:3" x14ac:dyDescent="0.3">
      <c r="A188" s="31">
        <v>44099</v>
      </c>
      <c r="B188" s="30">
        <f t="shared" si="2"/>
        <v>2152</v>
      </c>
      <c r="C188" s="185">
        <v>35</v>
      </c>
    </row>
    <row r="189" spans="1:3" x14ac:dyDescent="0.3">
      <c r="A189" s="31">
        <v>44100</v>
      </c>
      <c r="B189" s="30">
        <f t="shared" si="2"/>
        <v>2176</v>
      </c>
      <c r="C189" s="185">
        <v>24</v>
      </c>
    </row>
    <row r="190" spans="1:3" x14ac:dyDescent="0.3">
      <c r="A190" s="31">
        <v>44101</v>
      </c>
      <c r="B190" s="30">
        <f t="shared" si="2"/>
        <v>2204</v>
      </c>
      <c r="C190" s="185">
        <v>28</v>
      </c>
    </row>
    <row r="191" spans="1:3" x14ac:dyDescent="0.3">
      <c r="A191" s="31">
        <v>44102</v>
      </c>
      <c r="B191" s="30">
        <f t="shared" si="2"/>
        <v>2238</v>
      </c>
      <c r="C191" s="185">
        <v>34</v>
      </c>
    </row>
    <row r="192" spans="1:3" x14ac:dyDescent="0.3">
      <c r="A192" s="31">
        <v>44103</v>
      </c>
      <c r="B192" s="30">
        <f t="shared" si="2"/>
        <v>2276</v>
      </c>
      <c r="C192" s="185">
        <v>38</v>
      </c>
    </row>
    <row r="193" spans="1:3" x14ac:dyDescent="0.3">
      <c r="A193" s="31">
        <v>44104</v>
      </c>
      <c r="B193" s="30">
        <f t="shared" si="2"/>
        <v>2323</v>
      </c>
      <c r="C193" s="185">
        <v>47</v>
      </c>
    </row>
    <row r="194" spans="1:3" x14ac:dyDescent="0.3">
      <c r="A194" s="31">
        <v>44105</v>
      </c>
      <c r="B194" s="30">
        <f t="shared" si="2"/>
        <v>2359</v>
      </c>
      <c r="C194" s="185">
        <v>36</v>
      </c>
    </row>
    <row r="195" spans="1:3" x14ac:dyDescent="0.3">
      <c r="A195" s="31">
        <v>44106</v>
      </c>
      <c r="B195" s="30">
        <f t="shared" si="2"/>
        <v>2386</v>
      </c>
      <c r="C195" s="185">
        <v>27</v>
      </c>
    </row>
    <row r="196" spans="1:3" x14ac:dyDescent="0.3">
      <c r="A196" s="31">
        <v>44107</v>
      </c>
      <c r="B196" s="30">
        <f t="shared" ref="B196:B259" si="3">B195+C196</f>
        <v>2431</v>
      </c>
      <c r="C196" s="185">
        <v>45</v>
      </c>
    </row>
    <row r="197" spans="1:3" x14ac:dyDescent="0.3">
      <c r="A197" s="31">
        <v>44108</v>
      </c>
      <c r="B197" s="30">
        <f t="shared" si="3"/>
        <v>2471</v>
      </c>
      <c r="C197" s="185">
        <v>40</v>
      </c>
    </row>
    <row r="198" spans="1:3" x14ac:dyDescent="0.3">
      <c r="A198" s="31">
        <v>44109</v>
      </c>
      <c r="B198" s="30">
        <f t="shared" si="3"/>
        <v>2488</v>
      </c>
      <c r="C198" s="185">
        <v>17</v>
      </c>
    </row>
    <row r="199" spans="1:3" x14ac:dyDescent="0.3">
      <c r="A199" s="31">
        <v>44110</v>
      </c>
      <c r="B199" s="30">
        <f t="shared" si="3"/>
        <v>2523</v>
      </c>
      <c r="C199" s="185">
        <v>35</v>
      </c>
    </row>
    <row r="200" spans="1:3" x14ac:dyDescent="0.3">
      <c r="A200" s="31">
        <v>44111</v>
      </c>
      <c r="B200" s="30">
        <f t="shared" si="3"/>
        <v>2554</v>
      </c>
      <c r="C200" s="185">
        <v>31</v>
      </c>
    </row>
    <row r="201" spans="1:3" x14ac:dyDescent="0.3">
      <c r="A201" s="31">
        <v>44112</v>
      </c>
      <c r="B201" s="30">
        <f t="shared" si="3"/>
        <v>2629</v>
      </c>
      <c r="C201" s="185">
        <v>75</v>
      </c>
    </row>
    <row r="202" spans="1:3" x14ac:dyDescent="0.3">
      <c r="A202" s="31">
        <v>44113</v>
      </c>
      <c r="B202" s="30">
        <f t="shared" si="3"/>
        <v>2657</v>
      </c>
      <c r="C202" s="185">
        <v>28</v>
      </c>
    </row>
    <row r="203" spans="1:3" x14ac:dyDescent="0.3">
      <c r="A203" s="31">
        <v>44114</v>
      </c>
      <c r="B203" s="30">
        <f t="shared" si="3"/>
        <v>2689</v>
      </c>
      <c r="C203" s="185">
        <v>32</v>
      </c>
    </row>
    <row r="204" spans="1:3" x14ac:dyDescent="0.3">
      <c r="A204" s="31">
        <v>44115</v>
      </c>
      <c r="B204" s="30">
        <f t="shared" si="3"/>
        <v>2737</v>
      </c>
      <c r="C204" s="185">
        <v>48</v>
      </c>
    </row>
    <row r="205" spans="1:3" x14ac:dyDescent="0.3">
      <c r="A205" s="31">
        <v>44116</v>
      </c>
      <c r="B205" s="30">
        <f t="shared" si="3"/>
        <v>2785</v>
      </c>
      <c r="C205" s="185">
        <v>48</v>
      </c>
    </row>
    <row r="206" spans="1:3" x14ac:dyDescent="0.3">
      <c r="A206" s="31">
        <v>44117</v>
      </c>
      <c r="B206" s="30">
        <f t="shared" si="3"/>
        <v>2816</v>
      </c>
      <c r="C206" s="185">
        <v>31</v>
      </c>
    </row>
    <row r="207" spans="1:3" x14ac:dyDescent="0.3">
      <c r="A207" s="31">
        <v>44118</v>
      </c>
      <c r="B207" s="30">
        <f t="shared" si="3"/>
        <v>2858</v>
      </c>
      <c r="C207" s="185">
        <v>42</v>
      </c>
    </row>
    <row r="208" spans="1:3" x14ac:dyDescent="0.3">
      <c r="A208" s="31">
        <v>44119</v>
      </c>
      <c r="B208" s="30">
        <f t="shared" si="3"/>
        <v>2891</v>
      </c>
      <c r="C208" s="185">
        <v>33</v>
      </c>
    </row>
    <row r="209" spans="1:3" x14ac:dyDescent="0.3">
      <c r="A209" s="31">
        <v>44120</v>
      </c>
      <c r="B209" s="30">
        <f t="shared" si="3"/>
        <v>2935</v>
      </c>
      <c r="C209" s="185">
        <v>44</v>
      </c>
    </row>
    <row r="210" spans="1:3" x14ac:dyDescent="0.3">
      <c r="A210" s="31">
        <v>44121</v>
      </c>
      <c r="B210" s="30">
        <f t="shared" si="3"/>
        <v>2985</v>
      </c>
      <c r="C210" s="185">
        <v>50</v>
      </c>
    </row>
    <row r="211" spans="1:3" x14ac:dyDescent="0.3">
      <c r="A211" s="31">
        <v>44122</v>
      </c>
      <c r="B211" s="30">
        <f t="shared" si="3"/>
        <v>3032</v>
      </c>
      <c r="C211" s="185">
        <v>47</v>
      </c>
    </row>
    <row r="212" spans="1:3" x14ac:dyDescent="0.3">
      <c r="A212" s="31">
        <v>44123</v>
      </c>
      <c r="B212" s="30">
        <f t="shared" si="3"/>
        <v>3098</v>
      </c>
      <c r="C212" s="185">
        <v>66</v>
      </c>
    </row>
    <row r="213" spans="1:3" x14ac:dyDescent="0.3">
      <c r="A213" s="31">
        <v>44124</v>
      </c>
      <c r="B213" s="30">
        <f t="shared" si="3"/>
        <v>3150</v>
      </c>
      <c r="C213" s="185">
        <v>52</v>
      </c>
    </row>
    <row r="214" spans="1:3" x14ac:dyDescent="0.3">
      <c r="A214" s="31">
        <v>44125</v>
      </c>
      <c r="B214" s="30">
        <f t="shared" si="3"/>
        <v>3225</v>
      </c>
      <c r="C214" s="185">
        <v>75</v>
      </c>
    </row>
    <row r="215" spans="1:3" x14ac:dyDescent="0.3">
      <c r="A215" s="31">
        <v>44126</v>
      </c>
      <c r="B215" s="30">
        <f t="shared" si="3"/>
        <v>3295</v>
      </c>
      <c r="C215" s="185">
        <v>70</v>
      </c>
    </row>
    <row r="216" spans="1:3" x14ac:dyDescent="0.3">
      <c r="A216" s="31">
        <v>44127</v>
      </c>
      <c r="B216" s="30">
        <f t="shared" si="3"/>
        <v>3361</v>
      </c>
      <c r="C216" s="185">
        <v>66</v>
      </c>
    </row>
    <row r="217" spans="1:3" x14ac:dyDescent="0.3">
      <c r="A217" s="31">
        <v>44128</v>
      </c>
      <c r="B217" s="30">
        <f t="shared" si="3"/>
        <v>3429</v>
      </c>
      <c r="C217" s="185">
        <v>68</v>
      </c>
    </row>
    <row r="218" spans="1:3" x14ac:dyDescent="0.3">
      <c r="A218" s="31">
        <v>44129</v>
      </c>
      <c r="B218" s="30">
        <f t="shared" si="3"/>
        <v>3491</v>
      </c>
      <c r="C218" s="185">
        <v>62</v>
      </c>
    </row>
    <row r="219" spans="1:3" x14ac:dyDescent="0.3">
      <c r="A219" s="31">
        <v>44130</v>
      </c>
      <c r="B219" s="30">
        <f t="shared" si="3"/>
        <v>3555</v>
      </c>
      <c r="C219" s="185">
        <v>64</v>
      </c>
    </row>
    <row r="220" spans="1:3" x14ac:dyDescent="0.3">
      <c r="A220" s="31">
        <v>44131</v>
      </c>
      <c r="B220" s="30">
        <f t="shared" si="3"/>
        <v>3639</v>
      </c>
      <c r="C220" s="185">
        <v>84</v>
      </c>
    </row>
    <row r="221" spans="1:3" x14ac:dyDescent="0.3">
      <c r="A221" s="31">
        <v>44132</v>
      </c>
      <c r="B221" s="30">
        <f t="shared" si="3"/>
        <v>3712</v>
      </c>
      <c r="C221" s="185">
        <v>73</v>
      </c>
    </row>
    <row r="222" spans="1:3" x14ac:dyDescent="0.3">
      <c r="A222" s="31">
        <v>44133</v>
      </c>
      <c r="B222" s="30">
        <f t="shared" si="3"/>
        <v>3815</v>
      </c>
      <c r="C222" s="185">
        <v>103</v>
      </c>
    </row>
    <row r="223" spans="1:3" x14ac:dyDescent="0.3">
      <c r="A223" s="31">
        <v>44134</v>
      </c>
      <c r="B223" s="30">
        <f t="shared" si="3"/>
        <v>3883</v>
      </c>
      <c r="C223" s="185">
        <v>68</v>
      </c>
    </row>
    <row r="224" spans="1:3" x14ac:dyDescent="0.3">
      <c r="A224" s="31">
        <v>44135</v>
      </c>
      <c r="B224" s="30">
        <f t="shared" si="3"/>
        <v>3946</v>
      </c>
      <c r="C224" s="185">
        <v>63</v>
      </c>
    </row>
    <row r="225" spans="1:3" x14ac:dyDescent="0.3">
      <c r="A225" s="31">
        <v>44136</v>
      </c>
      <c r="B225" s="30">
        <f t="shared" si="3"/>
        <v>4008</v>
      </c>
      <c r="C225" s="185">
        <v>62</v>
      </c>
    </row>
    <row r="226" spans="1:3" x14ac:dyDescent="0.3">
      <c r="A226" s="31">
        <v>44137</v>
      </c>
      <c r="B226" s="30">
        <f t="shared" si="3"/>
        <v>4091</v>
      </c>
      <c r="C226" s="185">
        <v>83</v>
      </c>
    </row>
    <row r="227" spans="1:3" x14ac:dyDescent="0.3">
      <c r="A227" s="31">
        <v>44138</v>
      </c>
      <c r="B227" s="30">
        <f t="shared" si="3"/>
        <v>4174</v>
      </c>
      <c r="C227" s="185">
        <v>83</v>
      </c>
    </row>
    <row r="228" spans="1:3" x14ac:dyDescent="0.3">
      <c r="A228" s="31">
        <v>44139</v>
      </c>
      <c r="B228" s="30">
        <f t="shared" si="3"/>
        <v>4280</v>
      </c>
      <c r="C228" s="185">
        <v>106</v>
      </c>
    </row>
    <row r="229" spans="1:3" x14ac:dyDescent="0.3">
      <c r="A229" s="31">
        <v>44140</v>
      </c>
      <c r="B229" s="30">
        <f t="shared" si="3"/>
        <v>4374</v>
      </c>
      <c r="C229" s="185">
        <v>94</v>
      </c>
    </row>
    <row r="230" spans="1:3" x14ac:dyDescent="0.3">
      <c r="A230" s="31">
        <v>44141</v>
      </c>
      <c r="B230" s="30">
        <f t="shared" si="3"/>
        <v>4488</v>
      </c>
      <c r="C230" s="185">
        <v>114</v>
      </c>
    </row>
    <row r="231" spans="1:3" x14ac:dyDescent="0.3">
      <c r="A231" s="31">
        <v>44142</v>
      </c>
      <c r="B231" s="30">
        <f t="shared" si="3"/>
        <v>4569</v>
      </c>
      <c r="C231" s="185">
        <v>81</v>
      </c>
    </row>
    <row r="232" spans="1:3" x14ac:dyDescent="0.3">
      <c r="A232" s="31">
        <v>44143</v>
      </c>
      <c r="B232" s="30">
        <f t="shared" si="3"/>
        <v>4662</v>
      </c>
      <c r="C232" s="185">
        <v>93</v>
      </c>
    </row>
    <row r="233" spans="1:3" x14ac:dyDescent="0.3">
      <c r="A233" s="31">
        <v>44144</v>
      </c>
      <c r="B233" s="30">
        <f t="shared" si="3"/>
        <v>4791</v>
      </c>
      <c r="C233" s="185">
        <v>129</v>
      </c>
    </row>
    <row r="234" spans="1:3" x14ac:dyDescent="0.3">
      <c r="A234" s="31">
        <v>44145</v>
      </c>
      <c r="B234" s="30">
        <f t="shared" si="3"/>
        <v>4895</v>
      </c>
      <c r="C234" s="185">
        <v>104</v>
      </c>
    </row>
    <row r="235" spans="1:3" x14ac:dyDescent="0.3">
      <c r="A235" s="31">
        <v>44146</v>
      </c>
      <c r="B235" s="30">
        <f t="shared" si="3"/>
        <v>5066</v>
      </c>
      <c r="C235" s="185">
        <v>171</v>
      </c>
    </row>
    <row r="236" spans="1:3" x14ac:dyDescent="0.3">
      <c r="A236" s="31">
        <v>44147</v>
      </c>
      <c r="B236" s="30">
        <f t="shared" si="3"/>
        <v>5248</v>
      </c>
      <c r="C236" s="185">
        <v>182</v>
      </c>
    </row>
    <row r="237" spans="1:3" x14ac:dyDescent="0.3">
      <c r="A237" s="31">
        <v>44148</v>
      </c>
      <c r="B237" s="30">
        <f t="shared" si="3"/>
        <v>5385</v>
      </c>
      <c r="C237" s="185">
        <v>137</v>
      </c>
    </row>
    <row r="238" spans="1:3" x14ac:dyDescent="0.3">
      <c r="A238" s="31">
        <v>44149</v>
      </c>
      <c r="B238" s="30">
        <f t="shared" si="3"/>
        <v>5496</v>
      </c>
      <c r="C238" s="185">
        <v>111</v>
      </c>
    </row>
    <row r="239" spans="1:3" x14ac:dyDescent="0.3">
      <c r="A239" s="31">
        <v>44150</v>
      </c>
      <c r="B239" s="30">
        <f t="shared" si="3"/>
        <v>5661</v>
      </c>
      <c r="C239" s="185">
        <v>165</v>
      </c>
    </row>
    <row r="240" spans="1:3" x14ac:dyDescent="0.3">
      <c r="A240" s="31">
        <v>44151</v>
      </c>
      <c r="B240" s="30">
        <f t="shared" si="3"/>
        <v>5809</v>
      </c>
      <c r="C240" s="185">
        <v>148</v>
      </c>
    </row>
    <row r="241" spans="1:3" x14ac:dyDescent="0.3">
      <c r="A241" s="31">
        <v>44152</v>
      </c>
      <c r="B241" s="30">
        <f t="shared" si="3"/>
        <v>5963</v>
      </c>
      <c r="C241" s="185">
        <v>154</v>
      </c>
    </row>
    <row r="242" spans="1:3" x14ac:dyDescent="0.3">
      <c r="A242" s="31">
        <v>44153</v>
      </c>
      <c r="B242" s="30">
        <f t="shared" si="3"/>
        <v>6155</v>
      </c>
      <c r="C242" s="185">
        <v>192</v>
      </c>
    </row>
    <row r="243" spans="1:3" x14ac:dyDescent="0.3">
      <c r="A243" s="31">
        <v>44154</v>
      </c>
      <c r="B243" s="30">
        <f t="shared" si="3"/>
        <v>6276</v>
      </c>
      <c r="C243" s="185">
        <v>121</v>
      </c>
    </row>
    <row r="244" spans="1:3" x14ac:dyDescent="0.3">
      <c r="A244" s="31">
        <v>44155</v>
      </c>
      <c r="B244" s="30">
        <f t="shared" si="3"/>
        <v>6376</v>
      </c>
      <c r="C244" s="185">
        <v>100</v>
      </c>
    </row>
    <row r="245" spans="1:3" x14ac:dyDescent="0.3">
      <c r="A245" s="31">
        <v>44156</v>
      </c>
      <c r="B245" s="30">
        <f t="shared" si="3"/>
        <v>6466</v>
      </c>
      <c r="C245" s="185">
        <v>90</v>
      </c>
    </row>
    <row r="246" spans="1:3" x14ac:dyDescent="0.3">
      <c r="A246" s="31">
        <v>44157</v>
      </c>
      <c r="B246" s="30">
        <f t="shared" si="3"/>
        <v>6573</v>
      </c>
      <c r="C246" s="185">
        <v>107</v>
      </c>
    </row>
    <row r="247" spans="1:3" x14ac:dyDescent="0.3">
      <c r="A247" s="31">
        <v>44158</v>
      </c>
      <c r="B247" s="30">
        <f t="shared" si="3"/>
        <v>6745</v>
      </c>
      <c r="C247" s="185">
        <v>172</v>
      </c>
    </row>
    <row r="248" spans="1:3" x14ac:dyDescent="0.3">
      <c r="A248" s="31">
        <v>44159</v>
      </c>
      <c r="B248" s="30">
        <f t="shared" si="3"/>
        <v>6909</v>
      </c>
      <c r="C248" s="185">
        <v>164</v>
      </c>
    </row>
    <row r="249" spans="1:3" x14ac:dyDescent="0.3">
      <c r="A249" s="31">
        <v>44160</v>
      </c>
      <c r="B249" s="30">
        <f t="shared" si="3"/>
        <v>7128</v>
      </c>
      <c r="C249" s="185">
        <v>219</v>
      </c>
    </row>
    <row r="250" spans="1:3" x14ac:dyDescent="0.3">
      <c r="A250" s="31">
        <v>44161</v>
      </c>
      <c r="B250" s="30">
        <f t="shared" si="3"/>
        <v>7170</v>
      </c>
      <c r="C250" s="185">
        <v>42</v>
      </c>
    </row>
    <row r="251" spans="1:3" x14ac:dyDescent="0.3">
      <c r="A251" s="31">
        <v>44162</v>
      </c>
      <c r="B251" s="30">
        <f t="shared" si="3"/>
        <v>7427</v>
      </c>
      <c r="C251" s="185">
        <v>257</v>
      </c>
    </row>
    <row r="252" spans="1:3" x14ac:dyDescent="0.3">
      <c r="A252" s="31">
        <v>44163</v>
      </c>
      <c r="B252" s="30">
        <f t="shared" si="3"/>
        <v>7547</v>
      </c>
      <c r="C252" s="185">
        <v>120</v>
      </c>
    </row>
    <row r="253" spans="1:3" x14ac:dyDescent="0.3">
      <c r="A253" s="31">
        <v>44164</v>
      </c>
      <c r="B253" s="30">
        <f t="shared" si="3"/>
        <v>7718</v>
      </c>
      <c r="C253" s="185">
        <v>171</v>
      </c>
    </row>
    <row r="254" spans="1:3" x14ac:dyDescent="0.3">
      <c r="A254" s="31">
        <v>44165</v>
      </c>
      <c r="B254" s="30">
        <f t="shared" si="3"/>
        <v>7975</v>
      </c>
      <c r="C254" s="185">
        <v>257</v>
      </c>
    </row>
    <row r="255" spans="1:3" x14ac:dyDescent="0.3">
      <c r="A255" s="31">
        <v>44166</v>
      </c>
      <c r="B255" s="30">
        <f t="shared" si="3"/>
        <v>8208</v>
      </c>
      <c r="C255" s="185">
        <v>233</v>
      </c>
    </row>
    <row r="256" spans="1:3" x14ac:dyDescent="0.3">
      <c r="A256" s="31">
        <v>44167</v>
      </c>
      <c r="B256" s="30">
        <f t="shared" si="3"/>
        <v>8431</v>
      </c>
      <c r="C256" s="185">
        <v>223</v>
      </c>
    </row>
    <row r="257" spans="1:3" x14ac:dyDescent="0.3">
      <c r="A257" s="31">
        <v>44168</v>
      </c>
      <c r="B257" s="30">
        <f t="shared" si="3"/>
        <v>8724</v>
      </c>
      <c r="C257" s="185">
        <v>293</v>
      </c>
    </row>
    <row r="258" spans="1:3" x14ac:dyDescent="0.3">
      <c r="A258" s="31">
        <v>44169</v>
      </c>
      <c r="B258" s="30">
        <f t="shared" si="3"/>
        <v>8902</v>
      </c>
      <c r="C258" s="185">
        <v>178</v>
      </c>
    </row>
    <row r="259" spans="1:3" x14ac:dyDescent="0.3">
      <c r="A259" s="31">
        <v>44170</v>
      </c>
      <c r="B259" s="30">
        <f t="shared" si="3"/>
        <v>9086</v>
      </c>
      <c r="C259" s="185">
        <v>184</v>
      </c>
    </row>
    <row r="260" spans="1:3" x14ac:dyDescent="0.3">
      <c r="A260" s="31">
        <v>44171</v>
      </c>
      <c r="B260" s="30">
        <f t="shared" ref="B260:B309" si="4">B259+C260</f>
        <v>9266</v>
      </c>
      <c r="C260" s="185">
        <v>180</v>
      </c>
    </row>
    <row r="261" spans="1:3" x14ac:dyDescent="0.3">
      <c r="A261" s="31">
        <v>44172</v>
      </c>
      <c r="B261" s="30">
        <f t="shared" si="4"/>
        <v>9586</v>
      </c>
      <c r="C261" s="185">
        <v>320</v>
      </c>
    </row>
    <row r="262" spans="1:3" x14ac:dyDescent="0.3">
      <c r="A262" s="31">
        <v>44173</v>
      </c>
      <c r="B262" s="30">
        <f t="shared" si="4"/>
        <v>9865</v>
      </c>
      <c r="C262" s="185">
        <v>279</v>
      </c>
    </row>
    <row r="263" spans="1:3" x14ac:dyDescent="0.3">
      <c r="A263" s="31">
        <v>44174</v>
      </c>
      <c r="B263" s="30">
        <f t="shared" si="4"/>
        <v>10159</v>
      </c>
      <c r="C263" s="185">
        <v>294</v>
      </c>
    </row>
    <row r="264" spans="1:3" x14ac:dyDescent="0.3">
      <c r="A264" s="31">
        <v>44175</v>
      </c>
      <c r="B264" s="30">
        <f t="shared" si="4"/>
        <v>10432</v>
      </c>
      <c r="C264" s="185">
        <v>273</v>
      </c>
    </row>
    <row r="265" spans="1:3" x14ac:dyDescent="0.3">
      <c r="A265" s="31">
        <v>44176</v>
      </c>
      <c r="B265" s="30">
        <f t="shared" si="4"/>
        <v>10624</v>
      </c>
      <c r="C265" s="185">
        <v>192</v>
      </c>
    </row>
    <row r="266" spans="1:3" x14ac:dyDescent="0.3">
      <c r="A266" s="31">
        <v>44177</v>
      </c>
      <c r="B266" s="30">
        <f t="shared" si="4"/>
        <v>10777</v>
      </c>
      <c r="C266" s="185">
        <v>153</v>
      </c>
    </row>
    <row r="267" spans="1:3" x14ac:dyDescent="0.3">
      <c r="A267" s="31">
        <v>44178</v>
      </c>
      <c r="B267" s="30">
        <f t="shared" si="4"/>
        <v>10994</v>
      </c>
      <c r="C267" s="185">
        <v>217</v>
      </c>
    </row>
    <row r="268" spans="1:3" x14ac:dyDescent="0.3">
      <c r="A268" s="31">
        <v>44179</v>
      </c>
      <c r="B268" s="30">
        <f t="shared" si="4"/>
        <v>11277</v>
      </c>
      <c r="C268" s="185">
        <v>283</v>
      </c>
    </row>
    <row r="269" spans="1:3" x14ac:dyDescent="0.3">
      <c r="A269" s="31">
        <v>44180</v>
      </c>
      <c r="B269" s="30">
        <f t="shared" si="4"/>
        <v>11484</v>
      </c>
      <c r="C269" s="185">
        <v>207</v>
      </c>
    </row>
    <row r="270" spans="1:3" x14ac:dyDescent="0.3">
      <c r="A270" s="31">
        <v>44181</v>
      </c>
      <c r="B270" s="30">
        <f t="shared" si="4"/>
        <v>11750</v>
      </c>
      <c r="C270" s="185">
        <v>266</v>
      </c>
    </row>
    <row r="271" spans="1:3" x14ac:dyDescent="0.3">
      <c r="A271" s="31">
        <v>44182</v>
      </c>
      <c r="B271" s="30">
        <f t="shared" si="4"/>
        <v>11875</v>
      </c>
      <c r="C271" s="185">
        <v>125</v>
      </c>
    </row>
    <row r="272" spans="1:3" x14ac:dyDescent="0.3">
      <c r="A272" s="31">
        <v>44183</v>
      </c>
      <c r="B272" s="30">
        <f t="shared" si="4"/>
        <v>12189</v>
      </c>
      <c r="C272" s="185">
        <v>314</v>
      </c>
    </row>
    <row r="273" spans="1:3" x14ac:dyDescent="0.3">
      <c r="A273" s="31">
        <v>44184</v>
      </c>
      <c r="B273" s="30">
        <f t="shared" si="4"/>
        <v>12361</v>
      </c>
      <c r="C273" s="185">
        <v>172</v>
      </c>
    </row>
    <row r="274" spans="1:3" x14ac:dyDescent="0.3">
      <c r="A274" s="31">
        <v>44185</v>
      </c>
      <c r="B274" s="30">
        <f t="shared" si="4"/>
        <v>12610</v>
      </c>
      <c r="C274" s="185">
        <v>249</v>
      </c>
    </row>
    <row r="275" spans="1:3" x14ac:dyDescent="0.3">
      <c r="A275" s="31">
        <v>44186</v>
      </c>
      <c r="B275" s="30">
        <f t="shared" si="4"/>
        <v>12899</v>
      </c>
      <c r="C275" s="185">
        <v>289</v>
      </c>
    </row>
    <row r="276" spans="1:3" x14ac:dyDescent="0.3">
      <c r="A276" s="31">
        <v>44187</v>
      </c>
      <c r="B276" s="30">
        <f t="shared" si="4"/>
        <v>13210</v>
      </c>
      <c r="C276" s="185">
        <v>311</v>
      </c>
    </row>
    <row r="277" spans="1:3" x14ac:dyDescent="0.3">
      <c r="A277" s="31">
        <v>44188</v>
      </c>
      <c r="B277" s="30">
        <f t="shared" si="4"/>
        <v>13596</v>
      </c>
      <c r="C277" s="185">
        <v>386</v>
      </c>
    </row>
    <row r="278" spans="1:3" x14ac:dyDescent="0.3">
      <c r="A278" s="31">
        <v>44189</v>
      </c>
      <c r="B278" s="30">
        <f t="shared" si="4"/>
        <v>13887</v>
      </c>
      <c r="C278" s="185">
        <v>291</v>
      </c>
    </row>
    <row r="279" spans="1:3" x14ac:dyDescent="0.3">
      <c r="A279" s="31">
        <v>44190</v>
      </c>
      <c r="B279" s="30">
        <f t="shared" si="4"/>
        <v>13909</v>
      </c>
      <c r="C279" s="185">
        <v>22</v>
      </c>
    </row>
    <row r="280" spans="1:3" x14ac:dyDescent="0.3">
      <c r="A280" s="31">
        <v>44191</v>
      </c>
      <c r="B280" s="30">
        <f t="shared" si="4"/>
        <v>14212</v>
      </c>
      <c r="C280" s="185">
        <v>303</v>
      </c>
    </row>
    <row r="281" spans="1:3" x14ac:dyDescent="0.3">
      <c r="A281" s="31">
        <v>44192</v>
      </c>
      <c r="B281" s="30">
        <f t="shared" si="4"/>
        <v>14549</v>
      </c>
      <c r="C281" s="185">
        <v>337</v>
      </c>
    </row>
    <row r="282" spans="1:3" x14ac:dyDescent="0.3">
      <c r="A282" s="31">
        <v>44193</v>
      </c>
      <c r="B282" s="30">
        <f t="shared" si="4"/>
        <v>14994</v>
      </c>
      <c r="C282" s="185">
        <v>445</v>
      </c>
    </row>
    <row r="283" spans="1:3" x14ac:dyDescent="0.3">
      <c r="A283" s="31">
        <v>44194</v>
      </c>
      <c r="B283" s="30">
        <f t="shared" si="4"/>
        <v>15369</v>
      </c>
      <c r="C283" s="185">
        <v>375</v>
      </c>
    </row>
    <row r="284" spans="1:3" x14ac:dyDescent="0.3">
      <c r="A284" s="31">
        <v>44195</v>
      </c>
      <c r="B284" s="30">
        <f t="shared" si="4"/>
        <v>15834</v>
      </c>
      <c r="C284" s="185">
        <v>465</v>
      </c>
    </row>
    <row r="285" spans="1:3" x14ac:dyDescent="0.3">
      <c r="A285" s="31">
        <v>44196</v>
      </c>
      <c r="B285" s="30">
        <f t="shared" si="4"/>
        <v>16259</v>
      </c>
      <c r="C285" s="185">
        <v>425</v>
      </c>
    </row>
    <row r="286" spans="1:3" x14ac:dyDescent="0.3">
      <c r="A286" s="31">
        <v>44197</v>
      </c>
      <c r="B286" s="30">
        <f t="shared" si="4"/>
        <v>16538</v>
      </c>
      <c r="C286" s="185">
        <v>279</v>
      </c>
    </row>
    <row r="287" spans="1:3" x14ac:dyDescent="0.3">
      <c r="A287" s="31">
        <v>44198</v>
      </c>
      <c r="B287" s="30">
        <f t="shared" si="4"/>
        <v>16880</v>
      </c>
      <c r="C287" s="185">
        <v>342</v>
      </c>
    </row>
    <row r="288" spans="1:3" x14ac:dyDescent="0.3">
      <c r="A288" s="31">
        <v>44199</v>
      </c>
      <c r="B288" s="30">
        <f t="shared" si="4"/>
        <v>17215</v>
      </c>
      <c r="C288" s="185">
        <v>335</v>
      </c>
    </row>
    <row r="289" spans="1:3" x14ac:dyDescent="0.3">
      <c r="A289" s="31">
        <v>44200</v>
      </c>
      <c r="B289" s="30">
        <f t="shared" si="4"/>
        <v>17772</v>
      </c>
      <c r="C289" s="185">
        <v>557</v>
      </c>
    </row>
    <row r="290" spans="1:3" x14ac:dyDescent="0.3">
      <c r="A290" s="31">
        <v>44201</v>
      </c>
      <c r="B290" s="30">
        <f t="shared" si="4"/>
        <v>18250</v>
      </c>
      <c r="C290" s="185">
        <v>478</v>
      </c>
    </row>
    <row r="291" spans="1:3" x14ac:dyDescent="0.3">
      <c r="A291" s="31">
        <v>44202</v>
      </c>
      <c r="B291" s="30">
        <f t="shared" si="4"/>
        <v>18724</v>
      </c>
      <c r="C291" s="185">
        <v>474</v>
      </c>
    </row>
    <row r="292" spans="1:3" x14ac:dyDescent="0.3">
      <c r="A292" s="31">
        <v>44203</v>
      </c>
      <c r="B292" s="30">
        <f t="shared" si="4"/>
        <v>19141</v>
      </c>
      <c r="C292" s="185">
        <v>417</v>
      </c>
    </row>
    <row r="293" spans="1:3" x14ac:dyDescent="0.3">
      <c r="A293" s="31">
        <v>44204</v>
      </c>
      <c r="B293" s="30">
        <f t="shared" si="4"/>
        <v>19568</v>
      </c>
      <c r="C293" s="185">
        <v>427</v>
      </c>
    </row>
    <row r="294" spans="1:3" x14ac:dyDescent="0.3">
      <c r="A294" s="31">
        <v>44205</v>
      </c>
      <c r="B294" s="30">
        <f t="shared" si="4"/>
        <v>19863</v>
      </c>
      <c r="C294" s="185">
        <v>295</v>
      </c>
    </row>
    <row r="295" spans="1:3" x14ac:dyDescent="0.3">
      <c r="A295" s="31">
        <v>44206</v>
      </c>
      <c r="B295" s="30">
        <f t="shared" si="4"/>
        <v>20115</v>
      </c>
      <c r="C295" s="185">
        <v>252</v>
      </c>
    </row>
    <row r="296" spans="1:3" x14ac:dyDescent="0.3">
      <c r="A296" s="31">
        <v>44207</v>
      </c>
      <c r="B296" s="30">
        <f t="shared" si="4"/>
        <v>20552</v>
      </c>
      <c r="C296" s="185">
        <v>437</v>
      </c>
    </row>
    <row r="297" spans="1:3" x14ac:dyDescent="0.3">
      <c r="A297" s="31">
        <v>44208</v>
      </c>
      <c r="B297" s="30">
        <f t="shared" si="4"/>
        <v>20913</v>
      </c>
      <c r="C297" s="185">
        <v>361</v>
      </c>
    </row>
    <row r="298" spans="1:3" x14ac:dyDescent="0.3">
      <c r="A298" s="31">
        <v>44209</v>
      </c>
      <c r="B298" s="30">
        <f t="shared" si="4"/>
        <v>21304</v>
      </c>
      <c r="C298" s="185">
        <v>391</v>
      </c>
    </row>
    <row r="299" spans="1:3" x14ac:dyDescent="0.3">
      <c r="A299" s="31">
        <v>44210</v>
      </c>
      <c r="B299" s="30">
        <f t="shared" si="4"/>
        <v>21663</v>
      </c>
      <c r="C299" s="185">
        <v>359</v>
      </c>
    </row>
    <row r="300" spans="1:3" x14ac:dyDescent="0.3">
      <c r="A300" s="31">
        <v>44211</v>
      </c>
      <c r="B300" s="30">
        <f t="shared" si="4"/>
        <v>21987</v>
      </c>
      <c r="C300" s="185">
        <v>324</v>
      </c>
    </row>
    <row r="301" spans="1:3" x14ac:dyDescent="0.3">
      <c r="A301" s="31">
        <v>44212</v>
      </c>
      <c r="B301" s="30">
        <f t="shared" si="4"/>
        <v>22211</v>
      </c>
      <c r="C301" s="185">
        <v>224</v>
      </c>
    </row>
    <row r="302" spans="1:3" x14ac:dyDescent="0.3">
      <c r="A302" s="31">
        <v>44213</v>
      </c>
      <c r="B302" s="30">
        <f t="shared" si="4"/>
        <v>22458</v>
      </c>
      <c r="C302" s="185">
        <v>247</v>
      </c>
    </row>
    <row r="303" spans="1:3" x14ac:dyDescent="0.3">
      <c r="A303" s="31">
        <v>44214</v>
      </c>
      <c r="B303" s="30">
        <f t="shared" si="4"/>
        <v>22868</v>
      </c>
      <c r="C303" s="185">
        <v>410</v>
      </c>
    </row>
    <row r="304" spans="1:3" x14ac:dyDescent="0.3">
      <c r="A304" s="31">
        <v>44215</v>
      </c>
      <c r="B304" s="30">
        <f t="shared" si="4"/>
        <v>23241</v>
      </c>
      <c r="C304" s="185">
        <v>373</v>
      </c>
    </row>
    <row r="305" spans="1:3" x14ac:dyDescent="0.3">
      <c r="A305" s="31">
        <v>44216</v>
      </c>
      <c r="B305" s="30">
        <f t="shared" si="4"/>
        <v>23575</v>
      </c>
      <c r="C305" s="185">
        <v>334</v>
      </c>
    </row>
    <row r="306" spans="1:3" x14ac:dyDescent="0.3">
      <c r="A306" s="31">
        <v>44217</v>
      </c>
      <c r="B306" s="30">
        <f t="shared" si="4"/>
        <v>23905</v>
      </c>
      <c r="C306" s="185">
        <v>330</v>
      </c>
    </row>
    <row r="307" spans="1:3" x14ac:dyDescent="0.3">
      <c r="A307" s="31">
        <v>44218</v>
      </c>
      <c r="B307" s="30">
        <f t="shared" si="4"/>
        <v>24233</v>
      </c>
      <c r="C307" s="185">
        <v>328</v>
      </c>
    </row>
    <row r="308" spans="1:3" x14ac:dyDescent="0.3">
      <c r="A308" s="31">
        <v>44219</v>
      </c>
      <c r="B308" s="30">
        <f t="shared" si="4"/>
        <v>24460</v>
      </c>
      <c r="C308" s="185">
        <v>227</v>
      </c>
    </row>
    <row r="309" spans="1:3" x14ac:dyDescent="0.3">
      <c r="A309" s="31">
        <v>44220</v>
      </c>
      <c r="B309" s="30">
        <f t="shared" si="4"/>
        <v>24656</v>
      </c>
      <c r="C309" s="185">
        <v>196</v>
      </c>
    </row>
    <row r="310" spans="1:3" x14ac:dyDescent="0.3">
      <c r="A310" s="31">
        <v>44221</v>
      </c>
      <c r="B310" s="30">
        <f>B309+C310</f>
        <v>25003</v>
      </c>
      <c r="C310" s="185">
        <v>347</v>
      </c>
    </row>
    <row r="311" spans="1:3" x14ac:dyDescent="0.3">
      <c r="A311" s="31">
        <v>44222</v>
      </c>
      <c r="B311" s="30">
        <f>B310+C311</f>
        <v>25245</v>
      </c>
      <c r="C311" s="185">
        <v>242</v>
      </c>
    </row>
    <row r="312" spans="1:3" x14ac:dyDescent="0.3">
      <c r="A312" s="31">
        <v>44223</v>
      </c>
      <c r="B312" s="30">
        <f t="shared" ref="B312:B375" si="5">B311+C312</f>
        <v>25498</v>
      </c>
      <c r="C312" s="185">
        <v>253</v>
      </c>
    </row>
    <row r="313" spans="1:3" x14ac:dyDescent="0.3">
      <c r="A313" s="31">
        <v>44224</v>
      </c>
      <c r="B313" s="30">
        <f t="shared" si="5"/>
        <v>25737</v>
      </c>
      <c r="C313" s="185">
        <v>239</v>
      </c>
    </row>
    <row r="314" spans="1:3" x14ac:dyDescent="0.3">
      <c r="A314" s="31">
        <v>44225</v>
      </c>
      <c r="B314" s="30">
        <f t="shared" si="5"/>
        <v>25955</v>
      </c>
      <c r="C314" s="185">
        <v>218</v>
      </c>
    </row>
    <row r="315" spans="1:3" x14ac:dyDescent="0.3">
      <c r="A315" s="31">
        <v>44226</v>
      </c>
      <c r="B315" s="30">
        <f t="shared" si="5"/>
        <v>26111</v>
      </c>
      <c r="C315" s="185">
        <v>156</v>
      </c>
    </row>
    <row r="316" spans="1:3" x14ac:dyDescent="0.3">
      <c r="A316" s="31">
        <v>44227</v>
      </c>
      <c r="B316" s="30">
        <f t="shared" si="5"/>
        <v>26268</v>
      </c>
      <c r="C316" s="185">
        <v>157</v>
      </c>
    </row>
    <row r="317" spans="1:3" x14ac:dyDescent="0.3">
      <c r="A317" s="31">
        <v>44228</v>
      </c>
      <c r="B317" s="30">
        <f t="shared" si="5"/>
        <v>26485</v>
      </c>
      <c r="C317" s="185">
        <v>217</v>
      </c>
    </row>
    <row r="318" spans="1:3" x14ac:dyDescent="0.3">
      <c r="A318" s="31">
        <v>44229</v>
      </c>
      <c r="B318" s="30">
        <f t="shared" si="5"/>
        <v>26732</v>
      </c>
      <c r="C318" s="185">
        <v>247</v>
      </c>
    </row>
    <row r="319" spans="1:3" x14ac:dyDescent="0.3">
      <c r="A319" s="31">
        <v>44230</v>
      </c>
      <c r="B319" s="30">
        <f t="shared" si="5"/>
        <v>26995</v>
      </c>
      <c r="C319" s="185">
        <v>263</v>
      </c>
    </row>
    <row r="320" spans="1:3" x14ac:dyDescent="0.3">
      <c r="A320" s="31">
        <v>44231</v>
      </c>
      <c r="B320" s="30">
        <f t="shared" si="5"/>
        <v>27231</v>
      </c>
      <c r="C320" s="185">
        <v>236</v>
      </c>
    </row>
    <row r="321" spans="1:3" x14ac:dyDescent="0.3">
      <c r="A321" s="31">
        <v>44232</v>
      </c>
      <c r="B321" s="30">
        <f t="shared" si="5"/>
        <v>27428</v>
      </c>
      <c r="C321" s="185">
        <v>197</v>
      </c>
    </row>
    <row r="322" spans="1:3" x14ac:dyDescent="0.3">
      <c r="A322" s="31">
        <v>44233</v>
      </c>
      <c r="B322" s="30">
        <f t="shared" si="5"/>
        <v>27592</v>
      </c>
      <c r="C322" s="185">
        <v>164</v>
      </c>
    </row>
    <row r="323" spans="1:3" x14ac:dyDescent="0.3">
      <c r="A323" s="31">
        <v>44234</v>
      </c>
      <c r="B323" s="30">
        <f t="shared" si="5"/>
        <v>27721</v>
      </c>
      <c r="C323" s="185">
        <v>129</v>
      </c>
    </row>
    <row r="324" spans="1:3" x14ac:dyDescent="0.3">
      <c r="A324" s="31">
        <v>44235</v>
      </c>
      <c r="B324" s="30">
        <f t="shared" si="5"/>
        <v>27918</v>
      </c>
      <c r="C324" s="185">
        <v>197</v>
      </c>
    </row>
    <row r="325" spans="1:3" x14ac:dyDescent="0.3">
      <c r="A325" s="31">
        <v>44236</v>
      </c>
      <c r="B325" s="30">
        <f t="shared" si="5"/>
        <v>28123</v>
      </c>
      <c r="C325" s="185">
        <v>205</v>
      </c>
    </row>
    <row r="326" spans="1:3" x14ac:dyDescent="0.3">
      <c r="A326" s="31">
        <v>44237</v>
      </c>
      <c r="B326" s="30">
        <f t="shared" si="5"/>
        <v>28321</v>
      </c>
      <c r="C326" s="185">
        <v>198</v>
      </c>
    </row>
    <row r="327" spans="1:3" x14ac:dyDescent="0.3">
      <c r="A327" s="31">
        <v>44238</v>
      </c>
      <c r="B327" s="30">
        <f t="shared" si="5"/>
        <v>28478</v>
      </c>
      <c r="C327" s="185">
        <v>157</v>
      </c>
    </row>
    <row r="328" spans="1:3" x14ac:dyDescent="0.3">
      <c r="A328" s="31">
        <v>44239</v>
      </c>
      <c r="B328" s="30">
        <f t="shared" si="5"/>
        <v>28620</v>
      </c>
      <c r="C328" s="185">
        <v>142</v>
      </c>
    </row>
    <row r="329" spans="1:3" x14ac:dyDescent="0.3">
      <c r="A329" s="31">
        <v>44240</v>
      </c>
      <c r="B329" s="30">
        <f t="shared" si="5"/>
        <v>28760</v>
      </c>
      <c r="C329" s="185">
        <v>140</v>
      </c>
    </row>
    <row r="330" spans="1:3" x14ac:dyDescent="0.3">
      <c r="A330" s="31">
        <v>44241</v>
      </c>
      <c r="B330" s="30">
        <f t="shared" si="5"/>
        <v>28871</v>
      </c>
      <c r="C330" s="185">
        <v>111</v>
      </c>
    </row>
    <row r="331" spans="1:3" x14ac:dyDescent="0.3">
      <c r="A331" s="31">
        <v>44242</v>
      </c>
      <c r="B331" s="30">
        <f t="shared" si="5"/>
        <v>29052</v>
      </c>
      <c r="C331" s="185">
        <v>181</v>
      </c>
    </row>
    <row r="332" spans="1:3" x14ac:dyDescent="0.3">
      <c r="A332" s="31">
        <v>44243</v>
      </c>
      <c r="B332" s="30">
        <f t="shared" si="5"/>
        <v>29242</v>
      </c>
      <c r="C332" s="185">
        <v>190</v>
      </c>
    </row>
    <row r="333" spans="1:3" x14ac:dyDescent="0.3">
      <c r="A333" s="31">
        <v>44244</v>
      </c>
      <c r="B333" s="30">
        <f t="shared" si="5"/>
        <v>29419</v>
      </c>
      <c r="C333" s="185">
        <v>177</v>
      </c>
    </row>
    <row r="334" spans="1:3" x14ac:dyDescent="0.3">
      <c r="A334" s="31">
        <v>44245</v>
      </c>
      <c r="B334" s="30">
        <f t="shared" si="5"/>
        <v>29600</v>
      </c>
      <c r="C334" s="185">
        <v>181</v>
      </c>
    </row>
    <row r="335" spans="1:3" x14ac:dyDescent="0.3">
      <c r="A335" s="31">
        <v>44246</v>
      </c>
      <c r="B335" s="30">
        <f t="shared" si="5"/>
        <v>29759</v>
      </c>
      <c r="C335" s="185">
        <v>159</v>
      </c>
    </row>
    <row r="336" spans="1:3" x14ac:dyDescent="0.3">
      <c r="A336" s="31">
        <v>44247</v>
      </c>
      <c r="B336" s="30">
        <f t="shared" si="5"/>
        <v>29866</v>
      </c>
      <c r="C336" s="185">
        <v>107</v>
      </c>
    </row>
    <row r="337" spans="1:3" x14ac:dyDescent="0.3">
      <c r="A337" s="31">
        <v>44248</v>
      </c>
      <c r="B337" s="30">
        <f t="shared" si="5"/>
        <v>29991</v>
      </c>
      <c r="C337" s="185">
        <v>125</v>
      </c>
    </row>
    <row r="338" spans="1:3" x14ac:dyDescent="0.3">
      <c r="A338" s="31">
        <v>44249</v>
      </c>
      <c r="B338" s="30">
        <f t="shared" si="5"/>
        <v>30156</v>
      </c>
      <c r="C338" s="185">
        <v>165</v>
      </c>
    </row>
    <row r="339" spans="1:3" x14ac:dyDescent="0.3">
      <c r="A339" s="31">
        <v>44250</v>
      </c>
      <c r="B339" s="30">
        <f t="shared" si="5"/>
        <v>30359</v>
      </c>
      <c r="C339" s="185">
        <v>203</v>
      </c>
    </row>
    <row r="340" spans="1:3" x14ac:dyDescent="0.3">
      <c r="A340" s="31">
        <v>44251</v>
      </c>
      <c r="B340" s="30">
        <f t="shared" si="5"/>
        <v>30549</v>
      </c>
      <c r="C340" s="185">
        <v>190</v>
      </c>
    </row>
    <row r="341" spans="1:3" x14ac:dyDescent="0.3">
      <c r="A341" s="31">
        <v>44252</v>
      </c>
      <c r="B341" s="30">
        <f t="shared" si="5"/>
        <v>30730</v>
      </c>
      <c r="C341" s="185">
        <v>181</v>
      </c>
    </row>
    <row r="342" spans="1:3" x14ac:dyDescent="0.3">
      <c r="A342" s="31">
        <v>44253</v>
      </c>
      <c r="B342" s="30">
        <f t="shared" si="5"/>
        <v>30905</v>
      </c>
      <c r="C342" s="185">
        <v>175</v>
      </c>
    </row>
    <row r="343" spans="1:3" x14ac:dyDescent="0.3">
      <c r="A343" s="31">
        <v>44254</v>
      </c>
      <c r="B343" s="30">
        <f t="shared" si="5"/>
        <v>31053</v>
      </c>
      <c r="C343" s="185">
        <v>148</v>
      </c>
    </row>
    <row r="344" spans="1:3" x14ac:dyDescent="0.3">
      <c r="A344" s="31">
        <v>44255</v>
      </c>
      <c r="B344" s="30">
        <f t="shared" si="5"/>
        <v>31198</v>
      </c>
      <c r="C344" s="185">
        <v>145</v>
      </c>
    </row>
    <row r="345" spans="1:3" x14ac:dyDescent="0.3">
      <c r="A345" s="31">
        <v>44256</v>
      </c>
      <c r="B345" s="30">
        <f t="shared" si="5"/>
        <v>31386</v>
      </c>
      <c r="C345" s="185">
        <v>188</v>
      </c>
    </row>
    <row r="346" spans="1:3" x14ac:dyDescent="0.3">
      <c r="A346" s="31">
        <v>44257</v>
      </c>
      <c r="B346" s="30">
        <f t="shared" si="5"/>
        <v>31566</v>
      </c>
      <c r="C346" s="185">
        <v>180</v>
      </c>
    </row>
    <row r="347" spans="1:3" x14ac:dyDescent="0.3">
      <c r="A347" s="31">
        <v>44258</v>
      </c>
      <c r="B347" s="30">
        <f t="shared" si="5"/>
        <v>31782</v>
      </c>
      <c r="C347" s="185">
        <v>216</v>
      </c>
    </row>
    <row r="348" spans="1:3" x14ac:dyDescent="0.3">
      <c r="A348" s="31">
        <v>44259</v>
      </c>
      <c r="B348" s="30">
        <f t="shared" si="5"/>
        <v>31982</v>
      </c>
      <c r="C348" s="185">
        <v>200</v>
      </c>
    </row>
    <row r="349" spans="1:3" x14ac:dyDescent="0.3">
      <c r="A349" s="31">
        <v>44260</v>
      </c>
      <c r="B349" s="30">
        <f t="shared" si="5"/>
        <v>32182</v>
      </c>
      <c r="C349" s="185">
        <v>200</v>
      </c>
    </row>
    <row r="350" spans="1:3" x14ac:dyDescent="0.3">
      <c r="A350" s="31">
        <v>44261</v>
      </c>
      <c r="B350" s="30">
        <f t="shared" si="5"/>
        <v>32328</v>
      </c>
      <c r="C350" s="185">
        <v>146</v>
      </c>
    </row>
    <row r="351" spans="1:3" x14ac:dyDescent="0.3">
      <c r="A351" s="31">
        <v>44262</v>
      </c>
      <c r="B351" s="30">
        <f t="shared" si="5"/>
        <v>32473</v>
      </c>
      <c r="C351" s="185">
        <v>145</v>
      </c>
    </row>
    <row r="352" spans="1:3" x14ac:dyDescent="0.3">
      <c r="A352" s="31">
        <v>44263</v>
      </c>
      <c r="B352" s="30">
        <f t="shared" si="5"/>
        <v>32705</v>
      </c>
      <c r="C352" s="185">
        <v>232</v>
      </c>
    </row>
    <row r="353" spans="1:3" x14ac:dyDescent="0.3">
      <c r="A353" s="31">
        <v>44264</v>
      </c>
      <c r="B353" s="30">
        <f t="shared" si="5"/>
        <v>32932</v>
      </c>
      <c r="C353" s="185">
        <v>227</v>
      </c>
    </row>
    <row r="354" spans="1:3" x14ac:dyDescent="0.3">
      <c r="A354" s="31">
        <v>44265</v>
      </c>
      <c r="B354" s="30">
        <f t="shared" si="5"/>
        <v>33163</v>
      </c>
      <c r="C354" s="185">
        <v>231</v>
      </c>
    </row>
    <row r="355" spans="1:3" x14ac:dyDescent="0.3">
      <c r="A355" s="31">
        <v>44266</v>
      </c>
      <c r="B355" s="30">
        <f t="shared" si="5"/>
        <v>33364</v>
      </c>
      <c r="C355" s="185">
        <v>201</v>
      </c>
    </row>
    <row r="356" spans="1:3" x14ac:dyDescent="0.3">
      <c r="A356" s="31">
        <v>44267</v>
      </c>
      <c r="B356" s="30">
        <f t="shared" si="5"/>
        <v>33588</v>
      </c>
      <c r="C356" s="185">
        <v>224</v>
      </c>
    </row>
    <row r="357" spans="1:3" x14ac:dyDescent="0.3">
      <c r="A357" s="31">
        <v>44268</v>
      </c>
      <c r="B357" s="30">
        <f t="shared" si="5"/>
        <v>33762</v>
      </c>
      <c r="C357" s="185">
        <v>174</v>
      </c>
    </row>
    <row r="358" spans="1:3" x14ac:dyDescent="0.3">
      <c r="A358" s="31">
        <v>44269</v>
      </c>
      <c r="B358" s="30">
        <f t="shared" si="5"/>
        <v>33896</v>
      </c>
      <c r="C358" s="185">
        <v>134</v>
      </c>
    </row>
    <row r="359" spans="1:3" x14ac:dyDescent="0.3">
      <c r="A359" s="31">
        <v>44270</v>
      </c>
      <c r="B359" s="30">
        <f t="shared" si="5"/>
        <v>34137</v>
      </c>
      <c r="C359" s="185">
        <v>241</v>
      </c>
    </row>
    <row r="360" spans="1:3" x14ac:dyDescent="0.3">
      <c r="A360" s="31">
        <v>44271</v>
      </c>
      <c r="B360" s="30">
        <f t="shared" si="5"/>
        <v>34358</v>
      </c>
      <c r="C360" s="185">
        <v>221</v>
      </c>
    </row>
    <row r="361" spans="1:3" x14ac:dyDescent="0.3">
      <c r="A361" s="31">
        <v>44272</v>
      </c>
      <c r="B361" s="30">
        <f t="shared" si="5"/>
        <v>34580</v>
      </c>
      <c r="C361" s="185">
        <v>222</v>
      </c>
    </row>
    <row r="362" spans="1:3" x14ac:dyDescent="0.3">
      <c r="A362" s="31">
        <v>44273</v>
      </c>
      <c r="B362" s="30">
        <f t="shared" si="5"/>
        <v>34801</v>
      </c>
      <c r="C362" s="185">
        <v>221</v>
      </c>
    </row>
    <row r="363" spans="1:3" x14ac:dyDescent="0.3">
      <c r="A363" s="31">
        <v>44274</v>
      </c>
      <c r="B363" s="30">
        <f t="shared" si="5"/>
        <v>35023</v>
      </c>
      <c r="C363" s="185">
        <v>222</v>
      </c>
    </row>
    <row r="364" spans="1:3" x14ac:dyDescent="0.3">
      <c r="A364" s="31">
        <v>44275</v>
      </c>
      <c r="B364" s="30">
        <f t="shared" si="5"/>
        <v>35207</v>
      </c>
      <c r="C364" s="185">
        <v>184</v>
      </c>
    </row>
    <row r="365" spans="1:3" x14ac:dyDescent="0.3">
      <c r="A365" s="31">
        <v>44276</v>
      </c>
      <c r="B365" s="30">
        <f t="shared" si="5"/>
        <v>35391</v>
      </c>
      <c r="C365" s="185">
        <v>184</v>
      </c>
    </row>
    <row r="366" spans="1:3" x14ac:dyDescent="0.3">
      <c r="A366" s="31">
        <v>44277</v>
      </c>
      <c r="B366" s="30">
        <f t="shared" si="5"/>
        <v>35692</v>
      </c>
      <c r="C366" s="185">
        <v>301</v>
      </c>
    </row>
    <row r="367" spans="1:3" x14ac:dyDescent="0.3">
      <c r="A367" s="31">
        <v>44278</v>
      </c>
      <c r="B367" s="30">
        <f t="shared" si="5"/>
        <v>35956</v>
      </c>
      <c r="C367" s="185">
        <v>264</v>
      </c>
    </row>
    <row r="368" spans="1:3" x14ac:dyDescent="0.3">
      <c r="A368" s="31">
        <v>44279</v>
      </c>
      <c r="B368" s="30">
        <f t="shared" si="5"/>
        <v>36216</v>
      </c>
      <c r="C368" s="185">
        <v>260</v>
      </c>
    </row>
    <row r="369" spans="1:3" x14ac:dyDescent="0.3">
      <c r="A369" s="31">
        <v>44280</v>
      </c>
      <c r="B369" s="30">
        <f t="shared" si="5"/>
        <v>36456</v>
      </c>
      <c r="C369" s="185">
        <v>240</v>
      </c>
    </row>
    <row r="370" spans="1:3" x14ac:dyDescent="0.3">
      <c r="A370" s="31">
        <v>44281</v>
      </c>
      <c r="B370" s="30">
        <f t="shared" si="5"/>
        <v>36689</v>
      </c>
      <c r="C370" s="185">
        <v>233</v>
      </c>
    </row>
    <row r="371" spans="1:3" x14ac:dyDescent="0.3">
      <c r="A371" s="31">
        <v>44282</v>
      </c>
      <c r="B371" s="30">
        <f t="shared" si="5"/>
        <v>36858</v>
      </c>
      <c r="C371" s="185">
        <v>169</v>
      </c>
    </row>
    <row r="372" spans="1:3" x14ac:dyDescent="0.3">
      <c r="A372" s="31">
        <v>44283</v>
      </c>
      <c r="B372" s="30">
        <f t="shared" si="5"/>
        <v>37037</v>
      </c>
      <c r="C372" s="185">
        <v>179</v>
      </c>
    </row>
    <row r="373" spans="1:3" x14ac:dyDescent="0.3">
      <c r="A373" s="31">
        <v>44284</v>
      </c>
      <c r="B373" s="30">
        <f t="shared" si="5"/>
        <v>37333</v>
      </c>
      <c r="C373" s="185">
        <v>296</v>
      </c>
    </row>
    <row r="374" spans="1:3" x14ac:dyDescent="0.3">
      <c r="A374" s="31">
        <v>44285</v>
      </c>
      <c r="B374" s="30">
        <f t="shared" si="5"/>
        <v>37572</v>
      </c>
      <c r="C374" s="185">
        <v>239</v>
      </c>
    </row>
    <row r="375" spans="1:3" x14ac:dyDescent="0.3">
      <c r="A375" s="127">
        <v>44286</v>
      </c>
      <c r="B375" s="126">
        <f t="shared" si="5"/>
        <v>37859</v>
      </c>
      <c r="C375" s="185">
        <v>287</v>
      </c>
    </row>
    <row r="376" spans="1:3" x14ac:dyDescent="0.3">
      <c r="A376" s="127">
        <v>44287</v>
      </c>
      <c r="B376" s="126">
        <f t="shared" ref="B376:B439" si="6">B375+C376</f>
        <v>38094</v>
      </c>
      <c r="C376" s="185">
        <v>235</v>
      </c>
    </row>
    <row r="377" spans="1:3" x14ac:dyDescent="0.3">
      <c r="A377" s="127">
        <v>44288</v>
      </c>
      <c r="B377" s="126">
        <f t="shared" si="6"/>
        <v>38296</v>
      </c>
      <c r="C377" s="185">
        <v>202</v>
      </c>
    </row>
    <row r="378" spans="1:3" x14ac:dyDescent="0.3">
      <c r="A378" s="127">
        <v>44289</v>
      </c>
      <c r="B378" s="126">
        <f t="shared" si="6"/>
        <v>38480</v>
      </c>
      <c r="C378" s="185">
        <v>184</v>
      </c>
    </row>
    <row r="379" spans="1:3" x14ac:dyDescent="0.3">
      <c r="A379" s="127">
        <v>44290</v>
      </c>
      <c r="B379" s="126">
        <f t="shared" si="6"/>
        <v>38546</v>
      </c>
      <c r="C379" s="185">
        <v>66</v>
      </c>
    </row>
    <row r="380" spans="1:3" x14ac:dyDescent="0.3">
      <c r="A380" s="127">
        <v>44291</v>
      </c>
      <c r="B380" s="126">
        <f t="shared" si="6"/>
        <v>38811</v>
      </c>
      <c r="C380" s="185">
        <v>265</v>
      </c>
    </row>
    <row r="381" spans="1:3" x14ac:dyDescent="0.3">
      <c r="A381" s="127">
        <v>44292</v>
      </c>
      <c r="B381" s="126">
        <f t="shared" si="6"/>
        <v>39099</v>
      </c>
      <c r="C381" s="185">
        <v>288</v>
      </c>
    </row>
    <row r="382" spans="1:3" x14ac:dyDescent="0.3">
      <c r="A382" s="127">
        <v>44293</v>
      </c>
      <c r="B382" s="126">
        <f t="shared" si="6"/>
        <v>39337</v>
      </c>
      <c r="C382" s="185">
        <v>238</v>
      </c>
    </row>
    <row r="383" spans="1:3" x14ac:dyDescent="0.3">
      <c r="A383" s="127">
        <v>44294</v>
      </c>
      <c r="B383" s="126">
        <f t="shared" si="6"/>
        <v>39625</v>
      </c>
      <c r="C383" s="185">
        <v>288</v>
      </c>
    </row>
    <row r="384" spans="1:3" x14ac:dyDescent="0.3">
      <c r="A384" s="127">
        <v>44295</v>
      </c>
      <c r="B384" s="126">
        <f t="shared" si="6"/>
        <v>39862</v>
      </c>
      <c r="C384" s="185">
        <v>237</v>
      </c>
    </row>
    <row r="385" spans="1:3" x14ac:dyDescent="0.3">
      <c r="A385" s="127">
        <v>44296</v>
      </c>
      <c r="B385" s="126">
        <f t="shared" si="6"/>
        <v>40024</v>
      </c>
      <c r="C385" s="185">
        <v>162</v>
      </c>
    </row>
    <row r="386" spans="1:3" x14ac:dyDescent="0.3">
      <c r="A386" s="127">
        <v>44297</v>
      </c>
      <c r="B386" s="126">
        <f t="shared" si="6"/>
        <v>40200</v>
      </c>
      <c r="C386" s="185">
        <v>176</v>
      </c>
    </row>
    <row r="387" spans="1:3" x14ac:dyDescent="0.3">
      <c r="A387" s="127">
        <v>44298</v>
      </c>
      <c r="B387" s="126">
        <f t="shared" si="6"/>
        <v>40475</v>
      </c>
      <c r="C387" s="185">
        <v>275</v>
      </c>
    </row>
    <row r="388" spans="1:3" x14ac:dyDescent="0.3">
      <c r="A388" s="127">
        <v>44299</v>
      </c>
      <c r="B388" s="126">
        <f t="shared" si="6"/>
        <v>40739</v>
      </c>
      <c r="C388" s="185">
        <v>264</v>
      </c>
    </row>
    <row r="389" spans="1:3" x14ac:dyDescent="0.3">
      <c r="A389" s="127">
        <v>44300</v>
      </c>
      <c r="B389" s="126">
        <f t="shared" si="6"/>
        <v>40980</v>
      </c>
      <c r="C389" s="185">
        <v>241</v>
      </c>
    </row>
    <row r="390" spans="1:3" x14ac:dyDescent="0.3">
      <c r="A390" s="127">
        <v>44301</v>
      </c>
      <c r="B390" s="126">
        <f t="shared" si="6"/>
        <v>41194</v>
      </c>
      <c r="C390" s="185">
        <v>214</v>
      </c>
    </row>
    <row r="391" spans="1:3" x14ac:dyDescent="0.3">
      <c r="A391" s="127">
        <v>44302</v>
      </c>
      <c r="B391" s="126">
        <f t="shared" si="6"/>
        <v>41394</v>
      </c>
      <c r="C391" s="185">
        <v>200</v>
      </c>
    </row>
    <row r="392" spans="1:3" x14ac:dyDescent="0.3">
      <c r="A392" s="127">
        <v>44303</v>
      </c>
      <c r="B392" s="126">
        <f t="shared" si="6"/>
        <v>41544</v>
      </c>
      <c r="C392" s="185">
        <v>150</v>
      </c>
    </row>
    <row r="393" spans="1:3" x14ac:dyDescent="0.3">
      <c r="A393" s="127">
        <v>44304</v>
      </c>
      <c r="B393" s="126">
        <f t="shared" si="6"/>
        <v>41697</v>
      </c>
      <c r="C393" s="185">
        <v>153</v>
      </c>
    </row>
    <row r="394" spans="1:3" x14ac:dyDescent="0.3">
      <c r="A394" s="127">
        <v>44305</v>
      </c>
      <c r="B394" s="126">
        <f t="shared" si="6"/>
        <v>41910</v>
      </c>
      <c r="C394" s="185">
        <v>213</v>
      </c>
    </row>
    <row r="395" spans="1:3" x14ac:dyDescent="0.3">
      <c r="A395" s="127">
        <v>44306</v>
      </c>
      <c r="B395" s="126">
        <f t="shared" si="6"/>
        <v>42094</v>
      </c>
      <c r="C395" s="185">
        <v>184</v>
      </c>
    </row>
    <row r="396" spans="1:3" x14ac:dyDescent="0.3">
      <c r="A396" s="127">
        <v>44307</v>
      </c>
      <c r="B396" s="126">
        <f t="shared" si="6"/>
        <v>42314</v>
      </c>
      <c r="C396" s="185">
        <v>220</v>
      </c>
    </row>
    <row r="397" spans="1:3" x14ac:dyDescent="0.3">
      <c r="A397" s="127">
        <v>44308</v>
      </c>
      <c r="B397" s="126">
        <f t="shared" si="6"/>
        <v>42490</v>
      </c>
      <c r="C397" s="185">
        <v>176</v>
      </c>
    </row>
    <row r="398" spans="1:3" x14ac:dyDescent="0.3">
      <c r="A398" s="127">
        <v>44309</v>
      </c>
      <c r="B398" s="126">
        <f t="shared" si="6"/>
        <v>42681</v>
      </c>
      <c r="C398" s="185">
        <v>191</v>
      </c>
    </row>
    <row r="399" spans="1:3" x14ac:dyDescent="0.3">
      <c r="A399" s="127">
        <v>44310</v>
      </c>
      <c r="B399" s="126">
        <f t="shared" si="6"/>
        <v>42814</v>
      </c>
      <c r="C399" s="185">
        <v>133</v>
      </c>
    </row>
    <row r="400" spans="1:3" x14ac:dyDescent="0.3">
      <c r="A400" s="127">
        <v>44311</v>
      </c>
      <c r="B400" s="126">
        <f t="shared" si="6"/>
        <v>42916</v>
      </c>
      <c r="C400" s="185">
        <v>102</v>
      </c>
    </row>
    <row r="401" spans="1:3" x14ac:dyDescent="0.3">
      <c r="A401" s="127">
        <v>44312</v>
      </c>
      <c r="B401" s="126">
        <f t="shared" si="6"/>
        <v>43081</v>
      </c>
      <c r="C401" s="185">
        <v>165</v>
      </c>
    </row>
    <row r="402" spans="1:3" x14ac:dyDescent="0.3">
      <c r="A402" s="127">
        <v>44313</v>
      </c>
      <c r="B402" s="126">
        <f t="shared" si="6"/>
        <v>43255</v>
      </c>
      <c r="C402" s="185">
        <v>174</v>
      </c>
    </row>
    <row r="403" spans="1:3" x14ac:dyDescent="0.3">
      <c r="A403" s="127">
        <v>44314</v>
      </c>
      <c r="B403" s="126">
        <f t="shared" si="6"/>
        <v>43435</v>
      </c>
      <c r="C403" s="185">
        <v>180</v>
      </c>
    </row>
    <row r="404" spans="1:3" x14ac:dyDescent="0.3">
      <c r="A404" s="127">
        <v>44315</v>
      </c>
      <c r="B404" s="126">
        <f t="shared" si="6"/>
        <v>43607</v>
      </c>
      <c r="C404" s="185">
        <v>172</v>
      </c>
    </row>
    <row r="405" spans="1:3" x14ac:dyDescent="0.3">
      <c r="A405" s="127">
        <v>44316</v>
      </c>
      <c r="B405" s="126">
        <f t="shared" si="6"/>
        <v>43747</v>
      </c>
      <c r="C405" s="185">
        <v>140</v>
      </c>
    </row>
    <row r="406" spans="1:3" x14ac:dyDescent="0.3">
      <c r="A406" s="127">
        <v>44317</v>
      </c>
      <c r="B406" s="126">
        <f t="shared" si="6"/>
        <v>43863</v>
      </c>
      <c r="C406" s="185">
        <v>116</v>
      </c>
    </row>
    <row r="407" spans="1:3" x14ac:dyDescent="0.3">
      <c r="A407" s="127">
        <v>44318</v>
      </c>
      <c r="B407" s="126">
        <f t="shared" si="6"/>
        <v>43963</v>
      </c>
      <c r="C407" s="185">
        <v>100</v>
      </c>
    </row>
    <row r="408" spans="1:3" x14ac:dyDescent="0.3">
      <c r="A408" s="127">
        <v>44319</v>
      </c>
      <c r="B408" s="126">
        <f t="shared" si="6"/>
        <v>44091</v>
      </c>
      <c r="C408" s="185">
        <v>128</v>
      </c>
    </row>
    <row r="409" spans="1:3" x14ac:dyDescent="0.3">
      <c r="A409" s="127">
        <v>44320</v>
      </c>
      <c r="B409" s="126">
        <f t="shared" si="6"/>
        <v>44218</v>
      </c>
      <c r="C409" s="185">
        <v>127</v>
      </c>
    </row>
    <row r="410" spans="1:3" x14ac:dyDescent="0.3">
      <c r="A410" s="127">
        <v>44321</v>
      </c>
      <c r="B410" s="166">
        <f t="shared" si="6"/>
        <v>44345</v>
      </c>
      <c r="C410" s="185">
        <v>127</v>
      </c>
    </row>
    <row r="411" spans="1:3" x14ac:dyDescent="0.3">
      <c r="A411" s="127">
        <v>44322</v>
      </c>
      <c r="B411" s="166">
        <f t="shared" si="6"/>
        <v>44441</v>
      </c>
      <c r="C411" s="185">
        <v>96</v>
      </c>
    </row>
    <row r="412" spans="1:3" x14ac:dyDescent="0.3">
      <c r="A412" s="127">
        <v>44323</v>
      </c>
      <c r="B412" s="166">
        <f t="shared" si="6"/>
        <v>44554</v>
      </c>
      <c r="C412" s="185">
        <v>113</v>
      </c>
    </row>
    <row r="413" spans="1:3" x14ac:dyDescent="0.3">
      <c r="A413" s="127">
        <v>44324</v>
      </c>
      <c r="B413" s="166">
        <f t="shared" si="6"/>
        <v>44619</v>
      </c>
      <c r="C413" s="185">
        <v>65</v>
      </c>
    </row>
    <row r="414" spans="1:3" x14ac:dyDescent="0.3">
      <c r="A414" s="127">
        <v>44325</v>
      </c>
      <c r="B414" s="166">
        <f t="shared" si="6"/>
        <v>44683</v>
      </c>
      <c r="C414" s="185">
        <v>64</v>
      </c>
    </row>
    <row r="415" spans="1:3" x14ac:dyDescent="0.3">
      <c r="A415" s="127">
        <v>44326</v>
      </c>
      <c r="B415" s="166">
        <f t="shared" si="6"/>
        <v>44791</v>
      </c>
      <c r="C415" s="185">
        <v>108</v>
      </c>
    </row>
    <row r="416" spans="1:3" x14ac:dyDescent="0.3">
      <c r="A416" s="127">
        <v>44327</v>
      </c>
      <c r="B416" s="174">
        <f t="shared" si="6"/>
        <v>44888</v>
      </c>
      <c r="C416" s="185">
        <v>97</v>
      </c>
    </row>
    <row r="417" spans="1:3" x14ac:dyDescent="0.3">
      <c r="A417" s="127">
        <v>44328</v>
      </c>
      <c r="B417" s="174">
        <f t="shared" si="6"/>
        <v>44965</v>
      </c>
      <c r="C417" s="185">
        <v>77</v>
      </c>
    </row>
    <row r="418" spans="1:3" x14ac:dyDescent="0.3">
      <c r="A418" s="127">
        <v>44329</v>
      </c>
      <c r="B418" s="174">
        <f t="shared" si="6"/>
        <v>45046</v>
      </c>
      <c r="C418" s="185">
        <v>81</v>
      </c>
    </row>
    <row r="419" spans="1:3" x14ac:dyDescent="0.3">
      <c r="A419" s="127">
        <v>44330</v>
      </c>
      <c r="B419" s="174">
        <f t="shared" si="6"/>
        <v>45129</v>
      </c>
      <c r="C419" s="185">
        <v>83</v>
      </c>
    </row>
    <row r="420" spans="1:3" x14ac:dyDescent="0.3">
      <c r="A420" s="127">
        <v>44331</v>
      </c>
      <c r="B420" s="174">
        <f t="shared" si="6"/>
        <v>45185</v>
      </c>
      <c r="C420" s="185">
        <v>56</v>
      </c>
    </row>
    <row r="421" spans="1:3" x14ac:dyDescent="0.3">
      <c r="A421" s="127">
        <v>44332</v>
      </c>
      <c r="B421" s="174">
        <f t="shared" si="6"/>
        <v>45224</v>
      </c>
      <c r="C421" s="185">
        <v>39</v>
      </c>
    </row>
    <row r="422" spans="1:3" x14ac:dyDescent="0.3">
      <c r="A422" s="127">
        <v>44333</v>
      </c>
      <c r="B422" s="174">
        <f t="shared" si="6"/>
        <v>45292</v>
      </c>
      <c r="C422" s="185">
        <v>68</v>
      </c>
    </row>
    <row r="423" spans="1:3" x14ac:dyDescent="0.3">
      <c r="A423" s="127">
        <v>44334</v>
      </c>
      <c r="B423" s="174">
        <f t="shared" si="6"/>
        <v>45363</v>
      </c>
      <c r="C423" s="185">
        <v>71</v>
      </c>
    </row>
    <row r="424" spans="1:3" x14ac:dyDescent="0.3">
      <c r="A424" s="127">
        <v>44335</v>
      </c>
      <c r="B424" s="185">
        <f t="shared" si="6"/>
        <v>45424</v>
      </c>
      <c r="C424" s="185">
        <v>61</v>
      </c>
    </row>
    <row r="425" spans="1:3" x14ac:dyDescent="0.3">
      <c r="A425" s="127">
        <v>44336</v>
      </c>
      <c r="B425" s="185">
        <f t="shared" si="6"/>
        <v>45487</v>
      </c>
      <c r="C425" s="185">
        <v>63</v>
      </c>
    </row>
    <row r="426" spans="1:3" x14ac:dyDescent="0.3">
      <c r="A426" s="127">
        <v>44337</v>
      </c>
      <c r="B426" s="185">
        <f t="shared" si="6"/>
        <v>45544</v>
      </c>
      <c r="C426" s="185">
        <v>57</v>
      </c>
    </row>
    <row r="427" spans="1:3" x14ac:dyDescent="0.3">
      <c r="A427" s="127">
        <v>44338</v>
      </c>
      <c r="B427" s="185">
        <f t="shared" si="6"/>
        <v>45581</v>
      </c>
      <c r="C427" s="185">
        <v>37</v>
      </c>
    </row>
    <row r="428" spans="1:3" x14ac:dyDescent="0.3">
      <c r="A428" s="127">
        <v>44339</v>
      </c>
      <c r="B428" s="185">
        <f t="shared" si="6"/>
        <v>45614</v>
      </c>
      <c r="C428" s="185">
        <v>33</v>
      </c>
    </row>
    <row r="429" spans="1:3" x14ac:dyDescent="0.3">
      <c r="A429" s="127">
        <v>44340</v>
      </c>
      <c r="B429" s="185">
        <f t="shared" si="6"/>
        <v>45664</v>
      </c>
      <c r="C429" s="185">
        <v>50</v>
      </c>
    </row>
    <row r="430" spans="1:3" x14ac:dyDescent="0.3">
      <c r="A430" s="127">
        <v>44341</v>
      </c>
      <c r="B430" s="185">
        <f t="shared" si="6"/>
        <v>45694</v>
      </c>
      <c r="C430" s="185">
        <v>30</v>
      </c>
    </row>
    <row r="431" spans="1:3" x14ac:dyDescent="0.3">
      <c r="A431" s="127">
        <v>44342</v>
      </c>
      <c r="B431" s="185">
        <f t="shared" si="6"/>
        <v>45734</v>
      </c>
      <c r="C431" s="185">
        <v>40</v>
      </c>
    </row>
    <row r="432" spans="1:3" x14ac:dyDescent="0.3">
      <c r="A432" s="127">
        <v>44343</v>
      </c>
      <c r="B432" s="185">
        <f t="shared" si="6"/>
        <v>45764</v>
      </c>
      <c r="C432" s="185">
        <v>30</v>
      </c>
    </row>
    <row r="433" spans="1:3" x14ac:dyDescent="0.3">
      <c r="A433" s="127">
        <v>44344</v>
      </c>
      <c r="B433" s="185">
        <f t="shared" si="6"/>
        <v>45790</v>
      </c>
      <c r="C433" s="185">
        <v>26</v>
      </c>
    </row>
    <row r="434" spans="1:3" x14ac:dyDescent="0.3">
      <c r="A434" s="127">
        <v>44345</v>
      </c>
      <c r="B434" s="185">
        <f t="shared" si="6"/>
        <v>45812</v>
      </c>
      <c r="C434" s="185">
        <v>22</v>
      </c>
    </row>
    <row r="435" spans="1:3" x14ac:dyDescent="0.3">
      <c r="A435" s="127">
        <v>44346</v>
      </c>
      <c r="B435" s="185">
        <f t="shared" si="6"/>
        <v>45826</v>
      </c>
      <c r="C435" s="185">
        <v>14</v>
      </c>
    </row>
    <row r="436" spans="1:3" x14ac:dyDescent="0.3">
      <c r="A436" s="127">
        <v>44347</v>
      </c>
      <c r="B436" s="185">
        <f t="shared" si="6"/>
        <v>45830</v>
      </c>
      <c r="C436" s="185">
        <v>4</v>
      </c>
    </row>
    <row r="437" spans="1:3" x14ac:dyDescent="0.3">
      <c r="A437" s="127">
        <v>44348</v>
      </c>
      <c r="B437" s="185">
        <f t="shared" si="6"/>
        <v>45858</v>
      </c>
      <c r="C437" s="185">
        <v>28</v>
      </c>
    </row>
    <row r="438" spans="1:3" x14ac:dyDescent="0.3">
      <c r="A438" s="127">
        <v>44349</v>
      </c>
      <c r="B438" s="185">
        <f t="shared" si="6"/>
        <v>45880</v>
      </c>
      <c r="C438" s="185">
        <v>22</v>
      </c>
    </row>
    <row r="439" spans="1:3" x14ac:dyDescent="0.3">
      <c r="A439" s="127">
        <v>44350</v>
      </c>
      <c r="B439" s="185">
        <f t="shared" si="6"/>
        <v>45902</v>
      </c>
      <c r="C439" s="185">
        <v>22</v>
      </c>
    </row>
    <row r="440" spans="1:3" x14ac:dyDescent="0.3">
      <c r="A440" s="127">
        <v>44351</v>
      </c>
      <c r="B440" s="185">
        <f t="shared" ref="B440:B444" si="7">B439+C440</f>
        <v>45922</v>
      </c>
      <c r="C440" s="185">
        <v>20</v>
      </c>
    </row>
    <row r="441" spans="1:3" x14ac:dyDescent="0.3">
      <c r="A441" s="127">
        <v>44352</v>
      </c>
      <c r="B441" s="185">
        <f t="shared" si="7"/>
        <v>45951</v>
      </c>
      <c r="C441" s="185">
        <v>29</v>
      </c>
    </row>
    <row r="442" spans="1:3" x14ac:dyDescent="0.3">
      <c r="A442" s="127">
        <v>44353</v>
      </c>
      <c r="B442" s="185">
        <f t="shared" si="7"/>
        <v>45972</v>
      </c>
      <c r="C442" s="185">
        <v>21</v>
      </c>
    </row>
    <row r="443" spans="1:3" x14ac:dyDescent="0.3">
      <c r="A443" s="127">
        <v>44354</v>
      </c>
      <c r="B443" s="185">
        <f t="shared" si="7"/>
        <v>45997</v>
      </c>
      <c r="C443" s="185">
        <v>25</v>
      </c>
    </row>
    <row r="444" spans="1:3" x14ac:dyDescent="0.3">
      <c r="A444" s="127">
        <v>44355</v>
      </c>
      <c r="B444" s="185">
        <f t="shared" si="7"/>
        <v>46000</v>
      </c>
      <c r="C444" s="185">
        <v>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4658"/>
  <sheetViews>
    <sheetView zoomScale="95" zoomScaleNormal="95" zoomScaleSheetLayoutView="100" workbookViewId="0">
      <pane ySplit="1" topLeftCell="A4631" activePane="bottomLeft" state="frozen"/>
      <selection pane="bottomLeft" activeCell="A4657" sqref="A4657"/>
    </sheetView>
  </sheetViews>
  <sheetFormatPr defaultColWidth="9.21875" defaultRowHeight="14.4" x14ac:dyDescent="0.3"/>
  <cols>
    <col min="1" max="1" width="10.77734375" style="24" bestFit="1" customWidth="1"/>
    <col min="2" max="2" width="21" style="30" customWidth="1"/>
    <col min="3" max="3" width="20.5546875" style="30" customWidth="1"/>
    <col min="4" max="4" width="21" style="30" customWidth="1"/>
    <col min="5" max="5" width="32.44140625" style="30" bestFit="1" customWidth="1"/>
    <col min="6" max="6" width="32.77734375" style="30" bestFit="1" customWidth="1"/>
    <col min="7" max="7" width="9.21875" style="30"/>
    <col min="8" max="8" width="16.44140625" style="30" bestFit="1" customWidth="1"/>
    <col min="9" max="16384" width="9.21875" style="30"/>
  </cols>
  <sheetData>
    <row r="1" spans="1:6" s="32" customFormat="1" x14ac:dyDescent="0.3">
      <c r="A1" s="23" t="s">
        <v>38</v>
      </c>
      <c r="B1" s="32" t="s">
        <v>116</v>
      </c>
      <c r="C1" s="32" t="s">
        <v>377</v>
      </c>
      <c r="D1" s="32" t="s">
        <v>49</v>
      </c>
      <c r="E1" s="32" t="s">
        <v>374</v>
      </c>
      <c r="F1" s="32" t="s">
        <v>372</v>
      </c>
    </row>
    <row r="2" spans="1:6" x14ac:dyDescent="0.3">
      <c r="A2" s="24">
        <v>44062</v>
      </c>
      <c r="B2" s="30" t="s">
        <v>471</v>
      </c>
      <c r="C2" s="30">
        <v>0</v>
      </c>
      <c r="D2" s="30">
        <v>1579</v>
      </c>
      <c r="E2" s="30">
        <v>2</v>
      </c>
      <c r="F2" s="30">
        <v>164</v>
      </c>
    </row>
    <row r="3" spans="1:6" x14ac:dyDescent="0.3">
      <c r="A3" s="24">
        <v>44062</v>
      </c>
      <c r="B3" s="30" t="s">
        <v>470</v>
      </c>
      <c r="C3" s="30">
        <v>1</v>
      </c>
      <c r="D3" s="30">
        <v>632</v>
      </c>
      <c r="E3" s="30">
        <v>0</v>
      </c>
      <c r="F3" s="30">
        <v>46</v>
      </c>
    </row>
    <row r="4" spans="1:6" x14ac:dyDescent="0.3">
      <c r="A4" s="24">
        <v>44062</v>
      </c>
      <c r="B4" s="30" t="s">
        <v>469</v>
      </c>
      <c r="C4" s="30">
        <v>12</v>
      </c>
      <c r="D4" s="30">
        <v>8864</v>
      </c>
      <c r="E4" s="30">
        <v>0</v>
      </c>
      <c r="F4" s="30">
        <v>644</v>
      </c>
    </row>
    <row r="5" spans="1:6" x14ac:dyDescent="0.3">
      <c r="A5" s="24">
        <v>44062</v>
      </c>
      <c r="B5" s="30" t="s">
        <v>468</v>
      </c>
      <c r="C5" s="30">
        <v>0</v>
      </c>
      <c r="D5" s="30">
        <v>50</v>
      </c>
    </row>
    <row r="6" spans="1:6" x14ac:dyDescent="0.3">
      <c r="A6" s="24">
        <v>44062</v>
      </c>
      <c r="B6" s="30" t="s">
        <v>467</v>
      </c>
      <c r="C6" s="30">
        <v>56</v>
      </c>
      <c r="D6" s="30">
        <v>17435</v>
      </c>
      <c r="E6" s="30">
        <v>1</v>
      </c>
      <c r="F6" s="30">
        <v>1205</v>
      </c>
    </row>
    <row r="7" spans="1:6" x14ac:dyDescent="0.3">
      <c r="A7" s="24">
        <v>44062</v>
      </c>
      <c r="B7" s="30" t="s">
        <v>466</v>
      </c>
      <c r="C7" s="30">
        <v>0</v>
      </c>
      <c r="D7" s="30">
        <v>375</v>
      </c>
      <c r="E7" s="30">
        <v>0</v>
      </c>
      <c r="F7" s="30">
        <v>61</v>
      </c>
    </row>
    <row r="8" spans="1:6" x14ac:dyDescent="0.3">
      <c r="A8" s="24">
        <v>44062</v>
      </c>
      <c r="B8" s="30" t="s">
        <v>465</v>
      </c>
      <c r="C8" s="30">
        <v>12</v>
      </c>
      <c r="D8" s="30">
        <v>7482</v>
      </c>
      <c r="E8" s="30">
        <v>3</v>
      </c>
      <c r="F8" s="30">
        <v>729</v>
      </c>
    </row>
    <row r="9" spans="1:6" x14ac:dyDescent="0.3">
      <c r="A9" s="24">
        <v>44062</v>
      </c>
      <c r="B9" s="30" t="s">
        <v>464</v>
      </c>
      <c r="C9" s="30">
        <v>9</v>
      </c>
      <c r="D9" s="30">
        <v>1107</v>
      </c>
      <c r="E9" s="30">
        <v>0</v>
      </c>
      <c r="F9" s="30">
        <v>131</v>
      </c>
    </row>
    <row r="10" spans="1:6" x14ac:dyDescent="0.3">
      <c r="A10" s="24">
        <v>44062</v>
      </c>
      <c r="B10" s="30" t="s">
        <v>463</v>
      </c>
      <c r="C10" s="30">
        <v>42</v>
      </c>
      <c r="D10" s="30">
        <v>24538</v>
      </c>
      <c r="E10" s="30">
        <v>10</v>
      </c>
      <c r="F10" s="30">
        <v>2034</v>
      </c>
    </row>
    <row r="11" spans="1:6" x14ac:dyDescent="0.3">
      <c r="A11" s="24">
        <v>44062</v>
      </c>
      <c r="B11" s="30" t="s">
        <v>462</v>
      </c>
      <c r="C11" s="30">
        <v>0</v>
      </c>
      <c r="D11" s="30">
        <v>34</v>
      </c>
    </row>
    <row r="12" spans="1:6" x14ac:dyDescent="0.3">
      <c r="A12" s="24">
        <v>44062</v>
      </c>
      <c r="B12" s="30" t="s">
        <v>461</v>
      </c>
      <c r="C12" s="30">
        <v>23</v>
      </c>
      <c r="D12" s="30">
        <v>9293</v>
      </c>
      <c r="E12" s="30">
        <v>2</v>
      </c>
      <c r="F12" s="30">
        <v>1004</v>
      </c>
    </row>
    <row r="13" spans="1:6" x14ac:dyDescent="0.3">
      <c r="A13" s="24">
        <v>44062</v>
      </c>
      <c r="B13" s="30" t="s">
        <v>460</v>
      </c>
      <c r="C13" s="30">
        <v>17</v>
      </c>
      <c r="D13" s="30">
        <v>8881</v>
      </c>
      <c r="E13" s="30">
        <v>0</v>
      </c>
      <c r="F13" s="30">
        <v>730</v>
      </c>
    </row>
    <row r="14" spans="1:6" x14ac:dyDescent="0.3">
      <c r="A14" s="24">
        <v>44062</v>
      </c>
      <c r="B14" s="30" t="s">
        <v>459</v>
      </c>
      <c r="C14" s="30">
        <v>70</v>
      </c>
      <c r="D14" s="30">
        <v>21393</v>
      </c>
      <c r="E14" s="30">
        <v>4</v>
      </c>
      <c r="F14" s="30">
        <v>1090</v>
      </c>
    </row>
    <row r="15" spans="1:6" x14ac:dyDescent="0.3">
      <c r="A15" s="24">
        <v>44062</v>
      </c>
      <c r="B15" s="30" t="s">
        <v>458</v>
      </c>
      <c r="C15" s="30">
        <v>18</v>
      </c>
      <c r="D15" s="30">
        <v>13107</v>
      </c>
      <c r="E15" s="30">
        <v>6</v>
      </c>
      <c r="F15" s="30">
        <v>1032</v>
      </c>
    </row>
    <row r="16" spans="1:6" x14ac:dyDescent="0.3">
      <c r="A16" s="24">
        <v>44062</v>
      </c>
      <c r="B16" s="30" t="s">
        <v>447</v>
      </c>
      <c r="C16" s="30">
        <v>4</v>
      </c>
      <c r="D16" s="30">
        <v>278</v>
      </c>
      <c r="E16" s="30">
        <v>0</v>
      </c>
      <c r="F16" s="30">
        <v>5</v>
      </c>
    </row>
    <row r="17" spans="1:6" x14ac:dyDescent="0.3">
      <c r="A17" s="24">
        <v>44062</v>
      </c>
      <c r="B17" s="30" t="s">
        <v>457</v>
      </c>
      <c r="E17" s="30">
        <v>0</v>
      </c>
      <c r="F17" s="30">
        <v>1</v>
      </c>
    </row>
    <row r="18" spans="1:6" x14ac:dyDescent="0.3">
      <c r="A18" s="24">
        <v>44063</v>
      </c>
      <c r="B18" s="30" t="s">
        <v>471</v>
      </c>
      <c r="C18" s="30">
        <v>3</v>
      </c>
      <c r="D18" s="30">
        <v>1582</v>
      </c>
      <c r="E18" s="30">
        <v>0</v>
      </c>
      <c r="F18" s="30">
        <v>164</v>
      </c>
    </row>
    <row r="19" spans="1:6" x14ac:dyDescent="0.3">
      <c r="A19" s="24">
        <v>44063</v>
      </c>
      <c r="B19" s="30" t="s">
        <v>470</v>
      </c>
      <c r="C19" s="30">
        <v>1</v>
      </c>
      <c r="D19" s="30">
        <v>633</v>
      </c>
      <c r="E19" s="30">
        <v>0</v>
      </c>
      <c r="F19" s="30">
        <v>46</v>
      </c>
    </row>
    <row r="20" spans="1:6" x14ac:dyDescent="0.3">
      <c r="A20" s="24">
        <v>44063</v>
      </c>
      <c r="B20" s="30" t="s">
        <v>469</v>
      </c>
      <c r="C20" s="30">
        <v>15</v>
      </c>
      <c r="D20" s="30">
        <v>8879</v>
      </c>
      <c r="E20" s="30">
        <v>1</v>
      </c>
      <c r="F20" s="30">
        <v>645</v>
      </c>
    </row>
    <row r="21" spans="1:6" x14ac:dyDescent="0.3">
      <c r="A21" s="24">
        <v>44063</v>
      </c>
      <c r="B21" s="30" t="s">
        <v>468</v>
      </c>
      <c r="C21" s="30">
        <v>1</v>
      </c>
      <c r="D21" s="30">
        <v>51</v>
      </c>
    </row>
    <row r="22" spans="1:6" x14ac:dyDescent="0.3">
      <c r="A22" s="24">
        <v>44063</v>
      </c>
      <c r="B22" s="30" t="s">
        <v>467</v>
      </c>
      <c r="C22" s="30">
        <v>52</v>
      </c>
      <c r="D22" s="30">
        <v>17487</v>
      </c>
      <c r="E22" s="30">
        <v>2</v>
      </c>
      <c r="F22" s="30">
        <v>1207</v>
      </c>
    </row>
    <row r="23" spans="1:6" x14ac:dyDescent="0.3">
      <c r="A23" s="24">
        <v>44063</v>
      </c>
      <c r="B23" s="30" t="s">
        <v>466</v>
      </c>
      <c r="C23" s="30">
        <v>2</v>
      </c>
      <c r="D23" s="30">
        <v>377</v>
      </c>
      <c r="E23" s="30">
        <v>0</v>
      </c>
      <c r="F23" s="30">
        <v>61</v>
      </c>
    </row>
    <row r="24" spans="1:6" x14ac:dyDescent="0.3">
      <c r="A24" s="24">
        <v>44063</v>
      </c>
      <c r="B24" s="30" t="s">
        <v>465</v>
      </c>
      <c r="C24" s="30">
        <v>23</v>
      </c>
      <c r="D24" s="30">
        <v>7505</v>
      </c>
      <c r="E24" s="30">
        <v>3</v>
      </c>
      <c r="F24" s="30">
        <v>732</v>
      </c>
    </row>
    <row r="25" spans="1:6" x14ac:dyDescent="0.3">
      <c r="A25" s="24">
        <v>44063</v>
      </c>
      <c r="B25" s="30" t="s">
        <v>464</v>
      </c>
      <c r="C25" s="30">
        <v>3</v>
      </c>
      <c r="D25" s="30">
        <v>1110</v>
      </c>
      <c r="E25" s="30">
        <v>0</v>
      </c>
      <c r="F25" s="30">
        <v>131</v>
      </c>
    </row>
    <row r="26" spans="1:6" x14ac:dyDescent="0.3">
      <c r="A26" s="24">
        <v>44063</v>
      </c>
      <c r="B26" s="30" t="s">
        <v>463</v>
      </c>
      <c r="C26" s="30">
        <v>58</v>
      </c>
      <c r="D26" s="30">
        <v>24596</v>
      </c>
      <c r="E26" s="30">
        <v>2</v>
      </c>
      <c r="F26" s="30">
        <v>2036</v>
      </c>
    </row>
    <row r="27" spans="1:6" x14ac:dyDescent="0.3">
      <c r="A27" s="24">
        <v>44063</v>
      </c>
      <c r="B27" s="30" t="s">
        <v>462</v>
      </c>
      <c r="C27" s="30">
        <v>0</v>
      </c>
      <c r="D27" s="30">
        <v>34</v>
      </c>
    </row>
    <row r="28" spans="1:6" x14ac:dyDescent="0.3">
      <c r="A28" s="24">
        <v>44063</v>
      </c>
      <c r="B28" s="30" t="s">
        <v>461</v>
      </c>
      <c r="C28" s="30">
        <v>18</v>
      </c>
      <c r="D28" s="30">
        <v>9311</v>
      </c>
      <c r="E28" s="30">
        <v>0</v>
      </c>
      <c r="F28" s="30">
        <v>1004</v>
      </c>
    </row>
    <row r="29" spans="1:6" x14ac:dyDescent="0.3">
      <c r="A29" s="24">
        <v>44063</v>
      </c>
      <c r="B29" s="30" t="s">
        <v>460</v>
      </c>
      <c r="C29" s="30">
        <v>8</v>
      </c>
      <c r="D29" s="30">
        <v>8889</v>
      </c>
      <c r="E29" s="30">
        <v>1</v>
      </c>
      <c r="F29" s="30">
        <v>731</v>
      </c>
    </row>
    <row r="30" spans="1:6" x14ac:dyDescent="0.3">
      <c r="A30" s="24">
        <v>44063</v>
      </c>
      <c r="B30" s="30" t="s">
        <v>459</v>
      </c>
      <c r="C30" s="30">
        <v>66</v>
      </c>
      <c r="D30" s="30">
        <v>21459</v>
      </c>
      <c r="E30" s="30">
        <v>1</v>
      </c>
      <c r="F30" s="30">
        <v>1091</v>
      </c>
    </row>
    <row r="31" spans="1:6" x14ac:dyDescent="0.3">
      <c r="A31" s="24">
        <v>44063</v>
      </c>
      <c r="B31" s="30" t="s">
        <v>458</v>
      </c>
      <c r="C31" s="30">
        <v>24</v>
      </c>
      <c r="D31" s="30">
        <v>13131</v>
      </c>
      <c r="E31" s="30">
        <v>2</v>
      </c>
      <c r="F31" s="30">
        <v>1034</v>
      </c>
    </row>
    <row r="32" spans="1:6" x14ac:dyDescent="0.3">
      <c r="A32" s="24">
        <v>44063</v>
      </c>
      <c r="B32" s="30" t="s">
        <v>447</v>
      </c>
      <c r="C32" s="30">
        <v>0</v>
      </c>
      <c r="D32" s="30">
        <v>266</v>
      </c>
      <c r="E32" s="30">
        <v>0</v>
      </c>
      <c r="F32" s="30">
        <v>5</v>
      </c>
    </row>
    <row r="33" spans="1:6" x14ac:dyDescent="0.3">
      <c r="A33" s="24">
        <v>44063</v>
      </c>
      <c r="B33" s="30" t="s">
        <v>457</v>
      </c>
      <c r="E33" s="30">
        <v>0</v>
      </c>
      <c r="F33" s="30">
        <v>1</v>
      </c>
    </row>
    <row r="34" spans="1:6" x14ac:dyDescent="0.3">
      <c r="A34" s="24">
        <v>44064</v>
      </c>
      <c r="B34" s="30" t="s">
        <v>471</v>
      </c>
      <c r="C34" s="30">
        <v>2</v>
      </c>
      <c r="D34" s="30">
        <v>1584</v>
      </c>
      <c r="E34" s="30">
        <v>0</v>
      </c>
      <c r="F34" s="30">
        <v>164</v>
      </c>
    </row>
    <row r="35" spans="1:6" x14ac:dyDescent="0.3">
      <c r="A35" s="24">
        <v>44064</v>
      </c>
      <c r="B35" s="30" t="s">
        <v>470</v>
      </c>
      <c r="C35" s="30">
        <v>1</v>
      </c>
      <c r="D35" s="30">
        <v>634</v>
      </c>
      <c r="E35" s="30">
        <v>0</v>
      </c>
      <c r="F35" s="30">
        <v>46</v>
      </c>
    </row>
    <row r="36" spans="1:6" x14ac:dyDescent="0.3">
      <c r="A36" s="24">
        <v>44064</v>
      </c>
      <c r="B36" s="30" t="s">
        <v>469</v>
      </c>
      <c r="C36" s="30">
        <v>36</v>
      </c>
      <c r="D36" s="30">
        <v>8915</v>
      </c>
      <c r="E36" s="30">
        <v>4</v>
      </c>
      <c r="F36" s="30">
        <v>649</v>
      </c>
    </row>
    <row r="37" spans="1:6" x14ac:dyDescent="0.3">
      <c r="A37" s="24">
        <v>44064</v>
      </c>
      <c r="B37" s="30" t="s">
        <v>468</v>
      </c>
      <c r="C37" s="30">
        <v>0</v>
      </c>
      <c r="D37" s="30">
        <v>51</v>
      </c>
    </row>
    <row r="38" spans="1:6" x14ac:dyDescent="0.3">
      <c r="A38" s="24">
        <v>44064</v>
      </c>
      <c r="B38" s="30" t="s">
        <v>467</v>
      </c>
      <c r="C38" s="30">
        <v>63</v>
      </c>
      <c r="D38" s="30">
        <v>17550</v>
      </c>
      <c r="E38" s="30">
        <v>3</v>
      </c>
      <c r="F38" s="30">
        <v>1210</v>
      </c>
    </row>
    <row r="39" spans="1:6" x14ac:dyDescent="0.3">
      <c r="A39" s="24">
        <v>44064</v>
      </c>
      <c r="B39" s="30" t="s">
        <v>466</v>
      </c>
      <c r="C39" s="30">
        <v>3</v>
      </c>
      <c r="D39" s="30">
        <v>380</v>
      </c>
      <c r="E39" s="30">
        <v>0</v>
      </c>
      <c r="F39" s="30">
        <v>61</v>
      </c>
    </row>
    <row r="40" spans="1:6" x14ac:dyDescent="0.3">
      <c r="A40" s="24">
        <v>44064</v>
      </c>
      <c r="B40" s="30" t="s">
        <v>465</v>
      </c>
      <c r="C40" s="30">
        <v>12</v>
      </c>
      <c r="D40" s="30">
        <v>7517</v>
      </c>
      <c r="E40" s="30">
        <v>0</v>
      </c>
      <c r="F40" s="30">
        <v>732</v>
      </c>
    </row>
    <row r="41" spans="1:6" x14ac:dyDescent="0.3">
      <c r="A41" s="24">
        <v>44064</v>
      </c>
      <c r="B41" s="30" t="s">
        <v>464</v>
      </c>
      <c r="C41" s="30">
        <v>6</v>
      </c>
      <c r="D41" s="30">
        <v>1116</v>
      </c>
      <c r="E41" s="30">
        <v>2</v>
      </c>
      <c r="F41" s="30">
        <v>133</v>
      </c>
    </row>
    <row r="42" spans="1:6" x14ac:dyDescent="0.3">
      <c r="A42" s="24">
        <v>44064</v>
      </c>
      <c r="B42" s="30" t="s">
        <v>463</v>
      </c>
      <c r="C42" s="30">
        <v>75</v>
      </c>
      <c r="D42" s="30">
        <v>24671</v>
      </c>
      <c r="E42" s="30">
        <v>2</v>
      </c>
      <c r="F42" s="30">
        <v>2038</v>
      </c>
    </row>
    <row r="43" spans="1:6" x14ac:dyDescent="0.3">
      <c r="A43" s="24">
        <v>44064</v>
      </c>
      <c r="B43" s="30" t="s">
        <v>462</v>
      </c>
      <c r="C43" s="30">
        <v>0</v>
      </c>
      <c r="D43" s="30">
        <v>34</v>
      </c>
    </row>
    <row r="44" spans="1:6" x14ac:dyDescent="0.3">
      <c r="A44" s="24">
        <v>44064</v>
      </c>
      <c r="B44" s="30" t="s">
        <v>461</v>
      </c>
      <c r="C44" s="30">
        <v>29</v>
      </c>
      <c r="D44" s="30">
        <v>9340</v>
      </c>
      <c r="E44" s="30">
        <v>0</v>
      </c>
      <c r="F44" s="30">
        <v>1004</v>
      </c>
    </row>
    <row r="45" spans="1:6" x14ac:dyDescent="0.3">
      <c r="A45" s="24">
        <v>44064</v>
      </c>
      <c r="B45" s="30" t="s">
        <v>460</v>
      </c>
      <c r="C45" s="30">
        <v>23</v>
      </c>
      <c r="D45" s="30">
        <v>8912</v>
      </c>
      <c r="E45" s="30">
        <v>1</v>
      </c>
      <c r="F45" s="30">
        <v>732</v>
      </c>
    </row>
    <row r="46" spans="1:6" x14ac:dyDescent="0.3">
      <c r="A46" s="24">
        <v>44064</v>
      </c>
      <c r="B46" s="30" t="s">
        <v>459</v>
      </c>
      <c r="C46" s="30">
        <v>117</v>
      </c>
      <c r="D46" s="30">
        <v>21576</v>
      </c>
      <c r="E46" s="30">
        <v>1</v>
      </c>
      <c r="F46" s="30">
        <v>1092</v>
      </c>
    </row>
    <row r="47" spans="1:6" x14ac:dyDescent="0.3">
      <c r="A47" s="24">
        <v>44064</v>
      </c>
      <c r="B47" s="30" t="s">
        <v>458</v>
      </c>
      <c r="C47" s="30">
        <v>51</v>
      </c>
      <c r="D47" s="30">
        <v>13182</v>
      </c>
      <c r="E47" s="30">
        <v>0</v>
      </c>
      <c r="F47" s="30">
        <v>1034</v>
      </c>
    </row>
    <row r="48" spans="1:6" x14ac:dyDescent="0.3">
      <c r="A48" s="24">
        <v>44064</v>
      </c>
      <c r="B48" s="30" t="s">
        <v>447</v>
      </c>
      <c r="C48" s="30">
        <v>13</v>
      </c>
      <c r="D48" s="30">
        <v>279</v>
      </c>
      <c r="E48" s="30">
        <v>0</v>
      </c>
      <c r="F48" s="30">
        <v>5</v>
      </c>
    </row>
    <row r="49" spans="1:6" x14ac:dyDescent="0.3">
      <c r="A49" s="24">
        <v>44064</v>
      </c>
      <c r="B49" s="30" t="s">
        <v>457</v>
      </c>
      <c r="E49" s="30">
        <v>0</v>
      </c>
      <c r="F49" s="30">
        <v>1</v>
      </c>
    </row>
    <row r="50" spans="1:6" x14ac:dyDescent="0.3">
      <c r="A50" s="24">
        <v>44065</v>
      </c>
      <c r="B50" s="30" t="s">
        <v>471</v>
      </c>
      <c r="C50" s="30">
        <v>0</v>
      </c>
      <c r="D50" s="30">
        <v>1583</v>
      </c>
      <c r="E50" s="30">
        <v>0</v>
      </c>
      <c r="F50" s="30">
        <v>164</v>
      </c>
    </row>
    <row r="51" spans="1:6" x14ac:dyDescent="0.3">
      <c r="A51" s="24">
        <v>44065</v>
      </c>
      <c r="B51" s="30" t="s">
        <v>470</v>
      </c>
      <c r="C51" s="30">
        <v>0</v>
      </c>
      <c r="D51" s="30">
        <v>633</v>
      </c>
      <c r="E51" s="30">
        <v>0</v>
      </c>
      <c r="F51" s="30">
        <v>46</v>
      </c>
    </row>
    <row r="52" spans="1:6" x14ac:dyDescent="0.3">
      <c r="A52" s="24">
        <v>44065</v>
      </c>
      <c r="B52" s="30" t="s">
        <v>469</v>
      </c>
      <c r="C52" s="30">
        <v>4</v>
      </c>
      <c r="D52" s="30">
        <v>8919</v>
      </c>
      <c r="E52" s="30">
        <v>1</v>
      </c>
      <c r="F52" s="30">
        <v>650</v>
      </c>
    </row>
    <row r="53" spans="1:6" x14ac:dyDescent="0.3">
      <c r="A53" s="24">
        <v>44065</v>
      </c>
      <c r="B53" s="30" t="s">
        <v>468</v>
      </c>
      <c r="C53" s="30">
        <v>0</v>
      </c>
      <c r="D53" s="30">
        <v>51</v>
      </c>
    </row>
    <row r="54" spans="1:6" x14ac:dyDescent="0.3">
      <c r="A54" s="24">
        <v>44065</v>
      </c>
      <c r="B54" s="30" t="s">
        <v>467</v>
      </c>
      <c r="C54" s="30">
        <v>24</v>
      </c>
      <c r="D54" s="30">
        <v>17574</v>
      </c>
      <c r="E54" s="30">
        <v>5</v>
      </c>
      <c r="F54" s="30">
        <v>1215</v>
      </c>
    </row>
    <row r="55" spans="1:6" x14ac:dyDescent="0.3">
      <c r="A55" s="24">
        <v>44065</v>
      </c>
      <c r="B55" s="30" t="s">
        <v>466</v>
      </c>
      <c r="C55" s="30">
        <v>0</v>
      </c>
      <c r="D55" s="30">
        <v>380</v>
      </c>
      <c r="E55" s="30">
        <v>0</v>
      </c>
      <c r="F55" s="30">
        <v>61</v>
      </c>
    </row>
    <row r="56" spans="1:6" x14ac:dyDescent="0.3">
      <c r="A56" s="24">
        <v>44065</v>
      </c>
      <c r="B56" s="30" t="s">
        <v>465</v>
      </c>
      <c r="C56" s="30">
        <v>4</v>
      </c>
      <c r="D56" s="30">
        <v>7521</v>
      </c>
      <c r="E56" s="30">
        <v>2</v>
      </c>
      <c r="F56" s="30">
        <v>734</v>
      </c>
    </row>
    <row r="57" spans="1:6" x14ac:dyDescent="0.3">
      <c r="A57" s="24">
        <v>44065</v>
      </c>
      <c r="B57" s="30" t="s">
        <v>464</v>
      </c>
      <c r="C57" s="30">
        <v>0</v>
      </c>
      <c r="D57" s="30">
        <v>1116</v>
      </c>
      <c r="E57" s="30">
        <v>0</v>
      </c>
      <c r="F57" s="30">
        <v>133</v>
      </c>
    </row>
    <row r="58" spans="1:6" x14ac:dyDescent="0.3">
      <c r="A58" s="24">
        <v>44065</v>
      </c>
      <c r="B58" s="30" t="s">
        <v>463</v>
      </c>
      <c r="C58" s="30">
        <v>27</v>
      </c>
      <c r="D58" s="30">
        <v>24698</v>
      </c>
      <c r="E58" s="30">
        <v>5</v>
      </c>
      <c r="F58" s="30">
        <v>2043</v>
      </c>
    </row>
    <row r="59" spans="1:6" x14ac:dyDescent="0.3">
      <c r="A59" s="24">
        <v>44065</v>
      </c>
      <c r="B59" s="30" t="s">
        <v>462</v>
      </c>
      <c r="C59" s="30">
        <v>1</v>
      </c>
      <c r="D59" s="30">
        <v>35</v>
      </c>
    </row>
    <row r="60" spans="1:6" x14ac:dyDescent="0.3">
      <c r="A60" s="24">
        <v>44065</v>
      </c>
      <c r="B60" s="30" t="s">
        <v>461</v>
      </c>
      <c r="C60" s="30">
        <v>2</v>
      </c>
      <c r="D60" s="30">
        <v>9342</v>
      </c>
      <c r="E60" s="30">
        <v>0</v>
      </c>
      <c r="F60" s="30">
        <v>1004</v>
      </c>
    </row>
    <row r="61" spans="1:6" x14ac:dyDescent="0.3">
      <c r="A61" s="24">
        <v>44065</v>
      </c>
      <c r="B61" s="30" t="s">
        <v>460</v>
      </c>
      <c r="C61" s="30">
        <v>3</v>
      </c>
      <c r="D61" s="30">
        <v>8915</v>
      </c>
      <c r="E61" s="30">
        <v>4</v>
      </c>
      <c r="F61" s="30">
        <v>736</v>
      </c>
    </row>
    <row r="62" spans="1:6" x14ac:dyDescent="0.3">
      <c r="A62" s="24">
        <v>44065</v>
      </c>
      <c r="B62" s="30" t="s">
        <v>459</v>
      </c>
      <c r="C62" s="30">
        <v>12</v>
      </c>
      <c r="D62" s="30">
        <v>21588</v>
      </c>
      <c r="E62" s="30">
        <v>1</v>
      </c>
      <c r="F62" s="30">
        <v>1093</v>
      </c>
    </row>
    <row r="63" spans="1:6" x14ac:dyDescent="0.3">
      <c r="A63" s="24">
        <v>44065</v>
      </c>
      <c r="B63" s="30" t="s">
        <v>458</v>
      </c>
      <c r="C63" s="30">
        <v>14</v>
      </c>
      <c r="D63" s="30">
        <v>13196</v>
      </c>
      <c r="E63" s="30">
        <v>2</v>
      </c>
      <c r="F63" s="30">
        <v>1036</v>
      </c>
    </row>
    <row r="64" spans="1:6" x14ac:dyDescent="0.3">
      <c r="A64" s="24">
        <v>44065</v>
      </c>
      <c r="B64" s="30" t="s">
        <v>447</v>
      </c>
      <c r="C64" s="30">
        <v>20</v>
      </c>
      <c r="D64" s="30">
        <v>299</v>
      </c>
      <c r="E64" s="30">
        <v>0</v>
      </c>
      <c r="F64" s="30">
        <v>5</v>
      </c>
    </row>
    <row r="65" spans="1:6" x14ac:dyDescent="0.3">
      <c r="A65" s="24">
        <v>44065</v>
      </c>
      <c r="B65" s="30" t="s">
        <v>457</v>
      </c>
      <c r="E65" s="30">
        <v>0</v>
      </c>
      <c r="F65" s="30">
        <v>1</v>
      </c>
    </row>
    <row r="66" spans="1:6" x14ac:dyDescent="0.3">
      <c r="A66" s="24">
        <v>44067</v>
      </c>
      <c r="B66" s="30" t="s">
        <v>471</v>
      </c>
      <c r="C66" s="30">
        <v>2</v>
      </c>
      <c r="D66" s="30">
        <v>1585</v>
      </c>
      <c r="E66" s="30">
        <v>0</v>
      </c>
      <c r="F66" s="30">
        <v>164</v>
      </c>
    </row>
    <row r="67" spans="1:6" x14ac:dyDescent="0.3">
      <c r="A67" s="24">
        <v>44067</v>
      </c>
      <c r="B67" s="30" t="s">
        <v>470</v>
      </c>
      <c r="C67" s="30">
        <v>8</v>
      </c>
      <c r="D67" s="30">
        <v>641</v>
      </c>
      <c r="E67" s="30">
        <v>0</v>
      </c>
      <c r="F67" s="30">
        <v>46</v>
      </c>
    </row>
    <row r="68" spans="1:6" x14ac:dyDescent="0.3">
      <c r="A68" s="24">
        <v>44067</v>
      </c>
      <c r="B68" s="30" t="s">
        <v>469</v>
      </c>
      <c r="C68" s="30">
        <v>35</v>
      </c>
      <c r="D68" s="30">
        <v>8954</v>
      </c>
      <c r="E68" s="30">
        <v>0</v>
      </c>
      <c r="F68" s="30">
        <v>650</v>
      </c>
    </row>
    <row r="69" spans="1:6" x14ac:dyDescent="0.3">
      <c r="A69" s="24">
        <v>44067</v>
      </c>
      <c r="B69" s="30" t="s">
        <v>468</v>
      </c>
      <c r="C69" s="30">
        <v>0</v>
      </c>
      <c r="D69" s="30">
        <v>51</v>
      </c>
    </row>
    <row r="70" spans="1:6" x14ac:dyDescent="0.3">
      <c r="A70" s="24">
        <v>44067</v>
      </c>
      <c r="B70" s="30" t="s">
        <v>467</v>
      </c>
      <c r="C70" s="30">
        <v>80</v>
      </c>
      <c r="D70" s="30">
        <v>17654</v>
      </c>
      <c r="E70" s="30">
        <v>5</v>
      </c>
      <c r="F70" s="30">
        <v>1220</v>
      </c>
    </row>
    <row r="71" spans="1:6" x14ac:dyDescent="0.3">
      <c r="A71" s="24">
        <v>44067</v>
      </c>
      <c r="B71" s="30" t="s">
        <v>466</v>
      </c>
      <c r="C71" s="30">
        <v>1</v>
      </c>
      <c r="D71" s="30">
        <v>381</v>
      </c>
      <c r="E71" s="30">
        <v>0</v>
      </c>
      <c r="F71" s="30">
        <v>61</v>
      </c>
    </row>
    <row r="72" spans="1:6" x14ac:dyDescent="0.3">
      <c r="A72" s="24">
        <v>44067</v>
      </c>
      <c r="B72" s="30" t="s">
        <v>465</v>
      </c>
      <c r="C72" s="30">
        <v>17</v>
      </c>
      <c r="D72" s="30">
        <v>7538</v>
      </c>
      <c r="E72" s="30">
        <v>3</v>
      </c>
      <c r="F72" s="30">
        <v>737</v>
      </c>
    </row>
    <row r="73" spans="1:6" x14ac:dyDescent="0.3">
      <c r="A73" s="24">
        <v>44067</v>
      </c>
      <c r="B73" s="30" t="s">
        <v>464</v>
      </c>
      <c r="C73" s="30">
        <v>14</v>
      </c>
      <c r="D73" s="30">
        <v>1130</v>
      </c>
      <c r="E73" s="30">
        <v>1</v>
      </c>
      <c r="F73" s="30">
        <v>134</v>
      </c>
    </row>
    <row r="74" spans="1:6" x14ac:dyDescent="0.3">
      <c r="A74" s="24">
        <v>44067</v>
      </c>
      <c r="B74" s="30" t="s">
        <v>463</v>
      </c>
      <c r="C74" s="30">
        <v>102</v>
      </c>
      <c r="D74" s="30">
        <v>24800</v>
      </c>
      <c r="E74" s="30">
        <v>10</v>
      </c>
      <c r="F74" s="30">
        <v>2053</v>
      </c>
    </row>
    <row r="75" spans="1:6" x14ac:dyDescent="0.3">
      <c r="A75" s="24">
        <v>44067</v>
      </c>
      <c r="B75" s="30" t="s">
        <v>462</v>
      </c>
      <c r="C75" s="30">
        <v>1</v>
      </c>
      <c r="D75" s="30">
        <v>36</v>
      </c>
    </row>
    <row r="76" spans="1:6" x14ac:dyDescent="0.3">
      <c r="A76" s="24">
        <v>44067</v>
      </c>
      <c r="B76" s="30" t="s">
        <v>461</v>
      </c>
      <c r="C76" s="30">
        <v>40</v>
      </c>
      <c r="D76" s="30">
        <v>9382</v>
      </c>
      <c r="E76" s="30">
        <v>1</v>
      </c>
      <c r="F76" s="30">
        <v>1005</v>
      </c>
    </row>
    <row r="77" spans="1:6" x14ac:dyDescent="0.3">
      <c r="A77" s="24">
        <v>44067</v>
      </c>
      <c r="B77" s="30" t="s">
        <v>460</v>
      </c>
      <c r="C77" s="30">
        <v>40</v>
      </c>
      <c r="D77" s="30">
        <v>8955</v>
      </c>
      <c r="E77" s="30">
        <v>1</v>
      </c>
      <c r="F77" s="30">
        <v>737</v>
      </c>
    </row>
    <row r="78" spans="1:6" x14ac:dyDescent="0.3">
      <c r="A78" s="24">
        <v>44067</v>
      </c>
      <c r="B78" s="30" t="s">
        <v>459</v>
      </c>
      <c r="C78" s="30">
        <v>198</v>
      </c>
      <c r="D78" s="30">
        <v>21786</v>
      </c>
      <c r="E78" s="30">
        <v>2</v>
      </c>
      <c r="F78" s="30">
        <v>1095</v>
      </c>
    </row>
    <row r="79" spans="1:6" x14ac:dyDescent="0.3">
      <c r="A79" s="24">
        <v>44067</v>
      </c>
      <c r="B79" s="30" t="s">
        <v>458</v>
      </c>
      <c r="C79" s="30">
        <v>34</v>
      </c>
      <c r="D79" s="30">
        <v>13230</v>
      </c>
      <c r="E79" s="30">
        <v>5</v>
      </c>
      <c r="F79" s="30">
        <v>1041</v>
      </c>
    </row>
    <row r="80" spans="1:6" x14ac:dyDescent="0.3">
      <c r="A80" s="24">
        <v>44067</v>
      </c>
      <c r="B80" s="30" t="s">
        <v>447</v>
      </c>
      <c r="C80" s="30">
        <v>0</v>
      </c>
      <c r="D80" s="30">
        <v>298</v>
      </c>
      <c r="E80" s="30">
        <v>0</v>
      </c>
      <c r="F80" s="30">
        <v>5</v>
      </c>
    </row>
    <row r="81" spans="1:6" x14ac:dyDescent="0.3">
      <c r="A81" s="24">
        <v>44067</v>
      </c>
      <c r="B81" s="30" t="s">
        <v>457</v>
      </c>
      <c r="E81" s="30">
        <v>0</v>
      </c>
      <c r="F81" s="30">
        <v>1</v>
      </c>
    </row>
    <row r="82" spans="1:6" x14ac:dyDescent="0.3">
      <c r="A82" s="24">
        <v>44068</v>
      </c>
      <c r="B82" s="30" t="s">
        <v>471</v>
      </c>
      <c r="C82" s="30">
        <v>6</v>
      </c>
      <c r="D82" s="30">
        <v>1591</v>
      </c>
      <c r="E82" s="30">
        <v>0</v>
      </c>
      <c r="F82" s="30">
        <v>164</v>
      </c>
    </row>
    <row r="83" spans="1:6" x14ac:dyDescent="0.3">
      <c r="A83" s="24">
        <v>44068</v>
      </c>
      <c r="B83" s="30" t="s">
        <v>470</v>
      </c>
      <c r="C83" s="30">
        <v>4</v>
      </c>
      <c r="D83" s="30">
        <v>645</v>
      </c>
      <c r="E83" s="30">
        <v>0</v>
      </c>
      <c r="F83" s="30">
        <v>46</v>
      </c>
    </row>
    <row r="84" spans="1:6" x14ac:dyDescent="0.3">
      <c r="A84" s="24">
        <v>44068</v>
      </c>
      <c r="B84" s="30" t="s">
        <v>469</v>
      </c>
      <c r="C84" s="30">
        <v>18</v>
      </c>
      <c r="D84" s="30">
        <v>8972</v>
      </c>
      <c r="E84" s="30">
        <v>2</v>
      </c>
      <c r="F84" s="30">
        <v>652</v>
      </c>
    </row>
    <row r="85" spans="1:6" x14ac:dyDescent="0.3">
      <c r="A85" s="24">
        <v>44068</v>
      </c>
      <c r="B85" s="30" t="s">
        <v>468</v>
      </c>
      <c r="C85" s="30">
        <v>3</v>
      </c>
      <c r="D85" s="30">
        <v>54</v>
      </c>
    </row>
    <row r="86" spans="1:6" x14ac:dyDescent="0.3">
      <c r="A86" s="24">
        <v>44068</v>
      </c>
      <c r="B86" s="30" t="s">
        <v>467</v>
      </c>
      <c r="C86" s="30">
        <v>53</v>
      </c>
      <c r="D86" s="30">
        <v>17707</v>
      </c>
      <c r="E86" s="30">
        <v>2</v>
      </c>
      <c r="F86" s="30">
        <v>1222</v>
      </c>
    </row>
    <row r="87" spans="1:6" x14ac:dyDescent="0.3">
      <c r="A87" s="24">
        <v>44068</v>
      </c>
      <c r="B87" s="30" t="s">
        <v>466</v>
      </c>
      <c r="C87" s="30">
        <v>2</v>
      </c>
      <c r="D87" s="30">
        <v>382</v>
      </c>
      <c r="E87" s="30">
        <v>0</v>
      </c>
      <c r="F87" s="30">
        <v>61</v>
      </c>
    </row>
    <row r="88" spans="1:6" x14ac:dyDescent="0.3">
      <c r="A88" s="24">
        <v>44068</v>
      </c>
      <c r="B88" s="30" t="s">
        <v>465</v>
      </c>
      <c r="C88" s="30">
        <v>17</v>
      </c>
      <c r="D88" s="30">
        <v>7555</v>
      </c>
      <c r="E88" s="30">
        <v>2</v>
      </c>
      <c r="F88" s="30">
        <v>739</v>
      </c>
    </row>
    <row r="89" spans="1:6" x14ac:dyDescent="0.3">
      <c r="A89" s="24">
        <v>44068</v>
      </c>
      <c r="B89" s="30" t="s">
        <v>464</v>
      </c>
      <c r="C89" s="30">
        <v>5</v>
      </c>
      <c r="D89" s="30">
        <v>1135</v>
      </c>
      <c r="E89" s="30">
        <v>1</v>
      </c>
      <c r="F89" s="30">
        <v>135</v>
      </c>
    </row>
    <row r="90" spans="1:6" x14ac:dyDescent="0.3">
      <c r="A90" s="24">
        <v>44068</v>
      </c>
      <c r="B90" s="30" t="s">
        <v>463</v>
      </c>
      <c r="C90" s="30">
        <v>90</v>
      </c>
      <c r="D90" s="30">
        <v>24890</v>
      </c>
      <c r="E90" s="30">
        <v>1</v>
      </c>
      <c r="F90" s="30">
        <v>2054</v>
      </c>
    </row>
    <row r="91" spans="1:6" x14ac:dyDescent="0.3">
      <c r="A91" s="24">
        <v>44068</v>
      </c>
      <c r="B91" s="30" t="s">
        <v>462</v>
      </c>
      <c r="C91" s="30">
        <v>2</v>
      </c>
      <c r="D91" s="30">
        <v>38</v>
      </c>
    </row>
    <row r="92" spans="1:6" x14ac:dyDescent="0.3">
      <c r="A92" s="24">
        <v>44068</v>
      </c>
      <c r="B92" s="30" t="s">
        <v>461</v>
      </c>
      <c r="C92" s="30">
        <v>24</v>
      </c>
      <c r="D92" s="30">
        <v>9406</v>
      </c>
      <c r="E92" s="30">
        <v>1</v>
      </c>
      <c r="F92" s="30">
        <v>1006</v>
      </c>
    </row>
    <row r="93" spans="1:6" x14ac:dyDescent="0.3">
      <c r="A93" s="24">
        <v>44068</v>
      </c>
      <c r="B93" s="30" t="s">
        <v>460</v>
      </c>
      <c r="C93" s="30">
        <v>20</v>
      </c>
      <c r="D93" s="30">
        <v>8975</v>
      </c>
      <c r="E93" s="30">
        <v>1</v>
      </c>
      <c r="F93" s="30">
        <v>737</v>
      </c>
    </row>
    <row r="94" spans="1:6" x14ac:dyDescent="0.3">
      <c r="A94" s="24">
        <v>44068</v>
      </c>
      <c r="B94" s="30" t="s">
        <v>459</v>
      </c>
      <c r="C94" s="30">
        <v>69</v>
      </c>
      <c r="D94" s="30">
        <v>21855</v>
      </c>
      <c r="E94" s="30">
        <v>2</v>
      </c>
      <c r="F94" s="30">
        <v>1097</v>
      </c>
    </row>
    <row r="95" spans="1:6" x14ac:dyDescent="0.3">
      <c r="A95" s="24">
        <v>44068</v>
      </c>
      <c r="B95" s="30" t="s">
        <v>458</v>
      </c>
      <c r="C95" s="30">
        <v>27</v>
      </c>
      <c r="D95" s="30">
        <v>13257</v>
      </c>
      <c r="E95" s="30">
        <v>1</v>
      </c>
      <c r="F95" s="30">
        <v>1042</v>
      </c>
    </row>
    <row r="96" spans="1:6" x14ac:dyDescent="0.3">
      <c r="A96" s="24">
        <v>44068</v>
      </c>
      <c r="B96" s="30" t="s">
        <v>447</v>
      </c>
      <c r="C96" s="30">
        <v>10</v>
      </c>
      <c r="D96" s="30">
        <v>308</v>
      </c>
      <c r="E96" s="30">
        <v>0</v>
      </c>
      <c r="F96" s="30">
        <v>5</v>
      </c>
    </row>
    <row r="97" spans="1:6" x14ac:dyDescent="0.3">
      <c r="A97" s="24">
        <v>44068</v>
      </c>
      <c r="B97" s="30" t="s">
        <v>457</v>
      </c>
      <c r="E97" s="30">
        <v>0</v>
      </c>
      <c r="F97" s="30">
        <v>1</v>
      </c>
    </row>
    <row r="98" spans="1:6" x14ac:dyDescent="0.3">
      <c r="A98" s="24">
        <v>44069</v>
      </c>
      <c r="B98" s="30" t="s">
        <v>471</v>
      </c>
      <c r="C98" s="30">
        <v>3</v>
      </c>
      <c r="D98" s="30">
        <v>1594</v>
      </c>
      <c r="E98" s="30">
        <v>1</v>
      </c>
      <c r="F98" s="30">
        <v>165</v>
      </c>
    </row>
    <row r="99" spans="1:6" x14ac:dyDescent="0.3">
      <c r="A99" s="24">
        <v>44069</v>
      </c>
      <c r="B99" s="30" t="s">
        <v>470</v>
      </c>
      <c r="C99" s="30">
        <v>3</v>
      </c>
      <c r="D99" s="30">
        <v>648</v>
      </c>
      <c r="E99" s="30">
        <v>0</v>
      </c>
      <c r="F99" s="30">
        <v>46</v>
      </c>
    </row>
    <row r="100" spans="1:6" x14ac:dyDescent="0.3">
      <c r="A100" s="24">
        <v>44069</v>
      </c>
      <c r="B100" s="30" t="s">
        <v>469</v>
      </c>
      <c r="C100" s="30">
        <v>21</v>
      </c>
      <c r="D100" s="30">
        <v>8993</v>
      </c>
      <c r="E100" s="30">
        <v>1</v>
      </c>
      <c r="F100" s="30">
        <v>653</v>
      </c>
    </row>
    <row r="101" spans="1:6" x14ac:dyDescent="0.3">
      <c r="A101" s="24">
        <v>44069</v>
      </c>
      <c r="B101" s="30" t="s">
        <v>468</v>
      </c>
      <c r="C101" s="30">
        <v>0</v>
      </c>
      <c r="D101" s="30">
        <v>54</v>
      </c>
    </row>
    <row r="102" spans="1:6" x14ac:dyDescent="0.3">
      <c r="A102" s="24">
        <v>44069</v>
      </c>
      <c r="B102" s="30" t="s">
        <v>467</v>
      </c>
      <c r="C102" s="30">
        <v>65</v>
      </c>
      <c r="D102" s="30">
        <v>17772</v>
      </c>
      <c r="E102" s="30">
        <v>4</v>
      </c>
      <c r="F102" s="30">
        <v>1226</v>
      </c>
    </row>
    <row r="103" spans="1:6" x14ac:dyDescent="0.3">
      <c r="A103" s="24">
        <v>44069</v>
      </c>
      <c r="B103" s="30" t="s">
        <v>466</v>
      </c>
      <c r="C103" s="30">
        <v>3</v>
      </c>
      <c r="D103" s="30">
        <v>385</v>
      </c>
      <c r="E103" s="30">
        <v>2</v>
      </c>
      <c r="F103" s="30">
        <v>63</v>
      </c>
    </row>
    <row r="104" spans="1:6" x14ac:dyDescent="0.3">
      <c r="A104" s="24">
        <v>44069</v>
      </c>
      <c r="B104" s="30" t="s">
        <v>465</v>
      </c>
      <c r="C104" s="30">
        <v>14</v>
      </c>
      <c r="D104" s="30">
        <v>7569</v>
      </c>
      <c r="E104" s="30">
        <v>5</v>
      </c>
      <c r="F104" s="30">
        <v>744</v>
      </c>
    </row>
    <row r="105" spans="1:6" x14ac:dyDescent="0.3">
      <c r="A105" s="24">
        <v>44069</v>
      </c>
      <c r="B105" s="30" t="s">
        <v>464</v>
      </c>
      <c r="C105" s="30">
        <v>4</v>
      </c>
      <c r="D105" s="30">
        <v>1139</v>
      </c>
      <c r="E105" s="30">
        <v>1</v>
      </c>
      <c r="F105" s="30">
        <v>136</v>
      </c>
    </row>
    <row r="106" spans="1:6" x14ac:dyDescent="0.3">
      <c r="A106" s="24">
        <v>44069</v>
      </c>
      <c r="B106" s="30" t="s">
        <v>463</v>
      </c>
      <c r="C106" s="30">
        <v>48</v>
      </c>
      <c r="D106" s="30">
        <v>24938</v>
      </c>
      <c r="E106" s="30">
        <v>4</v>
      </c>
      <c r="F106" s="30">
        <v>2058</v>
      </c>
    </row>
    <row r="107" spans="1:6" x14ac:dyDescent="0.3">
      <c r="A107" s="24">
        <v>44069</v>
      </c>
      <c r="B107" s="30" t="s">
        <v>462</v>
      </c>
      <c r="C107" s="30">
        <v>0</v>
      </c>
      <c r="D107" s="30">
        <v>38</v>
      </c>
    </row>
    <row r="108" spans="1:6" x14ac:dyDescent="0.3">
      <c r="A108" s="24">
        <v>44069</v>
      </c>
      <c r="B108" s="30" t="s">
        <v>461</v>
      </c>
      <c r="C108" s="30">
        <v>13</v>
      </c>
      <c r="D108" s="30">
        <v>9419</v>
      </c>
      <c r="E108" s="30">
        <v>2</v>
      </c>
      <c r="F108" s="30">
        <v>1008</v>
      </c>
    </row>
    <row r="109" spans="1:6" x14ac:dyDescent="0.3">
      <c r="A109" s="24">
        <v>44069</v>
      </c>
      <c r="B109" s="30" t="s">
        <v>460</v>
      </c>
      <c r="C109" s="30">
        <v>14</v>
      </c>
      <c r="D109" s="30">
        <v>8989</v>
      </c>
      <c r="E109" s="30">
        <v>1</v>
      </c>
      <c r="F109" s="30">
        <v>738</v>
      </c>
    </row>
    <row r="110" spans="1:6" x14ac:dyDescent="0.3">
      <c r="A110" s="24">
        <v>44069</v>
      </c>
      <c r="B110" s="30" t="s">
        <v>459</v>
      </c>
      <c r="C110" s="30">
        <v>91</v>
      </c>
      <c r="D110" s="30">
        <v>21946</v>
      </c>
      <c r="E110" s="30">
        <v>4</v>
      </c>
      <c r="F110" s="30">
        <v>1101</v>
      </c>
    </row>
    <row r="111" spans="1:6" x14ac:dyDescent="0.3">
      <c r="A111" s="24">
        <v>44069</v>
      </c>
      <c r="B111" s="30" t="s">
        <v>458</v>
      </c>
      <c r="C111" s="30">
        <v>35</v>
      </c>
      <c r="D111" s="30">
        <v>13292</v>
      </c>
      <c r="E111" s="30">
        <v>1</v>
      </c>
      <c r="F111" s="30">
        <v>1043</v>
      </c>
    </row>
    <row r="112" spans="1:6" x14ac:dyDescent="0.3">
      <c r="A112" s="24">
        <v>44069</v>
      </c>
      <c r="B112" s="30" t="s">
        <v>447</v>
      </c>
      <c r="C112" s="30">
        <v>1</v>
      </c>
      <c r="D112" s="30">
        <v>309</v>
      </c>
      <c r="E112" s="30">
        <v>0</v>
      </c>
      <c r="F112" s="30">
        <v>5</v>
      </c>
    </row>
    <row r="113" spans="1:6" x14ac:dyDescent="0.3">
      <c r="A113" s="24">
        <v>44069</v>
      </c>
      <c r="B113" s="30" t="s">
        <v>457</v>
      </c>
      <c r="E113" s="30">
        <v>0</v>
      </c>
      <c r="F113" s="30">
        <v>1</v>
      </c>
    </row>
    <row r="114" spans="1:6" x14ac:dyDescent="0.3">
      <c r="A114" s="24">
        <v>44070</v>
      </c>
      <c r="B114" s="30" t="s">
        <v>471</v>
      </c>
      <c r="C114" s="30">
        <v>4</v>
      </c>
      <c r="D114" s="30">
        <v>1598</v>
      </c>
      <c r="E114" s="30">
        <v>0</v>
      </c>
      <c r="F114" s="30">
        <v>165</v>
      </c>
    </row>
    <row r="115" spans="1:6" x14ac:dyDescent="0.3">
      <c r="A115" s="24">
        <v>44070</v>
      </c>
      <c r="B115" s="30" t="s">
        <v>470</v>
      </c>
      <c r="C115" s="30">
        <v>3</v>
      </c>
      <c r="D115" s="30">
        <v>651</v>
      </c>
      <c r="E115" s="30">
        <v>0</v>
      </c>
      <c r="F115" s="30">
        <v>46</v>
      </c>
    </row>
    <row r="116" spans="1:6" x14ac:dyDescent="0.3">
      <c r="A116" s="24">
        <v>44070</v>
      </c>
      <c r="B116" s="30" t="s">
        <v>469</v>
      </c>
      <c r="C116" s="30">
        <v>29</v>
      </c>
      <c r="D116" s="30">
        <v>9022</v>
      </c>
      <c r="E116" s="30">
        <v>2</v>
      </c>
      <c r="F116" s="30">
        <v>655</v>
      </c>
    </row>
    <row r="117" spans="1:6" x14ac:dyDescent="0.3">
      <c r="A117" s="24">
        <v>44070</v>
      </c>
      <c r="B117" s="30" t="s">
        <v>468</v>
      </c>
      <c r="C117" s="30">
        <v>0</v>
      </c>
      <c r="D117" s="30">
        <v>54</v>
      </c>
    </row>
    <row r="118" spans="1:6" x14ac:dyDescent="0.3">
      <c r="A118" s="24">
        <v>44070</v>
      </c>
      <c r="B118" s="30" t="s">
        <v>467</v>
      </c>
      <c r="C118" s="30">
        <v>52</v>
      </c>
      <c r="D118" s="30">
        <v>17824</v>
      </c>
      <c r="E118" s="30">
        <v>2</v>
      </c>
      <c r="F118" s="30">
        <v>1228</v>
      </c>
    </row>
    <row r="119" spans="1:6" x14ac:dyDescent="0.3">
      <c r="A119" s="24">
        <v>44070</v>
      </c>
      <c r="B119" s="30" t="s">
        <v>466</v>
      </c>
      <c r="C119" s="30">
        <v>2</v>
      </c>
      <c r="D119" s="30">
        <v>387</v>
      </c>
      <c r="E119" s="30">
        <v>0</v>
      </c>
      <c r="F119" s="30">
        <v>63</v>
      </c>
    </row>
    <row r="120" spans="1:6" x14ac:dyDescent="0.3">
      <c r="A120" s="24">
        <v>44070</v>
      </c>
      <c r="B120" s="30" t="s">
        <v>465</v>
      </c>
      <c r="C120" s="30">
        <v>22</v>
      </c>
      <c r="D120" s="30">
        <v>7591</v>
      </c>
      <c r="E120" s="30">
        <v>2</v>
      </c>
      <c r="F120" s="30">
        <v>746</v>
      </c>
    </row>
    <row r="121" spans="1:6" x14ac:dyDescent="0.3">
      <c r="A121" s="24">
        <v>44070</v>
      </c>
      <c r="B121" s="30" t="s">
        <v>464</v>
      </c>
      <c r="C121" s="30">
        <v>5</v>
      </c>
      <c r="D121" s="30">
        <v>1144</v>
      </c>
      <c r="E121" s="30">
        <v>0</v>
      </c>
      <c r="F121" s="30">
        <v>136</v>
      </c>
    </row>
    <row r="122" spans="1:6" x14ac:dyDescent="0.3">
      <c r="A122" s="24">
        <v>44070</v>
      </c>
      <c r="B122" s="30" t="s">
        <v>463</v>
      </c>
      <c r="C122" s="30">
        <v>81</v>
      </c>
      <c r="D122" s="30">
        <v>25019</v>
      </c>
      <c r="E122" s="30">
        <v>4</v>
      </c>
      <c r="F122" s="30">
        <v>2062</v>
      </c>
    </row>
    <row r="123" spans="1:6" x14ac:dyDescent="0.3">
      <c r="A123" s="24">
        <v>44070</v>
      </c>
      <c r="B123" s="30" t="s">
        <v>462</v>
      </c>
      <c r="C123" s="30">
        <v>0</v>
      </c>
      <c r="D123" s="30">
        <v>38</v>
      </c>
    </row>
    <row r="124" spans="1:6" x14ac:dyDescent="0.3">
      <c r="A124" s="24">
        <v>44070</v>
      </c>
      <c r="B124" s="30" t="s">
        <v>461</v>
      </c>
      <c r="C124" s="30">
        <v>20</v>
      </c>
      <c r="D124" s="30">
        <v>9439</v>
      </c>
      <c r="E124" s="30">
        <v>3</v>
      </c>
      <c r="F124" s="30">
        <v>1011</v>
      </c>
    </row>
    <row r="125" spans="1:6" x14ac:dyDescent="0.3">
      <c r="A125" s="24">
        <v>44070</v>
      </c>
      <c r="B125" s="30" t="s">
        <v>460</v>
      </c>
      <c r="C125" s="30">
        <v>18</v>
      </c>
      <c r="D125" s="30">
        <v>9007</v>
      </c>
      <c r="E125" s="30">
        <v>1</v>
      </c>
      <c r="F125" s="30">
        <v>739</v>
      </c>
    </row>
    <row r="126" spans="1:6" x14ac:dyDescent="0.3">
      <c r="A126" s="24">
        <v>44070</v>
      </c>
      <c r="B126" s="30" t="s">
        <v>459</v>
      </c>
      <c r="C126" s="30">
        <v>90</v>
      </c>
      <c r="D126" s="30">
        <v>22036</v>
      </c>
      <c r="E126" s="30">
        <v>4</v>
      </c>
      <c r="F126" s="30">
        <v>1105</v>
      </c>
    </row>
    <row r="127" spans="1:6" x14ac:dyDescent="0.3">
      <c r="A127" s="24">
        <v>44070</v>
      </c>
      <c r="B127" s="30" t="s">
        <v>458</v>
      </c>
      <c r="C127" s="30">
        <v>27</v>
      </c>
      <c r="D127" s="30">
        <v>13319</v>
      </c>
      <c r="E127" s="30">
        <v>3</v>
      </c>
      <c r="F127" s="30">
        <v>1046</v>
      </c>
    </row>
    <row r="128" spans="1:6" x14ac:dyDescent="0.3">
      <c r="A128" s="24">
        <v>44070</v>
      </c>
      <c r="B128" s="30" t="s">
        <v>447</v>
      </c>
      <c r="C128" s="30">
        <v>12</v>
      </c>
      <c r="D128" s="30">
        <v>321</v>
      </c>
      <c r="E128" s="30">
        <v>0</v>
      </c>
      <c r="F128" s="30">
        <v>5</v>
      </c>
    </row>
    <row r="129" spans="1:6" x14ac:dyDescent="0.3">
      <c r="A129" s="24">
        <v>44070</v>
      </c>
      <c r="B129" s="30" t="s">
        <v>457</v>
      </c>
      <c r="E129" s="30">
        <v>0</v>
      </c>
      <c r="F129" s="30">
        <v>1</v>
      </c>
    </row>
    <row r="130" spans="1:6" x14ac:dyDescent="0.3">
      <c r="A130" s="24">
        <v>44071</v>
      </c>
      <c r="B130" s="30" t="s">
        <v>471</v>
      </c>
      <c r="C130" s="30">
        <v>7</v>
      </c>
      <c r="D130" s="30">
        <v>1605</v>
      </c>
      <c r="E130" s="30">
        <v>0</v>
      </c>
      <c r="F130" s="30">
        <v>165</v>
      </c>
    </row>
    <row r="131" spans="1:6" x14ac:dyDescent="0.3">
      <c r="A131" s="24">
        <v>44071</v>
      </c>
      <c r="B131" s="30" t="s">
        <v>470</v>
      </c>
      <c r="C131" s="30">
        <v>4</v>
      </c>
      <c r="D131" s="30">
        <v>655</v>
      </c>
      <c r="E131" s="30">
        <v>0</v>
      </c>
      <c r="F131" s="30">
        <v>46</v>
      </c>
    </row>
    <row r="132" spans="1:6" x14ac:dyDescent="0.3">
      <c r="A132" s="24">
        <v>44071</v>
      </c>
      <c r="B132" s="30" t="s">
        <v>469</v>
      </c>
      <c r="C132" s="30">
        <v>28</v>
      </c>
      <c r="D132" s="30">
        <v>9050</v>
      </c>
      <c r="E132" s="30">
        <v>2</v>
      </c>
      <c r="F132" s="30">
        <v>657</v>
      </c>
    </row>
    <row r="133" spans="1:6" x14ac:dyDescent="0.3">
      <c r="A133" s="24">
        <v>44071</v>
      </c>
      <c r="B133" s="30" t="s">
        <v>468</v>
      </c>
      <c r="C133" s="30">
        <v>2</v>
      </c>
      <c r="D133" s="30">
        <v>56</v>
      </c>
    </row>
    <row r="134" spans="1:6" x14ac:dyDescent="0.3">
      <c r="A134" s="24">
        <v>44071</v>
      </c>
      <c r="B134" s="30" t="s">
        <v>467</v>
      </c>
      <c r="C134" s="30">
        <v>76</v>
      </c>
      <c r="D134" s="30">
        <v>17900</v>
      </c>
      <c r="E134" s="30">
        <v>3</v>
      </c>
      <c r="F134" s="30">
        <v>1231</v>
      </c>
    </row>
    <row r="135" spans="1:6" x14ac:dyDescent="0.3">
      <c r="A135" s="24">
        <v>44071</v>
      </c>
      <c r="B135" s="30" t="s">
        <v>466</v>
      </c>
      <c r="C135" s="30">
        <v>0</v>
      </c>
      <c r="D135" s="30">
        <v>387</v>
      </c>
      <c r="E135" s="30">
        <v>1</v>
      </c>
      <c r="F135" s="30">
        <v>64</v>
      </c>
    </row>
    <row r="136" spans="1:6" x14ac:dyDescent="0.3">
      <c r="A136" s="24">
        <v>44071</v>
      </c>
      <c r="B136" s="30" t="s">
        <v>465</v>
      </c>
      <c r="C136" s="30">
        <v>26</v>
      </c>
      <c r="D136" s="30">
        <v>7617</v>
      </c>
      <c r="E136" s="30">
        <v>0</v>
      </c>
      <c r="F136" s="30">
        <v>746</v>
      </c>
    </row>
    <row r="137" spans="1:6" x14ac:dyDescent="0.3">
      <c r="A137" s="24">
        <v>44071</v>
      </c>
      <c r="B137" s="30" t="s">
        <v>464</v>
      </c>
      <c r="C137" s="30">
        <v>9</v>
      </c>
      <c r="D137" s="30">
        <v>1153</v>
      </c>
      <c r="E137" s="30">
        <v>1</v>
      </c>
      <c r="F137" s="30">
        <v>137</v>
      </c>
    </row>
    <row r="138" spans="1:6" x14ac:dyDescent="0.3">
      <c r="A138" s="24">
        <v>44071</v>
      </c>
      <c r="B138" s="30" t="s">
        <v>463</v>
      </c>
      <c r="C138" s="30">
        <v>86</v>
      </c>
      <c r="D138" s="30">
        <v>25105</v>
      </c>
      <c r="E138" s="30">
        <v>0</v>
      </c>
      <c r="F138" s="30">
        <v>2062</v>
      </c>
    </row>
    <row r="139" spans="1:6" x14ac:dyDescent="0.3">
      <c r="A139" s="24">
        <v>44071</v>
      </c>
      <c r="B139" s="30" t="s">
        <v>462</v>
      </c>
      <c r="C139" s="30">
        <v>1</v>
      </c>
      <c r="D139" s="30">
        <v>39</v>
      </c>
    </row>
    <row r="140" spans="1:6" x14ac:dyDescent="0.3">
      <c r="A140" s="24">
        <v>44071</v>
      </c>
      <c r="B140" s="30" t="s">
        <v>461</v>
      </c>
      <c r="C140" s="30">
        <v>28</v>
      </c>
      <c r="D140" s="30">
        <v>9467</v>
      </c>
      <c r="E140" s="30">
        <v>3</v>
      </c>
      <c r="F140" s="30">
        <v>1014</v>
      </c>
    </row>
    <row r="141" spans="1:6" x14ac:dyDescent="0.3">
      <c r="A141" s="24">
        <v>44071</v>
      </c>
      <c r="B141" s="30" t="s">
        <v>460</v>
      </c>
      <c r="C141" s="30">
        <v>30</v>
      </c>
      <c r="D141" s="30">
        <v>9037</v>
      </c>
      <c r="E141" s="30">
        <v>1</v>
      </c>
      <c r="F141" s="30">
        <v>740</v>
      </c>
    </row>
    <row r="142" spans="1:6" x14ac:dyDescent="0.3">
      <c r="A142" s="24">
        <v>44071</v>
      </c>
      <c r="B142" s="30" t="s">
        <v>459</v>
      </c>
      <c r="C142" s="30">
        <v>107</v>
      </c>
      <c r="D142" s="30">
        <v>22143</v>
      </c>
      <c r="E142" s="30">
        <v>1</v>
      </c>
      <c r="F142" s="30">
        <v>1106</v>
      </c>
    </row>
    <row r="143" spans="1:6" x14ac:dyDescent="0.3">
      <c r="A143" s="24">
        <v>44071</v>
      </c>
      <c r="B143" s="30" t="s">
        <v>458</v>
      </c>
      <c r="C143" s="30">
        <v>29</v>
      </c>
      <c r="D143" s="30">
        <v>13348</v>
      </c>
      <c r="E143" s="30">
        <v>4</v>
      </c>
      <c r="F143" s="30">
        <v>1050</v>
      </c>
    </row>
    <row r="144" spans="1:6" x14ac:dyDescent="0.3">
      <c r="A144" s="24">
        <v>44071</v>
      </c>
      <c r="B144" s="30" t="s">
        <v>447</v>
      </c>
      <c r="C144" s="30">
        <v>5</v>
      </c>
      <c r="D144" s="30">
        <v>326</v>
      </c>
      <c r="E144" s="30">
        <v>0</v>
      </c>
      <c r="F144" s="30">
        <v>5</v>
      </c>
    </row>
    <row r="145" spans="1:6" x14ac:dyDescent="0.3">
      <c r="A145" s="24">
        <v>44071</v>
      </c>
      <c r="B145" s="30" t="s">
        <v>457</v>
      </c>
      <c r="E145" s="30">
        <v>0</v>
      </c>
      <c r="F145" s="30">
        <v>1</v>
      </c>
    </row>
    <row r="146" spans="1:6" x14ac:dyDescent="0.3">
      <c r="A146" s="24">
        <v>44072</v>
      </c>
      <c r="B146" s="30" t="s">
        <v>471</v>
      </c>
      <c r="C146" s="30">
        <v>5</v>
      </c>
      <c r="D146" s="30">
        <v>1610</v>
      </c>
      <c r="E146" s="30">
        <v>0</v>
      </c>
      <c r="F146" s="30">
        <v>165</v>
      </c>
    </row>
    <row r="147" spans="1:6" x14ac:dyDescent="0.3">
      <c r="A147" s="24">
        <v>44072</v>
      </c>
      <c r="B147" s="30" t="s">
        <v>470</v>
      </c>
      <c r="C147" s="30">
        <v>5</v>
      </c>
      <c r="D147" s="30">
        <v>660</v>
      </c>
      <c r="E147" s="30">
        <v>0</v>
      </c>
      <c r="F147" s="30">
        <v>46</v>
      </c>
    </row>
    <row r="148" spans="1:6" x14ac:dyDescent="0.3">
      <c r="A148" s="24">
        <v>44072</v>
      </c>
      <c r="B148" s="30" t="s">
        <v>469</v>
      </c>
      <c r="C148" s="30">
        <v>45</v>
      </c>
      <c r="D148" s="30">
        <v>9095</v>
      </c>
      <c r="E148" s="30">
        <v>0</v>
      </c>
      <c r="F148" s="30">
        <v>657</v>
      </c>
    </row>
    <row r="149" spans="1:6" x14ac:dyDescent="0.3">
      <c r="A149" s="24">
        <v>44072</v>
      </c>
      <c r="B149" s="30" t="s">
        <v>468</v>
      </c>
      <c r="C149" s="30">
        <v>0</v>
      </c>
      <c r="D149" s="30">
        <v>56</v>
      </c>
    </row>
    <row r="150" spans="1:6" x14ac:dyDescent="0.3">
      <c r="A150" s="24">
        <v>44072</v>
      </c>
      <c r="B150" s="30" t="s">
        <v>467</v>
      </c>
      <c r="C150" s="30">
        <v>52</v>
      </c>
      <c r="D150" s="30">
        <v>17952</v>
      </c>
      <c r="E150" s="30">
        <v>3</v>
      </c>
      <c r="F150" s="30">
        <v>1234</v>
      </c>
    </row>
    <row r="151" spans="1:6" x14ac:dyDescent="0.3">
      <c r="A151" s="24">
        <v>44072</v>
      </c>
      <c r="B151" s="30" t="s">
        <v>466</v>
      </c>
      <c r="C151" s="30">
        <v>2</v>
      </c>
      <c r="D151" s="30">
        <v>389</v>
      </c>
      <c r="E151" s="30">
        <v>0</v>
      </c>
      <c r="F151" s="30">
        <v>64</v>
      </c>
    </row>
    <row r="152" spans="1:6" x14ac:dyDescent="0.3">
      <c r="A152" s="24">
        <v>44072</v>
      </c>
      <c r="B152" s="30" t="s">
        <v>465</v>
      </c>
      <c r="C152" s="30">
        <v>17</v>
      </c>
      <c r="D152" s="30">
        <v>7634</v>
      </c>
      <c r="E152" s="30">
        <v>0</v>
      </c>
      <c r="F152" s="30">
        <v>746</v>
      </c>
    </row>
    <row r="153" spans="1:6" x14ac:dyDescent="0.3">
      <c r="A153" s="24">
        <v>44072</v>
      </c>
      <c r="B153" s="30" t="s">
        <v>464</v>
      </c>
      <c r="C153" s="30">
        <v>9</v>
      </c>
      <c r="D153" s="30">
        <v>1162</v>
      </c>
      <c r="E153" s="30">
        <v>1</v>
      </c>
      <c r="F153" s="30">
        <v>138</v>
      </c>
    </row>
    <row r="154" spans="1:6" x14ac:dyDescent="0.3">
      <c r="A154" s="24">
        <v>44072</v>
      </c>
      <c r="B154" s="30" t="s">
        <v>463</v>
      </c>
      <c r="C154" s="30">
        <v>99</v>
      </c>
      <c r="D154" s="30">
        <v>25204</v>
      </c>
      <c r="E154" s="30">
        <v>2</v>
      </c>
      <c r="F154" s="30">
        <v>2064</v>
      </c>
    </row>
    <row r="155" spans="1:6" x14ac:dyDescent="0.3">
      <c r="A155" s="24">
        <v>44072</v>
      </c>
      <c r="B155" s="30" t="s">
        <v>462</v>
      </c>
      <c r="C155" s="30">
        <v>2</v>
      </c>
      <c r="D155" s="30">
        <v>41</v>
      </c>
    </row>
    <row r="156" spans="1:6" x14ac:dyDescent="0.3">
      <c r="A156" s="24">
        <v>44072</v>
      </c>
      <c r="B156" s="30" t="s">
        <v>461</v>
      </c>
      <c r="C156" s="30">
        <v>28</v>
      </c>
      <c r="D156" s="30">
        <v>9495</v>
      </c>
      <c r="E156" s="30">
        <v>2</v>
      </c>
      <c r="F156" s="30">
        <v>1016</v>
      </c>
    </row>
    <row r="157" spans="1:6" x14ac:dyDescent="0.3">
      <c r="A157" s="24">
        <v>44072</v>
      </c>
      <c r="B157" s="30" t="s">
        <v>460</v>
      </c>
      <c r="C157" s="30">
        <v>32</v>
      </c>
      <c r="D157" s="30">
        <v>9069</v>
      </c>
      <c r="E157" s="30">
        <v>0</v>
      </c>
      <c r="F157" s="30">
        <v>740</v>
      </c>
    </row>
    <row r="158" spans="1:6" x14ac:dyDescent="0.3">
      <c r="A158" s="24">
        <v>44072</v>
      </c>
      <c r="B158" s="30" t="s">
        <v>459</v>
      </c>
      <c r="C158" s="30">
        <v>89</v>
      </c>
      <c r="D158" s="30">
        <v>22232</v>
      </c>
      <c r="E158" s="30">
        <v>1</v>
      </c>
      <c r="F158" s="30">
        <v>1107</v>
      </c>
    </row>
    <row r="159" spans="1:6" x14ac:dyDescent="0.3">
      <c r="A159" s="24">
        <v>44072</v>
      </c>
      <c r="B159" s="30" t="s">
        <v>458</v>
      </c>
      <c r="C159" s="30">
        <v>36</v>
      </c>
      <c r="D159" s="30">
        <v>13384</v>
      </c>
      <c r="E159" s="30">
        <v>3</v>
      </c>
      <c r="F159" s="30">
        <v>1053</v>
      </c>
    </row>
    <row r="160" spans="1:6" x14ac:dyDescent="0.3">
      <c r="A160" s="24">
        <v>44072</v>
      </c>
      <c r="B160" s="30" t="s">
        <v>447</v>
      </c>
      <c r="C160" s="30">
        <v>0</v>
      </c>
      <c r="D160" s="30">
        <v>326</v>
      </c>
      <c r="E160" s="30">
        <v>0</v>
      </c>
      <c r="F160" s="30">
        <v>5</v>
      </c>
    </row>
    <row r="161" spans="1:6" x14ac:dyDescent="0.3">
      <c r="A161" s="24">
        <v>44072</v>
      </c>
      <c r="B161" s="30" t="s">
        <v>457</v>
      </c>
      <c r="E161" s="30">
        <v>0</v>
      </c>
      <c r="F161" s="30">
        <v>1</v>
      </c>
    </row>
    <row r="162" spans="1:6" x14ac:dyDescent="0.3">
      <c r="A162" s="24">
        <v>44073</v>
      </c>
      <c r="B162" s="30" t="s">
        <v>471</v>
      </c>
      <c r="C162" s="30">
        <v>9</v>
      </c>
      <c r="D162" s="30">
        <v>1619</v>
      </c>
      <c r="E162" s="30">
        <v>0</v>
      </c>
      <c r="F162" s="30">
        <v>165</v>
      </c>
    </row>
    <row r="163" spans="1:6" x14ac:dyDescent="0.3">
      <c r="A163" s="24">
        <v>44073</v>
      </c>
      <c r="B163" s="30" t="s">
        <v>470</v>
      </c>
      <c r="C163" s="30">
        <v>1</v>
      </c>
      <c r="D163" s="30">
        <v>661</v>
      </c>
      <c r="E163" s="30">
        <v>0</v>
      </c>
      <c r="F163" s="30">
        <v>46</v>
      </c>
    </row>
    <row r="164" spans="1:6" x14ac:dyDescent="0.3">
      <c r="A164" s="24">
        <v>44073</v>
      </c>
      <c r="B164" s="30" t="s">
        <v>469</v>
      </c>
      <c r="C164" s="30">
        <v>13</v>
      </c>
      <c r="D164" s="30">
        <v>9108</v>
      </c>
      <c r="E164" s="30">
        <v>2</v>
      </c>
      <c r="F164" s="30">
        <v>659</v>
      </c>
    </row>
    <row r="165" spans="1:6" x14ac:dyDescent="0.3">
      <c r="A165" s="24">
        <v>44073</v>
      </c>
      <c r="B165" s="30" t="s">
        <v>468</v>
      </c>
      <c r="C165" s="30">
        <v>0</v>
      </c>
      <c r="D165" s="30">
        <v>56</v>
      </c>
    </row>
    <row r="166" spans="1:6" x14ac:dyDescent="0.3">
      <c r="A166" s="24">
        <v>44073</v>
      </c>
      <c r="B166" s="30" t="s">
        <v>467</v>
      </c>
      <c r="C166" s="30">
        <v>27</v>
      </c>
      <c r="D166" s="30">
        <v>17979</v>
      </c>
      <c r="E166" s="30">
        <v>2</v>
      </c>
      <c r="F166" s="30">
        <v>1236</v>
      </c>
    </row>
    <row r="167" spans="1:6" x14ac:dyDescent="0.3">
      <c r="A167" s="24">
        <v>44073</v>
      </c>
      <c r="B167" s="30" t="s">
        <v>466</v>
      </c>
      <c r="C167" s="30">
        <v>0</v>
      </c>
      <c r="D167" s="30">
        <v>389</v>
      </c>
      <c r="E167" s="30">
        <v>1</v>
      </c>
      <c r="F167" s="30">
        <v>65</v>
      </c>
    </row>
    <row r="168" spans="1:6" x14ac:dyDescent="0.3">
      <c r="A168" s="24">
        <v>44073</v>
      </c>
      <c r="B168" s="30" t="s">
        <v>465</v>
      </c>
      <c r="C168" s="30">
        <v>4</v>
      </c>
      <c r="D168" s="30">
        <v>7638</v>
      </c>
      <c r="E168" s="30">
        <v>0</v>
      </c>
      <c r="F168" s="30">
        <v>746</v>
      </c>
    </row>
    <row r="169" spans="1:6" x14ac:dyDescent="0.3">
      <c r="A169" s="24">
        <v>44073</v>
      </c>
      <c r="B169" s="30" t="s">
        <v>464</v>
      </c>
      <c r="C169" s="30">
        <v>3</v>
      </c>
      <c r="D169" s="30">
        <v>1165</v>
      </c>
      <c r="E169" s="30">
        <v>0</v>
      </c>
      <c r="F169" s="30">
        <v>138</v>
      </c>
    </row>
    <row r="170" spans="1:6" x14ac:dyDescent="0.3">
      <c r="A170" s="24">
        <v>44073</v>
      </c>
      <c r="B170" s="30" t="s">
        <v>463</v>
      </c>
      <c r="C170" s="30">
        <v>33</v>
      </c>
      <c r="D170" s="30">
        <v>25237</v>
      </c>
      <c r="E170" s="30">
        <v>4</v>
      </c>
      <c r="F170" s="30">
        <v>2068</v>
      </c>
    </row>
    <row r="171" spans="1:6" x14ac:dyDescent="0.3">
      <c r="A171" s="24">
        <v>44073</v>
      </c>
      <c r="B171" s="30" t="s">
        <v>462</v>
      </c>
      <c r="C171" s="30">
        <v>0</v>
      </c>
      <c r="D171" s="30">
        <v>41</v>
      </c>
    </row>
    <row r="172" spans="1:6" x14ac:dyDescent="0.3">
      <c r="A172" s="24">
        <v>44073</v>
      </c>
      <c r="B172" s="30" t="s">
        <v>461</v>
      </c>
      <c r="C172" s="30">
        <v>8</v>
      </c>
      <c r="D172" s="30">
        <v>9503</v>
      </c>
      <c r="E172" s="30">
        <v>1</v>
      </c>
      <c r="F172" s="30">
        <v>1017</v>
      </c>
    </row>
    <row r="173" spans="1:6" x14ac:dyDescent="0.3">
      <c r="A173" s="24">
        <v>44073</v>
      </c>
      <c r="B173" s="30" t="s">
        <v>460</v>
      </c>
      <c r="C173" s="30">
        <v>15</v>
      </c>
      <c r="D173" s="30">
        <v>9084</v>
      </c>
      <c r="E173" s="30">
        <v>1</v>
      </c>
      <c r="F173" s="30">
        <v>741</v>
      </c>
    </row>
    <row r="174" spans="1:6" x14ac:dyDescent="0.3">
      <c r="A174" s="24">
        <v>44073</v>
      </c>
      <c r="B174" s="30" t="s">
        <v>459</v>
      </c>
      <c r="C174" s="30">
        <v>53</v>
      </c>
      <c r="D174" s="30">
        <v>22285</v>
      </c>
      <c r="E174" s="30">
        <v>0</v>
      </c>
      <c r="F174" s="30">
        <v>1107</v>
      </c>
    </row>
    <row r="175" spans="1:6" x14ac:dyDescent="0.3">
      <c r="A175" s="24">
        <v>44073</v>
      </c>
      <c r="B175" s="30" t="s">
        <v>458</v>
      </c>
      <c r="C175" s="30">
        <v>11</v>
      </c>
      <c r="D175" s="30">
        <v>13395</v>
      </c>
      <c r="E175" s="30">
        <v>2</v>
      </c>
      <c r="F175" s="30">
        <v>1055</v>
      </c>
    </row>
    <row r="176" spans="1:6" x14ac:dyDescent="0.3">
      <c r="A176" s="24">
        <v>44073</v>
      </c>
      <c r="B176" s="30" t="s">
        <v>447</v>
      </c>
      <c r="C176" s="30">
        <v>0</v>
      </c>
      <c r="D176" s="30">
        <v>323</v>
      </c>
      <c r="E176" s="30">
        <v>0</v>
      </c>
      <c r="F176" s="30">
        <v>5</v>
      </c>
    </row>
    <row r="177" spans="1:6" x14ac:dyDescent="0.3">
      <c r="A177" s="24">
        <v>44073</v>
      </c>
      <c r="B177" s="30" t="s">
        <v>457</v>
      </c>
      <c r="E177" s="30">
        <v>0</v>
      </c>
      <c r="F177" s="30">
        <v>1</v>
      </c>
    </row>
    <row r="178" spans="1:6" x14ac:dyDescent="0.3">
      <c r="A178" s="24">
        <v>44074</v>
      </c>
      <c r="B178" s="30" t="s">
        <v>471</v>
      </c>
      <c r="C178" s="30">
        <v>5</v>
      </c>
      <c r="D178" s="30">
        <v>1624</v>
      </c>
      <c r="E178" s="30">
        <v>0</v>
      </c>
      <c r="F178" s="30">
        <v>165</v>
      </c>
    </row>
    <row r="179" spans="1:6" x14ac:dyDescent="0.3">
      <c r="A179" s="24">
        <v>44074</v>
      </c>
      <c r="B179" s="30" t="s">
        <v>470</v>
      </c>
      <c r="C179" s="30">
        <v>1</v>
      </c>
      <c r="D179" s="30">
        <v>662</v>
      </c>
      <c r="E179" s="30">
        <v>0</v>
      </c>
      <c r="F179" s="30">
        <v>46</v>
      </c>
    </row>
    <row r="180" spans="1:6" x14ac:dyDescent="0.3">
      <c r="A180" s="24">
        <v>44074</v>
      </c>
      <c r="B180" s="30" t="s">
        <v>469</v>
      </c>
      <c r="C180" s="30">
        <v>33</v>
      </c>
      <c r="D180" s="30">
        <v>9141</v>
      </c>
      <c r="E180" s="30">
        <v>0</v>
      </c>
      <c r="F180" s="30">
        <v>659</v>
      </c>
    </row>
    <row r="181" spans="1:6" x14ac:dyDescent="0.3">
      <c r="A181" s="24">
        <v>44074</v>
      </c>
      <c r="B181" s="30" t="s">
        <v>468</v>
      </c>
      <c r="C181" s="30">
        <v>0</v>
      </c>
      <c r="D181" s="30">
        <v>56</v>
      </c>
    </row>
    <row r="182" spans="1:6" x14ac:dyDescent="0.3">
      <c r="A182" s="24">
        <v>44074</v>
      </c>
      <c r="B182" s="30" t="s">
        <v>467</v>
      </c>
      <c r="C182" s="30">
        <v>28</v>
      </c>
      <c r="D182" s="30">
        <v>18007</v>
      </c>
      <c r="E182" s="30">
        <v>3</v>
      </c>
      <c r="F182" s="30">
        <v>1239</v>
      </c>
    </row>
    <row r="183" spans="1:6" x14ac:dyDescent="0.3">
      <c r="A183" s="24">
        <v>44074</v>
      </c>
      <c r="B183" s="30" t="s">
        <v>466</v>
      </c>
      <c r="C183" s="30">
        <v>2</v>
      </c>
      <c r="D183" s="30">
        <v>391</v>
      </c>
      <c r="E183" s="30">
        <v>0</v>
      </c>
      <c r="F183" s="30">
        <v>65</v>
      </c>
    </row>
    <row r="184" spans="1:6" x14ac:dyDescent="0.3">
      <c r="A184" s="24">
        <v>44074</v>
      </c>
      <c r="B184" s="30" t="s">
        <v>465</v>
      </c>
      <c r="C184" s="30">
        <v>26</v>
      </c>
      <c r="D184" s="30">
        <v>7664</v>
      </c>
      <c r="E184" s="30">
        <v>0</v>
      </c>
      <c r="F184" s="30">
        <v>746</v>
      </c>
    </row>
    <row r="185" spans="1:6" x14ac:dyDescent="0.3">
      <c r="A185" s="24">
        <v>44074</v>
      </c>
      <c r="B185" s="30" t="s">
        <v>464</v>
      </c>
      <c r="C185" s="30">
        <v>2</v>
      </c>
      <c r="D185" s="30">
        <v>1167</v>
      </c>
      <c r="E185" s="30">
        <v>2</v>
      </c>
      <c r="F185" s="30">
        <v>140</v>
      </c>
    </row>
    <row r="186" spans="1:6" x14ac:dyDescent="0.3">
      <c r="A186" s="24">
        <v>44074</v>
      </c>
      <c r="B186" s="30" t="s">
        <v>463</v>
      </c>
      <c r="C186" s="30">
        <v>70</v>
      </c>
      <c r="D186" s="30">
        <v>25307</v>
      </c>
      <c r="E186" s="30">
        <v>2</v>
      </c>
      <c r="F186" s="30">
        <v>2070</v>
      </c>
    </row>
    <row r="187" spans="1:6" x14ac:dyDescent="0.3">
      <c r="A187" s="24">
        <v>44074</v>
      </c>
      <c r="B187" s="30" t="s">
        <v>462</v>
      </c>
      <c r="C187" s="30">
        <v>0</v>
      </c>
      <c r="D187" s="30">
        <v>41</v>
      </c>
    </row>
    <row r="188" spans="1:6" x14ac:dyDescent="0.3">
      <c r="A188" s="24">
        <v>44074</v>
      </c>
      <c r="B188" s="30" t="s">
        <v>461</v>
      </c>
      <c r="C188" s="30">
        <v>27</v>
      </c>
      <c r="D188" s="30">
        <v>9530</v>
      </c>
      <c r="E188" s="30">
        <v>1</v>
      </c>
      <c r="F188" s="30">
        <v>1018</v>
      </c>
    </row>
    <row r="189" spans="1:6" x14ac:dyDescent="0.3">
      <c r="A189" s="24">
        <v>44074</v>
      </c>
      <c r="B189" s="30" t="s">
        <v>460</v>
      </c>
      <c r="C189" s="30">
        <v>13</v>
      </c>
      <c r="D189" s="30">
        <v>9097</v>
      </c>
      <c r="E189" s="30">
        <v>1</v>
      </c>
      <c r="F189" s="30">
        <v>742</v>
      </c>
    </row>
    <row r="190" spans="1:6" x14ac:dyDescent="0.3">
      <c r="A190" s="24">
        <v>44074</v>
      </c>
      <c r="B190" s="30" t="s">
        <v>459</v>
      </c>
      <c r="C190" s="30">
        <v>69</v>
      </c>
      <c r="D190" s="30">
        <v>22354</v>
      </c>
      <c r="E190" s="30">
        <v>2</v>
      </c>
      <c r="F190" s="30">
        <v>1109</v>
      </c>
    </row>
    <row r="191" spans="1:6" x14ac:dyDescent="0.3">
      <c r="A191" s="24">
        <v>44074</v>
      </c>
      <c r="B191" s="30" t="s">
        <v>458</v>
      </c>
      <c r="C191" s="30">
        <v>22</v>
      </c>
      <c r="D191" s="30">
        <v>13417</v>
      </c>
      <c r="E191" s="30">
        <v>0</v>
      </c>
      <c r="F191" s="30">
        <v>1055</v>
      </c>
    </row>
    <row r="192" spans="1:6" x14ac:dyDescent="0.3">
      <c r="A192" s="24">
        <v>44074</v>
      </c>
      <c r="B192" s="30" t="s">
        <v>447</v>
      </c>
      <c r="C192" s="30">
        <v>3</v>
      </c>
      <c r="D192" s="30">
        <v>326</v>
      </c>
      <c r="E192" s="30">
        <v>0</v>
      </c>
      <c r="F192" s="30">
        <v>5</v>
      </c>
    </row>
    <row r="193" spans="1:6" x14ac:dyDescent="0.3">
      <c r="A193" s="24">
        <v>44074</v>
      </c>
      <c r="B193" s="30" t="s">
        <v>457</v>
      </c>
      <c r="E193" s="30">
        <v>0</v>
      </c>
      <c r="F193" s="30">
        <v>1</v>
      </c>
    </row>
    <row r="194" spans="1:6" x14ac:dyDescent="0.3">
      <c r="A194" s="24">
        <v>44075</v>
      </c>
      <c r="B194" s="30" t="s">
        <v>471</v>
      </c>
      <c r="C194" s="30">
        <v>6</v>
      </c>
      <c r="D194" s="30">
        <v>1630</v>
      </c>
      <c r="E194" s="30">
        <v>0</v>
      </c>
      <c r="F194" s="30">
        <v>165</v>
      </c>
    </row>
    <row r="195" spans="1:6" x14ac:dyDescent="0.3">
      <c r="A195" s="24">
        <v>44075</v>
      </c>
      <c r="B195" s="30" t="s">
        <v>470</v>
      </c>
      <c r="C195" s="30">
        <v>3</v>
      </c>
      <c r="D195" s="30">
        <v>665</v>
      </c>
      <c r="E195" s="30">
        <v>0</v>
      </c>
      <c r="F195" s="30">
        <v>46</v>
      </c>
    </row>
    <row r="196" spans="1:6" x14ac:dyDescent="0.3">
      <c r="A196" s="24">
        <v>44075</v>
      </c>
      <c r="B196" s="30" t="s">
        <v>469</v>
      </c>
      <c r="C196" s="30">
        <v>34</v>
      </c>
      <c r="D196" s="30">
        <v>9175</v>
      </c>
      <c r="E196" s="30">
        <v>0</v>
      </c>
      <c r="F196" s="30">
        <v>659</v>
      </c>
    </row>
    <row r="197" spans="1:6" x14ac:dyDescent="0.3">
      <c r="A197" s="24">
        <v>44075</v>
      </c>
      <c r="B197" s="30" t="s">
        <v>468</v>
      </c>
      <c r="C197" s="30">
        <v>0</v>
      </c>
      <c r="D197" s="30">
        <v>56</v>
      </c>
    </row>
    <row r="198" spans="1:6" x14ac:dyDescent="0.3">
      <c r="A198" s="24">
        <v>44075</v>
      </c>
      <c r="B198" s="30" t="s">
        <v>467</v>
      </c>
      <c r="C198" s="30">
        <v>49</v>
      </c>
      <c r="D198" s="30">
        <v>18056</v>
      </c>
      <c r="E198" s="30">
        <v>1</v>
      </c>
      <c r="F198" s="30">
        <v>1240</v>
      </c>
    </row>
    <row r="199" spans="1:6" x14ac:dyDescent="0.3">
      <c r="A199" s="24">
        <v>44075</v>
      </c>
      <c r="B199" s="30" t="s">
        <v>466</v>
      </c>
      <c r="C199" s="30">
        <v>1</v>
      </c>
      <c r="D199" s="30">
        <v>392</v>
      </c>
      <c r="E199" s="30">
        <v>0</v>
      </c>
      <c r="F199" s="30">
        <v>65</v>
      </c>
    </row>
    <row r="200" spans="1:6" x14ac:dyDescent="0.3">
      <c r="A200" s="24">
        <v>44075</v>
      </c>
      <c r="B200" s="30" t="s">
        <v>465</v>
      </c>
      <c r="C200" s="30">
        <v>16</v>
      </c>
      <c r="D200" s="30">
        <v>7680</v>
      </c>
      <c r="E200" s="30">
        <v>1</v>
      </c>
      <c r="F200" s="30">
        <v>747</v>
      </c>
    </row>
    <row r="201" spans="1:6" x14ac:dyDescent="0.3">
      <c r="A201" s="24">
        <v>44075</v>
      </c>
      <c r="B201" s="30" t="s">
        <v>464</v>
      </c>
      <c r="C201" s="30">
        <v>6</v>
      </c>
      <c r="D201" s="30">
        <v>1173</v>
      </c>
      <c r="E201" s="30">
        <v>0</v>
      </c>
      <c r="F201" s="30">
        <v>140</v>
      </c>
    </row>
    <row r="202" spans="1:6" x14ac:dyDescent="0.3">
      <c r="A202" s="24">
        <v>44075</v>
      </c>
      <c r="B202" s="30" t="s">
        <v>463</v>
      </c>
      <c r="C202" s="30">
        <v>67</v>
      </c>
      <c r="D202" s="30">
        <v>25374</v>
      </c>
      <c r="E202" s="30">
        <v>1</v>
      </c>
      <c r="F202" s="30">
        <v>2071</v>
      </c>
    </row>
    <row r="203" spans="1:6" x14ac:dyDescent="0.3">
      <c r="A203" s="24">
        <v>44075</v>
      </c>
      <c r="B203" s="30" t="s">
        <v>462</v>
      </c>
      <c r="C203" s="30">
        <v>1</v>
      </c>
      <c r="D203" s="30">
        <v>42</v>
      </c>
    </row>
    <row r="204" spans="1:6" x14ac:dyDescent="0.3">
      <c r="A204" s="24">
        <v>44075</v>
      </c>
      <c r="B204" s="30" t="s">
        <v>461</v>
      </c>
      <c r="C204" s="30">
        <v>17</v>
      </c>
      <c r="D204" s="30">
        <v>9547</v>
      </c>
      <c r="E204" s="30">
        <v>0</v>
      </c>
      <c r="F204" s="30">
        <v>1018</v>
      </c>
    </row>
    <row r="205" spans="1:6" x14ac:dyDescent="0.3">
      <c r="A205" s="24">
        <v>44075</v>
      </c>
      <c r="B205" s="30" t="s">
        <v>460</v>
      </c>
      <c r="C205" s="30">
        <v>21</v>
      </c>
      <c r="D205" s="30">
        <v>9118</v>
      </c>
      <c r="E205" s="30">
        <v>0</v>
      </c>
      <c r="F205" s="30">
        <v>742</v>
      </c>
    </row>
    <row r="206" spans="1:6" x14ac:dyDescent="0.3">
      <c r="A206" s="24">
        <v>44075</v>
      </c>
      <c r="B206" s="30" t="s">
        <v>459</v>
      </c>
      <c r="C206" s="30">
        <v>80</v>
      </c>
      <c r="D206" s="30">
        <v>22434</v>
      </c>
      <c r="E206" s="30">
        <v>1</v>
      </c>
      <c r="F206" s="30">
        <v>1110</v>
      </c>
    </row>
    <row r="207" spans="1:6" x14ac:dyDescent="0.3">
      <c r="A207" s="24">
        <v>44075</v>
      </c>
      <c r="B207" s="30" t="s">
        <v>458</v>
      </c>
      <c r="C207" s="30">
        <v>41</v>
      </c>
      <c r="D207" s="30">
        <v>13458</v>
      </c>
      <c r="E207" s="30">
        <v>0</v>
      </c>
      <c r="F207" s="30">
        <v>1055</v>
      </c>
    </row>
    <row r="208" spans="1:6" x14ac:dyDescent="0.3">
      <c r="A208" s="24">
        <v>44075</v>
      </c>
      <c r="B208" s="30" t="s">
        <v>447</v>
      </c>
      <c r="C208" s="30">
        <v>12</v>
      </c>
      <c r="D208" s="30">
        <v>338</v>
      </c>
      <c r="E208" s="30">
        <v>0</v>
      </c>
      <c r="F208" s="30">
        <v>5</v>
      </c>
    </row>
    <row r="209" spans="1:6" x14ac:dyDescent="0.3">
      <c r="A209" s="24">
        <v>44075</v>
      </c>
      <c r="B209" s="30" t="s">
        <v>457</v>
      </c>
      <c r="E209" s="30">
        <v>0</v>
      </c>
      <c r="F209" s="30">
        <v>1</v>
      </c>
    </row>
    <row r="210" spans="1:6" x14ac:dyDescent="0.3">
      <c r="A210" s="24">
        <v>44076</v>
      </c>
      <c r="B210" s="30" t="s">
        <v>471</v>
      </c>
      <c r="C210" s="30">
        <v>5</v>
      </c>
      <c r="D210" s="30">
        <v>1635</v>
      </c>
      <c r="E210" s="30">
        <v>1</v>
      </c>
      <c r="F210" s="30">
        <v>166</v>
      </c>
    </row>
    <row r="211" spans="1:6" x14ac:dyDescent="0.3">
      <c r="A211" s="24">
        <v>44076</v>
      </c>
      <c r="B211" s="30" t="s">
        <v>470</v>
      </c>
      <c r="C211" s="30">
        <v>0</v>
      </c>
      <c r="D211" s="30">
        <v>665</v>
      </c>
      <c r="E211" s="30">
        <v>0</v>
      </c>
      <c r="F211" s="30">
        <v>46</v>
      </c>
    </row>
    <row r="212" spans="1:6" x14ac:dyDescent="0.3">
      <c r="A212" s="24">
        <v>44076</v>
      </c>
      <c r="B212" s="30" t="s">
        <v>469</v>
      </c>
      <c r="C212" s="30">
        <v>36</v>
      </c>
      <c r="D212" s="30">
        <v>9211</v>
      </c>
      <c r="E212" s="30">
        <v>0</v>
      </c>
      <c r="F212" s="30">
        <v>655</v>
      </c>
    </row>
    <row r="213" spans="1:6" x14ac:dyDescent="0.3">
      <c r="A213" s="24">
        <v>44076</v>
      </c>
      <c r="B213" s="30" t="s">
        <v>468</v>
      </c>
      <c r="C213" s="30">
        <v>0</v>
      </c>
      <c r="D213" s="30">
        <v>56</v>
      </c>
    </row>
    <row r="214" spans="1:6" x14ac:dyDescent="0.3">
      <c r="A214" s="24">
        <v>44076</v>
      </c>
      <c r="B214" s="30" t="s">
        <v>467</v>
      </c>
      <c r="C214" s="30">
        <v>69</v>
      </c>
      <c r="D214" s="30">
        <v>18125</v>
      </c>
      <c r="E214" s="30">
        <v>1</v>
      </c>
      <c r="F214" s="30">
        <v>1241</v>
      </c>
    </row>
    <row r="215" spans="1:6" x14ac:dyDescent="0.3">
      <c r="A215" s="24">
        <v>44076</v>
      </c>
      <c r="B215" s="30" t="s">
        <v>466</v>
      </c>
      <c r="C215" s="30">
        <v>0</v>
      </c>
      <c r="D215" s="30">
        <v>392</v>
      </c>
      <c r="E215" s="30">
        <v>1</v>
      </c>
      <c r="F215" s="30">
        <v>66</v>
      </c>
    </row>
    <row r="216" spans="1:6" x14ac:dyDescent="0.3">
      <c r="A216" s="24">
        <v>44076</v>
      </c>
      <c r="B216" s="30" t="s">
        <v>465</v>
      </c>
      <c r="C216" s="30">
        <v>6</v>
      </c>
      <c r="D216" s="30">
        <v>7686</v>
      </c>
      <c r="E216" s="30">
        <v>4</v>
      </c>
      <c r="F216" s="30">
        <v>751</v>
      </c>
    </row>
    <row r="217" spans="1:6" x14ac:dyDescent="0.3">
      <c r="A217" s="24">
        <v>44076</v>
      </c>
      <c r="B217" s="30" t="s">
        <v>464</v>
      </c>
      <c r="C217" s="30">
        <v>3</v>
      </c>
      <c r="D217" s="30">
        <v>1176</v>
      </c>
      <c r="E217" s="30">
        <v>0</v>
      </c>
      <c r="F217" s="30">
        <v>140</v>
      </c>
    </row>
    <row r="218" spans="1:6" x14ac:dyDescent="0.3">
      <c r="A218" s="24">
        <v>44076</v>
      </c>
      <c r="B218" s="30" t="s">
        <v>463</v>
      </c>
      <c r="C218" s="30">
        <v>37</v>
      </c>
      <c r="D218" s="30">
        <v>25411</v>
      </c>
      <c r="E218" s="30">
        <v>0</v>
      </c>
      <c r="F218" s="30">
        <v>2070</v>
      </c>
    </row>
    <row r="219" spans="1:6" x14ac:dyDescent="0.3">
      <c r="A219" s="24">
        <v>44076</v>
      </c>
      <c r="B219" s="30" t="s">
        <v>462</v>
      </c>
      <c r="C219" s="30">
        <v>0</v>
      </c>
      <c r="D219" s="30">
        <v>42</v>
      </c>
    </row>
    <row r="220" spans="1:6" x14ac:dyDescent="0.3">
      <c r="A220" s="24">
        <v>44076</v>
      </c>
      <c r="B220" s="30" t="s">
        <v>461</v>
      </c>
      <c r="C220" s="30">
        <v>22</v>
      </c>
      <c r="D220" s="30">
        <v>9569</v>
      </c>
      <c r="E220" s="30">
        <v>1</v>
      </c>
      <c r="F220" s="30">
        <v>1019</v>
      </c>
    </row>
    <row r="221" spans="1:6" x14ac:dyDescent="0.3">
      <c r="A221" s="24">
        <v>44076</v>
      </c>
      <c r="B221" s="30" t="s">
        <v>460</v>
      </c>
      <c r="C221" s="30">
        <v>17</v>
      </c>
      <c r="D221" s="30">
        <v>9135</v>
      </c>
      <c r="E221" s="30">
        <v>0</v>
      </c>
      <c r="F221" s="30">
        <v>741</v>
      </c>
    </row>
    <row r="222" spans="1:6" x14ac:dyDescent="0.3">
      <c r="A222" s="24">
        <v>44076</v>
      </c>
      <c r="B222" s="30" t="s">
        <v>459</v>
      </c>
      <c r="C222" s="30">
        <v>74</v>
      </c>
      <c r="D222" s="30">
        <v>22508</v>
      </c>
      <c r="E222" s="30">
        <v>0</v>
      </c>
      <c r="F222" s="30">
        <v>1104</v>
      </c>
    </row>
    <row r="223" spans="1:6" x14ac:dyDescent="0.3">
      <c r="A223" s="24">
        <v>44076</v>
      </c>
      <c r="B223" s="30" t="s">
        <v>458</v>
      </c>
      <c r="C223" s="30">
        <v>25</v>
      </c>
      <c r="D223" s="30">
        <v>13483</v>
      </c>
      <c r="E223" s="30">
        <v>0</v>
      </c>
      <c r="F223" s="30">
        <v>1055</v>
      </c>
    </row>
    <row r="224" spans="1:6" x14ac:dyDescent="0.3">
      <c r="A224" s="24">
        <v>44076</v>
      </c>
      <c r="B224" s="30" t="s">
        <v>447</v>
      </c>
      <c r="D224" s="30">
        <v>332</v>
      </c>
      <c r="E224" s="30">
        <v>0</v>
      </c>
      <c r="F224" s="30">
        <v>5</v>
      </c>
    </row>
    <row r="225" spans="1:6" x14ac:dyDescent="0.3">
      <c r="A225" s="24">
        <v>44076</v>
      </c>
      <c r="B225" s="30" t="s">
        <v>457</v>
      </c>
      <c r="E225" s="30">
        <v>0</v>
      </c>
      <c r="F225" s="30">
        <v>1</v>
      </c>
    </row>
    <row r="226" spans="1:6" x14ac:dyDescent="0.3">
      <c r="A226" s="24">
        <v>44077</v>
      </c>
      <c r="B226" s="30" t="s">
        <v>471</v>
      </c>
      <c r="C226" s="30">
        <v>10</v>
      </c>
      <c r="D226" s="30">
        <v>1645</v>
      </c>
      <c r="E226" s="30">
        <v>0</v>
      </c>
      <c r="F226" s="30">
        <v>166</v>
      </c>
    </row>
    <row r="227" spans="1:6" x14ac:dyDescent="0.3">
      <c r="A227" s="24">
        <v>44077</v>
      </c>
      <c r="B227" s="30" t="s">
        <v>470</v>
      </c>
      <c r="C227" s="30">
        <v>4</v>
      </c>
      <c r="D227" s="30">
        <v>669</v>
      </c>
      <c r="E227" s="30">
        <v>0</v>
      </c>
      <c r="F227" s="30">
        <v>46</v>
      </c>
    </row>
    <row r="228" spans="1:6" x14ac:dyDescent="0.3">
      <c r="A228" s="24">
        <v>44077</v>
      </c>
      <c r="B228" s="30" t="s">
        <v>469</v>
      </c>
      <c r="C228" s="30">
        <v>41</v>
      </c>
      <c r="D228" s="30">
        <v>9252</v>
      </c>
      <c r="E228" s="30">
        <v>4</v>
      </c>
      <c r="F228" s="30">
        <v>659</v>
      </c>
    </row>
    <row r="229" spans="1:6" x14ac:dyDescent="0.3">
      <c r="A229" s="24">
        <v>44077</v>
      </c>
      <c r="B229" s="30" t="s">
        <v>468</v>
      </c>
      <c r="C229" s="30">
        <v>0</v>
      </c>
      <c r="D229" s="30">
        <v>56</v>
      </c>
    </row>
    <row r="230" spans="1:6" x14ac:dyDescent="0.3">
      <c r="A230" s="24">
        <v>44077</v>
      </c>
      <c r="B230" s="30" t="s">
        <v>467</v>
      </c>
      <c r="C230" s="30">
        <v>61</v>
      </c>
      <c r="D230" s="30">
        <v>18186</v>
      </c>
      <c r="E230" s="30">
        <v>2</v>
      </c>
      <c r="F230" s="30">
        <v>1243</v>
      </c>
    </row>
    <row r="231" spans="1:6" x14ac:dyDescent="0.3">
      <c r="A231" s="24">
        <v>44077</v>
      </c>
      <c r="B231" s="30" t="s">
        <v>466</v>
      </c>
      <c r="C231" s="30">
        <v>0</v>
      </c>
      <c r="D231" s="30">
        <v>392</v>
      </c>
      <c r="E231" s="30">
        <v>0</v>
      </c>
      <c r="F231" s="30">
        <v>66</v>
      </c>
    </row>
    <row r="232" spans="1:6" x14ac:dyDescent="0.3">
      <c r="A232" s="24">
        <v>44077</v>
      </c>
      <c r="B232" s="30" t="s">
        <v>465</v>
      </c>
      <c r="C232" s="30">
        <v>12</v>
      </c>
      <c r="D232" s="30">
        <v>7698</v>
      </c>
      <c r="E232" s="30">
        <v>3</v>
      </c>
      <c r="F232" s="30">
        <v>754</v>
      </c>
    </row>
    <row r="233" spans="1:6" x14ac:dyDescent="0.3">
      <c r="A233" s="24">
        <v>44077</v>
      </c>
      <c r="B233" s="30" t="s">
        <v>464</v>
      </c>
      <c r="C233" s="30">
        <v>4</v>
      </c>
      <c r="D233" s="30">
        <v>1180</v>
      </c>
      <c r="E233" s="30">
        <v>0</v>
      </c>
      <c r="F233" s="30">
        <v>140</v>
      </c>
    </row>
    <row r="234" spans="1:6" x14ac:dyDescent="0.3">
      <c r="A234" s="24">
        <v>44077</v>
      </c>
      <c r="B234" s="30" t="s">
        <v>463</v>
      </c>
      <c r="C234" s="30">
        <v>84</v>
      </c>
      <c r="D234" s="30">
        <v>25495</v>
      </c>
      <c r="E234" s="30">
        <v>1</v>
      </c>
      <c r="F234" s="30">
        <v>2071</v>
      </c>
    </row>
    <row r="235" spans="1:6" x14ac:dyDescent="0.3">
      <c r="A235" s="24">
        <v>44077</v>
      </c>
      <c r="B235" s="30" t="s">
        <v>462</v>
      </c>
      <c r="C235" s="30">
        <v>1</v>
      </c>
      <c r="D235" s="30">
        <v>43</v>
      </c>
    </row>
    <row r="236" spans="1:6" x14ac:dyDescent="0.3">
      <c r="A236" s="24">
        <v>44077</v>
      </c>
      <c r="B236" s="30" t="s">
        <v>461</v>
      </c>
      <c r="C236" s="30">
        <v>28</v>
      </c>
      <c r="D236" s="30">
        <v>9597</v>
      </c>
      <c r="E236" s="30">
        <v>2</v>
      </c>
      <c r="F236" s="30">
        <v>1021</v>
      </c>
    </row>
    <row r="237" spans="1:6" x14ac:dyDescent="0.3">
      <c r="A237" s="24">
        <v>44077</v>
      </c>
      <c r="B237" s="30" t="s">
        <v>460</v>
      </c>
      <c r="C237" s="30">
        <v>18</v>
      </c>
      <c r="D237" s="30">
        <v>9153</v>
      </c>
      <c r="E237" s="30">
        <v>2</v>
      </c>
      <c r="F237" s="30">
        <v>743</v>
      </c>
    </row>
    <row r="238" spans="1:6" x14ac:dyDescent="0.3">
      <c r="A238" s="24">
        <v>44077</v>
      </c>
      <c r="B238" s="30" t="s">
        <v>459</v>
      </c>
      <c r="C238" s="30">
        <v>85</v>
      </c>
      <c r="D238" s="30">
        <v>22593</v>
      </c>
      <c r="E238" s="30">
        <v>2</v>
      </c>
      <c r="F238" s="30">
        <v>1106</v>
      </c>
    </row>
    <row r="239" spans="1:6" x14ac:dyDescent="0.3">
      <c r="A239" s="24">
        <v>44077</v>
      </c>
      <c r="B239" s="30" t="s">
        <v>458</v>
      </c>
      <c r="C239" s="30">
        <v>39</v>
      </c>
      <c r="D239" s="30">
        <v>13522</v>
      </c>
      <c r="E239" s="30">
        <v>1</v>
      </c>
      <c r="F239" s="30">
        <v>1056</v>
      </c>
    </row>
    <row r="240" spans="1:6" x14ac:dyDescent="0.3">
      <c r="A240" s="24">
        <v>44077</v>
      </c>
      <c r="B240" s="30" t="s">
        <v>447</v>
      </c>
      <c r="C240" s="30">
        <v>6</v>
      </c>
      <c r="D240" s="30">
        <v>338</v>
      </c>
      <c r="E240" s="30">
        <v>0</v>
      </c>
      <c r="F240" s="30">
        <v>5</v>
      </c>
    </row>
    <row r="241" spans="1:6" x14ac:dyDescent="0.3">
      <c r="A241" s="24">
        <v>44077</v>
      </c>
      <c r="B241" s="30" t="s">
        <v>457</v>
      </c>
      <c r="E241" s="30">
        <v>0</v>
      </c>
      <c r="F241" s="30">
        <v>1</v>
      </c>
    </row>
    <row r="242" spans="1:6" x14ac:dyDescent="0.3">
      <c r="A242" s="24">
        <v>44078</v>
      </c>
      <c r="B242" s="30" t="s">
        <v>471</v>
      </c>
      <c r="C242" s="30">
        <v>9</v>
      </c>
      <c r="D242" s="30">
        <v>1654</v>
      </c>
      <c r="E242" s="30">
        <v>2</v>
      </c>
      <c r="F242" s="30">
        <v>168</v>
      </c>
    </row>
    <row r="243" spans="1:6" x14ac:dyDescent="0.3">
      <c r="A243" s="24">
        <v>44078</v>
      </c>
      <c r="B243" s="30" t="s">
        <v>470</v>
      </c>
      <c r="C243" s="30">
        <v>0</v>
      </c>
      <c r="D243" s="30">
        <v>669</v>
      </c>
      <c r="E243" s="30">
        <v>0</v>
      </c>
      <c r="F243" s="30">
        <v>46</v>
      </c>
    </row>
    <row r="244" spans="1:6" x14ac:dyDescent="0.3">
      <c r="A244" s="24">
        <v>44078</v>
      </c>
      <c r="B244" s="30" t="s">
        <v>469</v>
      </c>
      <c r="C244" s="30">
        <v>44</v>
      </c>
      <c r="D244" s="30">
        <v>9296</v>
      </c>
      <c r="E244" s="30">
        <v>2</v>
      </c>
      <c r="F244" s="30">
        <v>661</v>
      </c>
    </row>
    <row r="245" spans="1:6" x14ac:dyDescent="0.3">
      <c r="A245" s="24">
        <v>44078</v>
      </c>
      <c r="B245" s="30" t="s">
        <v>468</v>
      </c>
      <c r="C245" s="30">
        <v>0</v>
      </c>
      <c r="D245" s="30">
        <v>56</v>
      </c>
    </row>
    <row r="246" spans="1:6" x14ac:dyDescent="0.3">
      <c r="A246" s="24">
        <v>44078</v>
      </c>
      <c r="B246" s="30" t="s">
        <v>467</v>
      </c>
      <c r="C246" s="30">
        <v>63</v>
      </c>
      <c r="D246" s="30">
        <v>18249</v>
      </c>
      <c r="E246" s="30">
        <v>6</v>
      </c>
      <c r="F246" s="30">
        <v>1249</v>
      </c>
    </row>
    <row r="247" spans="1:6" x14ac:dyDescent="0.3">
      <c r="A247" s="24">
        <v>44078</v>
      </c>
      <c r="B247" s="30" t="s">
        <v>466</v>
      </c>
      <c r="C247" s="30">
        <v>2</v>
      </c>
      <c r="D247" s="30">
        <v>394</v>
      </c>
      <c r="E247" s="30">
        <v>0</v>
      </c>
      <c r="F247" s="30">
        <v>66</v>
      </c>
    </row>
    <row r="248" spans="1:6" x14ac:dyDescent="0.3">
      <c r="A248" s="24">
        <v>44078</v>
      </c>
      <c r="B248" s="30" t="s">
        <v>465</v>
      </c>
      <c r="C248" s="30">
        <v>20</v>
      </c>
      <c r="D248" s="30">
        <v>7718</v>
      </c>
      <c r="E248" s="30">
        <v>1</v>
      </c>
      <c r="F248" s="30">
        <v>755</v>
      </c>
    </row>
    <row r="249" spans="1:6" x14ac:dyDescent="0.3">
      <c r="A249" s="24">
        <v>44078</v>
      </c>
      <c r="B249" s="30" t="s">
        <v>464</v>
      </c>
      <c r="C249" s="30">
        <v>3</v>
      </c>
      <c r="D249" s="30">
        <v>1183</v>
      </c>
      <c r="E249" s="30">
        <v>1</v>
      </c>
      <c r="F249" s="30">
        <v>141</v>
      </c>
    </row>
    <row r="250" spans="1:6" x14ac:dyDescent="0.3">
      <c r="A250" s="24">
        <v>44078</v>
      </c>
      <c r="B250" s="30" t="s">
        <v>463</v>
      </c>
      <c r="C250" s="30">
        <v>63</v>
      </c>
      <c r="D250" s="30">
        <v>25558</v>
      </c>
      <c r="E250" s="30">
        <v>4</v>
      </c>
      <c r="F250" s="30">
        <v>2075</v>
      </c>
    </row>
    <row r="251" spans="1:6" x14ac:dyDescent="0.3">
      <c r="A251" s="24">
        <v>44078</v>
      </c>
      <c r="B251" s="30" t="s">
        <v>462</v>
      </c>
      <c r="C251" s="30">
        <v>0</v>
      </c>
      <c r="D251" s="30">
        <v>42</v>
      </c>
    </row>
    <row r="252" spans="1:6" x14ac:dyDescent="0.3">
      <c r="A252" s="24">
        <v>44078</v>
      </c>
      <c r="B252" s="30" t="s">
        <v>461</v>
      </c>
      <c r="C252" s="30">
        <v>23</v>
      </c>
      <c r="D252" s="30">
        <v>9620</v>
      </c>
      <c r="E252" s="30">
        <v>1</v>
      </c>
      <c r="F252" s="30">
        <v>1022</v>
      </c>
    </row>
    <row r="253" spans="1:6" x14ac:dyDescent="0.3">
      <c r="A253" s="24">
        <v>44078</v>
      </c>
      <c r="B253" s="30" t="s">
        <v>460</v>
      </c>
      <c r="C253" s="30">
        <v>21</v>
      </c>
      <c r="D253" s="30">
        <v>9174</v>
      </c>
      <c r="E253" s="30">
        <v>2</v>
      </c>
      <c r="F253" s="30">
        <v>745</v>
      </c>
    </row>
    <row r="254" spans="1:6" x14ac:dyDescent="0.3">
      <c r="A254" s="24">
        <v>44078</v>
      </c>
      <c r="B254" s="30" t="s">
        <v>459</v>
      </c>
      <c r="C254" s="30">
        <v>0</v>
      </c>
      <c r="D254" s="30">
        <v>22529</v>
      </c>
      <c r="E254" s="30">
        <v>1</v>
      </c>
      <c r="F254" s="30">
        <v>1107</v>
      </c>
    </row>
    <row r="255" spans="1:6" x14ac:dyDescent="0.3">
      <c r="A255" s="24">
        <v>44078</v>
      </c>
      <c r="B255" s="30" t="s">
        <v>458</v>
      </c>
      <c r="C255" s="30">
        <v>29</v>
      </c>
      <c r="D255" s="30">
        <v>13551</v>
      </c>
      <c r="E255" s="30">
        <v>3</v>
      </c>
      <c r="F255" s="30">
        <v>1059</v>
      </c>
    </row>
    <row r="256" spans="1:6" x14ac:dyDescent="0.3">
      <c r="A256" s="24">
        <v>44078</v>
      </c>
      <c r="B256" s="30" t="s">
        <v>447</v>
      </c>
      <c r="C256" s="30">
        <v>7</v>
      </c>
      <c r="D256" s="30">
        <v>345</v>
      </c>
      <c r="E256" s="30">
        <v>0</v>
      </c>
      <c r="F256" s="30">
        <v>5</v>
      </c>
    </row>
    <row r="257" spans="1:6" x14ac:dyDescent="0.3">
      <c r="A257" s="24">
        <v>44078</v>
      </c>
      <c r="B257" s="30" t="s">
        <v>457</v>
      </c>
      <c r="E257" s="30">
        <v>0</v>
      </c>
      <c r="F257" s="30">
        <v>1</v>
      </c>
    </row>
    <row r="258" spans="1:6" x14ac:dyDescent="0.3">
      <c r="A258" s="24">
        <v>44079</v>
      </c>
      <c r="B258" s="30" t="s">
        <v>471</v>
      </c>
      <c r="C258" s="30">
        <v>3</v>
      </c>
      <c r="D258" s="30">
        <v>1657</v>
      </c>
      <c r="E258" s="30">
        <v>1</v>
      </c>
      <c r="F258" s="30">
        <v>169</v>
      </c>
    </row>
    <row r="259" spans="1:6" x14ac:dyDescent="0.3">
      <c r="A259" s="24">
        <v>44079</v>
      </c>
      <c r="B259" s="30" t="s">
        <v>470</v>
      </c>
      <c r="C259" s="30">
        <v>3</v>
      </c>
      <c r="D259" s="30">
        <v>672</v>
      </c>
      <c r="E259" s="30">
        <v>0</v>
      </c>
      <c r="F259" s="30">
        <v>46</v>
      </c>
    </row>
    <row r="260" spans="1:6" x14ac:dyDescent="0.3">
      <c r="A260" s="24">
        <v>44079</v>
      </c>
      <c r="B260" s="30" t="s">
        <v>469</v>
      </c>
      <c r="C260" s="30">
        <v>44</v>
      </c>
      <c r="D260" s="30">
        <v>9340</v>
      </c>
      <c r="E260" s="30">
        <v>1</v>
      </c>
      <c r="F260" s="30">
        <v>662</v>
      </c>
    </row>
    <row r="261" spans="1:6" x14ac:dyDescent="0.3">
      <c r="A261" s="24">
        <v>44079</v>
      </c>
      <c r="B261" s="30" t="s">
        <v>468</v>
      </c>
      <c r="C261" s="30">
        <v>0</v>
      </c>
      <c r="D261" s="30">
        <v>56</v>
      </c>
    </row>
    <row r="262" spans="1:6" x14ac:dyDescent="0.3">
      <c r="A262" s="24">
        <v>44079</v>
      </c>
      <c r="B262" s="30" t="s">
        <v>467</v>
      </c>
      <c r="C262" s="30">
        <v>67</v>
      </c>
      <c r="D262" s="30">
        <v>18316</v>
      </c>
      <c r="E262" s="30">
        <v>2</v>
      </c>
      <c r="F262" s="30">
        <v>1251</v>
      </c>
    </row>
    <row r="263" spans="1:6" x14ac:dyDescent="0.3">
      <c r="A263" s="24">
        <v>44079</v>
      </c>
      <c r="B263" s="30" t="s">
        <v>466</v>
      </c>
      <c r="C263" s="30">
        <v>2</v>
      </c>
      <c r="D263" s="30">
        <v>396</v>
      </c>
      <c r="E263" s="30">
        <v>0</v>
      </c>
      <c r="F263" s="30">
        <v>66</v>
      </c>
    </row>
    <row r="264" spans="1:6" x14ac:dyDescent="0.3">
      <c r="A264" s="24">
        <v>44079</v>
      </c>
      <c r="B264" s="30" t="s">
        <v>465</v>
      </c>
      <c r="C264" s="30">
        <v>21</v>
      </c>
      <c r="D264" s="30">
        <v>7739</v>
      </c>
      <c r="E264" s="30">
        <v>1</v>
      </c>
      <c r="F264" s="30">
        <v>756</v>
      </c>
    </row>
    <row r="265" spans="1:6" x14ac:dyDescent="0.3">
      <c r="A265" s="24">
        <v>44079</v>
      </c>
      <c r="B265" s="30" t="s">
        <v>464</v>
      </c>
      <c r="C265" s="30">
        <v>3</v>
      </c>
      <c r="D265" s="30">
        <v>1186</v>
      </c>
      <c r="E265" s="30">
        <v>0</v>
      </c>
      <c r="F265" s="30">
        <v>141</v>
      </c>
    </row>
    <row r="266" spans="1:6" x14ac:dyDescent="0.3">
      <c r="A266" s="24">
        <v>44079</v>
      </c>
      <c r="B266" s="30" t="s">
        <v>463</v>
      </c>
      <c r="C266" s="30">
        <v>71</v>
      </c>
      <c r="D266" s="30">
        <v>25629</v>
      </c>
      <c r="E266" s="30">
        <v>7</v>
      </c>
      <c r="F266" s="30">
        <v>2082</v>
      </c>
    </row>
    <row r="267" spans="1:6" x14ac:dyDescent="0.3">
      <c r="A267" s="24">
        <v>44079</v>
      </c>
      <c r="B267" s="30" t="s">
        <v>462</v>
      </c>
      <c r="C267" s="30">
        <v>1</v>
      </c>
      <c r="D267" s="30">
        <v>43</v>
      </c>
    </row>
    <row r="268" spans="1:6" x14ac:dyDescent="0.3">
      <c r="A268" s="24">
        <v>44079</v>
      </c>
      <c r="B268" s="30" t="s">
        <v>461</v>
      </c>
      <c r="C268" s="30">
        <v>34</v>
      </c>
      <c r="D268" s="30">
        <v>9654</v>
      </c>
      <c r="E268" s="30">
        <v>0</v>
      </c>
      <c r="F268" s="30">
        <v>1022</v>
      </c>
    </row>
    <row r="269" spans="1:6" x14ac:dyDescent="0.3">
      <c r="A269" s="24">
        <v>44079</v>
      </c>
      <c r="B269" s="30" t="s">
        <v>460</v>
      </c>
      <c r="C269" s="30">
        <v>24</v>
      </c>
      <c r="D269" s="30">
        <v>9198</v>
      </c>
      <c r="E269" s="30">
        <v>1</v>
      </c>
      <c r="F269" s="30">
        <v>746</v>
      </c>
    </row>
    <row r="270" spans="1:6" x14ac:dyDescent="0.3">
      <c r="A270" s="24">
        <v>44079</v>
      </c>
      <c r="B270" s="30" t="s">
        <v>459</v>
      </c>
      <c r="C270" s="30">
        <v>94</v>
      </c>
      <c r="D270" s="30">
        <v>22623</v>
      </c>
      <c r="E270" s="30">
        <v>3</v>
      </c>
      <c r="F270" s="30">
        <v>1110</v>
      </c>
    </row>
    <row r="271" spans="1:6" x14ac:dyDescent="0.3">
      <c r="A271" s="24">
        <v>44079</v>
      </c>
      <c r="B271" s="30" t="s">
        <v>458</v>
      </c>
      <c r="C271" s="30">
        <v>41</v>
      </c>
      <c r="D271" s="30">
        <v>13592</v>
      </c>
      <c r="E271" s="30">
        <v>0</v>
      </c>
      <c r="F271" s="30">
        <v>1059</v>
      </c>
    </row>
    <row r="272" spans="1:6" x14ac:dyDescent="0.3">
      <c r="A272" s="24">
        <v>44079</v>
      </c>
      <c r="B272" s="30" t="s">
        <v>447</v>
      </c>
      <c r="C272" s="30">
        <v>8</v>
      </c>
      <c r="D272" s="30">
        <v>353</v>
      </c>
      <c r="E272" s="30">
        <v>0</v>
      </c>
      <c r="F272" s="30">
        <v>5</v>
      </c>
    </row>
    <row r="273" spans="1:6" x14ac:dyDescent="0.3">
      <c r="A273" s="24">
        <v>44079</v>
      </c>
      <c r="B273" s="30" t="s">
        <v>457</v>
      </c>
      <c r="E273" s="30">
        <v>0</v>
      </c>
      <c r="F273" s="30">
        <v>1</v>
      </c>
    </row>
    <row r="274" spans="1:6" x14ac:dyDescent="0.3">
      <c r="A274" s="24">
        <v>44080</v>
      </c>
      <c r="B274" s="30" t="s">
        <v>471</v>
      </c>
      <c r="C274" s="30">
        <v>4</v>
      </c>
      <c r="D274" s="30">
        <v>1661</v>
      </c>
      <c r="E274" s="30">
        <v>0</v>
      </c>
      <c r="F274" s="30">
        <v>169</v>
      </c>
    </row>
    <row r="275" spans="1:6" x14ac:dyDescent="0.3">
      <c r="A275" s="24">
        <v>44080</v>
      </c>
      <c r="B275" s="30" t="s">
        <v>470</v>
      </c>
      <c r="C275" s="30">
        <v>0</v>
      </c>
      <c r="D275" s="30">
        <v>670</v>
      </c>
      <c r="E275" s="30">
        <v>0</v>
      </c>
      <c r="F275" s="30">
        <v>46</v>
      </c>
    </row>
    <row r="276" spans="1:6" x14ac:dyDescent="0.3">
      <c r="A276" s="24">
        <v>44080</v>
      </c>
      <c r="B276" s="30" t="s">
        <v>469</v>
      </c>
      <c r="C276" s="30">
        <v>25</v>
      </c>
      <c r="D276" s="30">
        <v>9365</v>
      </c>
      <c r="E276" s="30">
        <v>2</v>
      </c>
      <c r="F276" s="30">
        <v>664</v>
      </c>
    </row>
    <row r="277" spans="1:6" x14ac:dyDescent="0.3">
      <c r="A277" s="24">
        <v>44080</v>
      </c>
      <c r="B277" s="30" t="s">
        <v>468</v>
      </c>
      <c r="C277" s="30">
        <v>0</v>
      </c>
      <c r="D277" s="30">
        <v>56</v>
      </c>
    </row>
    <row r="278" spans="1:6" x14ac:dyDescent="0.3">
      <c r="A278" s="24">
        <v>44080</v>
      </c>
      <c r="B278" s="30" t="s">
        <v>467</v>
      </c>
      <c r="C278" s="30">
        <v>66</v>
      </c>
      <c r="D278" s="30">
        <v>18382</v>
      </c>
      <c r="E278" s="30">
        <v>2</v>
      </c>
      <c r="F278" s="30">
        <v>1253</v>
      </c>
    </row>
    <row r="279" spans="1:6" x14ac:dyDescent="0.3">
      <c r="A279" s="24">
        <v>44080</v>
      </c>
      <c r="B279" s="30" t="s">
        <v>466</v>
      </c>
      <c r="C279" s="30">
        <v>0</v>
      </c>
      <c r="D279" s="30">
        <v>396</v>
      </c>
      <c r="E279" s="30">
        <v>0</v>
      </c>
      <c r="F279" s="30">
        <v>66</v>
      </c>
    </row>
    <row r="280" spans="1:6" x14ac:dyDescent="0.3">
      <c r="A280" s="24">
        <v>44080</v>
      </c>
      <c r="B280" s="30" t="s">
        <v>465</v>
      </c>
      <c r="C280" s="30">
        <v>23</v>
      </c>
      <c r="D280" s="30">
        <v>7762</v>
      </c>
      <c r="E280" s="30">
        <v>3</v>
      </c>
      <c r="F280" s="30">
        <v>759</v>
      </c>
    </row>
    <row r="281" spans="1:6" x14ac:dyDescent="0.3">
      <c r="A281" s="24">
        <v>44080</v>
      </c>
      <c r="B281" s="30" t="s">
        <v>464</v>
      </c>
      <c r="C281" s="30">
        <v>2</v>
      </c>
      <c r="D281" s="30">
        <v>1188</v>
      </c>
      <c r="E281" s="30">
        <v>0</v>
      </c>
      <c r="F281" s="30">
        <v>141</v>
      </c>
    </row>
    <row r="282" spans="1:6" x14ac:dyDescent="0.3">
      <c r="A282" s="24">
        <v>44080</v>
      </c>
      <c r="B282" s="30" t="s">
        <v>463</v>
      </c>
      <c r="C282" s="30">
        <v>83</v>
      </c>
      <c r="D282" s="30">
        <v>25712</v>
      </c>
      <c r="E282" s="30">
        <v>1</v>
      </c>
      <c r="F282" s="30">
        <v>2083</v>
      </c>
    </row>
    <row r="283" spans="1:6" x14ac:dyDescent="0.3">
      <c r="A283" s="24">
        <v>44080</v>
      </c>
      <c r="B283" s="30" t="s">
        <v>462</v>
      </c>
      <c r="C283" s="30">
        <v>0</v>
      </c>
      <c r="D283" s="30">
        <v>43</v>
      </c>
    </row>
    <row r="284" spans="1:6" x14ac:dyDescent="0.3">
      <c r="A284" s="24">
        <v>44080</v>
      </c>
      <c r="B284" s="30" t="s">
        <v>461</v>
      </c>
      <c r="C284" s="30">
        <v>25</v>
      </c>
      <c r="D284" s="30">
        <v>9679</v>
      </c>
      <c r="E284" s="30">
        <v>0</v>
      </c>
      <c r="F284" s="30">
        <v>1022</v>
      </c>
    </row>
    <row r="285" spans="1:6" x14ac:dyDescent="0.3">
      <c r="A285" s="24">
        <v>44080</v>
      </c>
      <c r="B285" s="30" t="s">
        <v>460</v>
      </c>
      <c r="C285" s="30">
        <v>29</v>
      </c>
      <c r="D285" s="30">
        <v>9227</v>
      </c>
      <c r="E285" s="30">
        <v>0</v>
      </c>
      <c r="F285" s="30">
        <v>746</v>
      </c>
    </row>
    <row r="286" spans="1:6" x14ac:dyDescent="0.3">
      <c r="A286" s="24">
        <v>44080</v>
      </c>
      <c r="B286" s="30" t="s">
        <v>459</v>
      </c>
      <c r="C286" s="30">
        <v>74</v>
      </c>
      <c r="D286" s="30">
        <v>22697</v>
      </c>
      <c r="E286" s="30">
        <v>0</v>
      </c>
      <c r="F286" s="30">
        <v>1110</v>
      </c>
    </row>
    <row r="287" spans="1:6" x14ac:dyDescent="0.3">
      <c r="A287" s="24">
        <v>44080</v>
      </c>
      <c r="B287" s="30" t="s">
        <v>458</v>
      </c>
      <c r="C287" s="30">
        <v>35</v>
      </c>
      <c r="D287" s="30">
        <v>13627</v>
      </c>
      <c r="E287" s="30">
        <v>1</v>
      </c>
      <c r="F287" s="30">
        <v>1060</v>
      </c>
    </row>
    <row r="288" spans="1:6" x14ac:dyDescent="0.3">
      <c r="A288" s="24">
        <v>44080</v>
      </c>
      <c r="B288" s="30" t="s">
        <v>447</v>
      </c>
      <c r="C288" s="30">
        <v>6</v>
      </c>
      <c r="D288" s="30">
        <v>359</v>
      </c>
      <c r="E288" s="30">
        <v>0</v>
      </c>
      <c r="F288" s="30">
        <v>5</v>
      </c>
    </row>
    <row r="289" spans="1:6" x14ac:dyDescent="0.3">
      <c r="A289" s="24">
        <v>44080</v>
      </c>
      <c r="B289" s="30" t="s">
        <v>457</v>
      </c>
      <c r="E289" s="30">
        <v>0</v>
      </c>
      <c r="F289" s="30">
        <v>1</v>
      </c>
    </row>
    <row r="290" spans="1:6" x14ac:dyDescent="0.3">
      <c r="A290" s="24">
        <v>44081</v>
      </c>
      <c r="B290" s="30" t="s">
        <v>471</v>
      </c>
      <c r="C290" s="30">
        <v>2</v>
      </c>
      <c r="D290" s="30">
        <v>1663</v>
      </c>
      <c r="E290" s="30">
        <v>0</v>
      </c>
      <c r="F290" s="30">
        <v>169</v>
      </c>
    </row>
    <row r="291" spans="1:6" x14ac:dyDescent="0.3">
      <c r="A291" s="24">
        <v>44081</v>
      </c>
      <c r="B291" s="30" t="s">
        <v>470</v>
      </c>
      <c r="C291" s="30">
        <v>2</v>
      </c>
      <c r="D291" s="30">
        <v>672</v>
      </c>
      <c r="E291" s="30">
        <v>0</v>
      </c>
      <c r="F291" s="30">
        <v>46</v>
      </c>
    </row>
    <row r="292" spans="1:6" x14ac:dyDescent="0.3">
      <c r="A292" s="24">
        <v>44081</v>
      </c>
      <c r="B292" s="30" t="s">
        <v>469</v>
      </c>
      <c r="C292" s="30">
        <v>28</v>
      </c>
      <c r="D292" s="30">
        <v>9393</v>
      </c>
      <c r="E292" s="30">
        <v>3</v>
      </c>
      <c r="F292" s="30">
        <v>667</v>
      </c>
    </row>
    <row r="293" spans="1:6" x14ac:dyDescent="0.3">
      <c r="A293" s="24">
        <v>44081</v>
      </c>
      <c r="B293" s="30" t="s">
        <v>468</v>
      </c>
      <c r="C293" s="30">
        <v>0</v>
      </c>
      <c r="D293" s="30">
        <v>56</v>
      </c>
    </row>
    <row r="294" spans="1:6" x14ac:dyDescent="0.3">
      <c r="A294" s="24">
        <v>44081</v>
      </c>
      <c r="B294" s="30" t="s">
        <v>467</v>
      </c>
      <c r="C294" s="30">
        <v>16</v>
      </c>
      <c r="D294" s="30">
        <v>18398</v>
      </c>
      <c r="E294" s="30">
        <v>0</v>
      </c>
      <c r="F294" s="30">
        <v>1253</v>
      </c>
    </row>
    <row r="295" spans="1:6" x14ac:dyDescent="0.3">
      <c r="A295" s="24">
        <v>44081</v>
      </c>
      <c r="B295" s="30" t="s">
        <v>466</v>
      </c>
      <c r="C295" s="30">
        <v>0</v>
      </c>
      <c r="D295" s="30">
        <v>396</v>
      </c>
      <c r="E295" s="30">
        <v>0</v>
      </c>
      <c r="F295" s="30">
        <v>66</v>
      </c>
    </row>
    <row r="296" spans="1:6" x14ac:dyDescent="0.3">
      <c r="A296" s="24">
        <v>44081</v>
      </c>
      <c r="B296" s="30" t="s">
        <v>465</v>
      </c>
      <c r="C296" s="30">
        <v>12</v>
      </c>
      <c r="D296" s="30">
        <v>7774</v>
      </c>
      <c r="E296" s="30">
        <v>0</v>
      </c>
      <c r="F296" s="30">
        <v>759</v>
      </c>
    </row>
    <row r="297" spans="1:6" x14ac:dyDescent="0.3">
      <c r="A297" s="24">
        <v>44081</v>
      </c>
      <c r="B297" s="30" t="s">
        <v>464</v>
      </c>
      <c r="C297" s="30">
        <v>1</v>
      </c>
      <c r="D297" s="30">
        <v>1189</v>
      </c>
      <c r="E297" s="30">
        <v>0</v>
      </c>
      <c r="F297" s="30">
        <v>141</v>
      </c>
    </row>
    <row r="298" spans="1:6" x14ac:dyDescent="0.3">
      <c r="A298" s="24">
        <v>44081</v>
      </c>
      <c r="B298" s="30" t="s">
        <v>463</v>
      </c>
      <c r="C298" s="30">
        <v>40</v>
      </c>
      <c r="D298" s="30">
        <v>25752</v>
      </c>
      <c r="E298" s="30">
        <v>3</v>
      </c>
      <c r="F298" s="30">
        <v>2086</v>
      </c>
    </row>
    <row r="299" spans="1:6" x14ac:dyDescent="0.3">
      <c r="A299" s="24">
        <v>44081</v>
      </c>
      <c r="B299" s="30" t="s">
        <v>462</v>
      </c>
      <c r="C299" s="30">
        <v>2</v>
      </c>
      <c r="D299" s="30">
        <v>45</v>
      </c>
    </row>
    <row r="300" spans="1:6" x14ac:dyDescent="0.3">
      <c r="A300" s="24">
        <v>44081</v>
      </c>
      <c r="B300" s="30" t="s">
        <v>461</v>
      </c>
      <c r="C300" s="30">
        <v>21</v>
      </c>
      <c r="D300" s="30">
        <v>9700</v>
      </c>
      <c r="E300" s="30">
        <v>0</v>
      </c>
      <c r="F300" s="30">
        <v>1022</v>
      </c>
    </row>
    <row r="301" spans="1:6" x14ac:dyDescent="0.3">
      <c r="A301" s="24">
        <v>44081</v>
      </c>
      <c r="B301" s="30" t="s">
        <v>460</v>
      </c>
      <c r="C301" s="30">
        <v>8</v>
      </c>
      <c r="D301" s="30">
        <v>9235</v>
      </c>
      <c r="E301" s="30">
        <v>0</v>
      </c>
      <c r="F301" s="30">
        <v>746</v>
      </c>
    </row>
    <row r="302" spans="1:6" x14ac:dyDescent="0.3">
      <c r="A302" s="24">
        <v>44081</v>
      </c>
      <c r="B302" s="30" t="s">
        <v>459</v>
      </c>
      <c r="C302" s="30">
        <v>59</v>
      </c>
      <c r="D302" s="30">
        <v>22756</v>
      </c>
      <c r="E302" s="30">
        <v>1</v>
      </c>
      <c r="F302" s="30">
        <v>1111</v>
      </c>
    </row>
    <row r="303" spans="1:6" x14ac:dyDescent="0.3">
      <c r="A303" s="24">
        <v>44081</v>
      </c>
      <c r="B303" s="30" t="s">
        <v>458</v>
      </c>
      <c r="C303" s="30">
        <v>27</v>
      </c>
      <c r="D303" s="30">
        <v>13654</v>
      </c>
      <c r="E303" s="30">
        <v>1</v>
      </c>
      <c r="F303" s="30">
        <v>1061</v>
      </c>
    </row>
    <row r="304" spans="1:6" x14ac:dyDescent="0.3">
      <c r="A304" s="24">
        <v>44081</v>
      </c>
      <c r="B304" s="30" t="s">
        <v>447</v>
      </c>
      <c r="C304" s="30">
        <v>4</v>
      </c>
      <c r="D304" s="30">
        <v>363</v>
      </c>
      <c r="E304" s="30">
        <v>0</v>
      </c>
      <c r="F304" s="30">
        <v>5</v>
      </c>
    </row>
    <row r="305" spans="1:6" x14ac:dyDescent="0.3">
      <c r="A305" s="24">
        <v>44081</v>
      </c>
      <c r="B305" s="30" t="s">
        <v>457</v>
      </c>
      <c r="E305" s="30">
        <v>0</v>
      </c>
      <c r="F305" s="30">
        <v>1</v>
      </c>
    </row>
    <row r="306" spans="1:6" x14ac:dyDescent="0.3">
      <c r="A306" s="24">
        <v>44082</v>
      </c>
      <c r="B306" s="30" t="s">
        <v>471</v>
      </c>
      <c r="C306" s="30">
        <v>0</v>
      </c>
      <c r="D306" s="30">
        <v>1662</v>
      </c>
      <c r="E306" s="30">
        <v>0</v>
      </c>
      <c r="F306" s="30">
        <v>169</v>
      </c>
    </row>
    <row r="307" spans="1:6" x14ac:dyDescent="0.3">
      <c r="A307" s="24">
        <v>44082</v>
      </c>
      <c r="B307" s="30" t="s">
        <v>470</v>
      </c>
      <c r="C307" s="30">
        <v>0</v>
      </c>
      <c r="D307" s="30">
        <v>672</v>
      </c>
      <c r="E307" s="30">
        <v>0</v>
      </c>
      <c r="F307" s="30">
        <v>46</v>
      </c>
    </row>
    <row r="308" spans="1:6" x14ac:dyDescent="0.3">
      <c r="A308" s="24">
        <v>44082</v>
      </c>
      <c r="B308" s="30" t="s">
        <v>469</v>
      </c>
      <c r="C308" s="30">
        <v>16</v>
      </c>
      <c r="D308" s="30">
        <v>9409</v>
      </c>
      <c r="E308" s="30">
        <v>1</v>
      </c>
      <c r="F308" s="30">
        <v>668</v>
      </c>
    </row>
    <row r="309" spans="1:6" x14ac:dyDescent="0.3">
      <c r="A309" s="24">
        <v>44082</v>
      </c>
      <c r="B309" s="30" t="s">
        <v>468</v>
      </c>
      <c r="C309" s="30">
        <v>1</v>
      </c>
      <c r="D309" s="30">
        <v>57</v>
      </c>
    </row>
    <row r="310" spans="1:6" x14ac:dyDescent="0.3">
      <c r="A310" s="24">
        <v>44082</v>
      </c>
      <c r="B310" s="30" t="s">
        <v>467</v>
      </c>
      <c r="C310" s="30">
        <v>33</v>
      </c>
      <c r="D310" s="30">
        <v>18431</v>
      </c>
      <c r="E310" s="30">
        <v>1</v>
      </c>
      <c r="F310" s="30">
        <v>1254</v>
      </c>
    </row>
    <row r="311" spans="1:6" x14ac:dyDescent="0.3">
      <c r="A311" s="24">
        <v>44082</v>
      </c>
      <c r="B311" s="30" t="s">
        <v>466</v>
      </c>
      <c r="C311" s="30">
        <v>0</v>
      </c>
      <c r="D311" s="30">
        <v>396</v>
      </c>
      <c r="E311" s="30">
        <v>0</v>
      </c>
      <c r="F311" s="30">
        <v>66</v>
      </c>
    </row>
    <row r="312" spans="1:6" x14ac:dyDescent="0.3">
      <c r="A312" s="24">
        <v>44082</v>
      </c>
      <c r="B312" s="30" t="s">
        <v>465</v>
      </c>
      <c r="C312" s="30">
        <v>15</v>
      </c>
      <c r="D312" s="30">
        <v>7789</v>
      </c>
      <c r="E312" s="30">
        <v>0</v>
      </c>
      <c r="F312" s="30">
        <v>759</v>
      </c>
    </row>
    <row r="313" spans="1:6" x14ac:dyDescent="0.3">
      <c r="A313" s="24">
        <v>44082</v>
      </c>
      <c r="B313" s="30" t="s">
        <v>464</v>
      </c>
      <c r="C313" s="30">
        <v>2</v>
      </c>
      <c r="D313" s="30">
        <v>1191</v>
      </c>
      <c r="E313" s="30">
        <v>0</v>
      </c>
      <c r="F313" s="30">
        <v>141</v>
      </c>
    </row>
    <row r="314" spans="1:6" x14ac:dyDescent="0.3">
      <c r="A314" s="24">
        <v>44082</v>
      </c>
      <c r="B314" s="30" t="s">
        <v>463</v>
      </c>
      <c r="C314" s="30">
        <v>40</v>
      </c>
      <c r="D314" s="30">
        <v>25792</v>
      </c>
      <c r="E314" s="30">
        <v>1</v>
      </c>
      <c r="F314" s="30">
        <v>2087</v>
      </c>
    </row>
    <row r="315" spans="1:6" x14ac:dyDescent="0.3">
      <c r="A315" s="24">
        <v>44082</v>
      </c>
      <c r="B315" s="30" t="s">
        <v>462</v>
      </c>
      <c r="C315" s="30">
        <v>1</v>
      </c>
      <c r="D315" s="30">
        <v>46</v>
      </c>
    </row>
    <row r="316" spans="1:6" x14ac:dyDescent="0.3">
      <c r="A316" s="24">
        <v>44082</v>
      </c>
      <c r="B316" s="30" t="s">
        <v>461</v>
      </c>
      <c r="C316" s="30">
        <v>4</v>
      </c>
      <c r="D316" s="30">
        <v>9704</v>
      </c>
      <c r="E316" s="30">
        <v>4</v>
      </c>
      <c r="F316" s="30">
        <v>1026</v>
      </c>
    </row>
    <row r="317" spans="1:6" x14ac:dyDescent="0.3">
      <c r="A317" s="24">
        <v>44082</v>
      </c>
      <c r="B317" s="30" t="s">
        <v>460</v>
      </c>
      <c r="C317" s="30">
        <v>7</v>
      </c>
      <c r="D317" s="30">
        <v>9242</v>
      </c>
      <c r="E317" s="30">
        <v>1</v>
      </c>
      <c r="F317" s="30">
        <v>747</v>
      </c>
    </row>
    <row r="318" spans="1:6" x14ac:dyDescent="0.3">
      <c r="A318" s="24">
        <v>44082</v>
      </c>
      <c r="B318" s="30" t="s">
        <v>459</v>
      </c>
      <c r="C318" s="30">
        <v>32</v>
      </c>
      <c r="D318" s="30">
        <v>22788</v>
      </c>
      <c r="E318" s="30">
        <v>0</v>
      </c>
      <c r="F318" s="30">
        <v>1111</v>
      </c>
    </row>
    <row r="319" spans="1:6" x14ac:dyDescent="0.3">
      <c r="A319" s="24">
        <v>44082</v>
      </c>
      <c r="B319" s="30" t="s">
        <v>458</v>
      </c>
      <c r="C319" s="30">
        <v>12</v>
      </c>
      <c r="D319" s="30">
        <v>13666</v>
      </c>
      <c r="E319" s="30">
        <v>0</v>
      </c>
      <c r="F319" s="30">
        <v>1061</v>
      </c>
    </row>
    <row r="320" spans="1:6" x14ac:dyDescent="0.3">
      <c r="A320" s="24">
        <v>44082</v>
      </c>
      <c r="B320" s="30" t="s">
        <v>447</v>
      </c>
      <c r="C320" s="30">
        <v>6</v>
      </c>
      <c r="D320" s="30">
        <v>369</v>
      </c>
      <c r="E320" s="30">
        <v>0</v>
      </c>
      <c r="F320" s="30">
        <v>5</v>
      </c>
    </row>
    <row r="321" spans="1:6" x14ac:dyDescent="0.3">
      <c r="A321" s="24">
        <v>44082</v>
      </c>
      <c r="B321" s="30" t="s">
        <v>457</v>
      </c>
      <c r="E321" s="30">
        <v>0</v>
      </c>
      <c r="F321" s="30">
        <v>1</v>
      </c>
    </row>
    <row r="322" spans="1:6" x14ac:dyDescent="0.3">
      <c r="A322" s="24">
        <v>44083</v>
      </c>
      <c r="B322" s="30" t="s">
        <v>471</v>
      </c>
      <c r="C322" s="30">
        <v>1</v>
      </c>
      <c r="D322" s="30">
        <v>1663</v>
      </c>
      <c r="E322" s="30">
        <v>0</v>
      </c>
      <c r="F322" s="30">
        <v>169</v>
      </c>
    </row>
    <row r="323" spans="1:6" x14ac:dyDescent="0.3">
      <c r="A323" s="24">
        <v>44083</v>
      </c>
      <c r="B323" s="30" t="s">
        <v>470</v>
      </c>
      <c r="C323" s="30">
        <v>4</v>
      </c>
      <c r="D323" s="30">
        <v>676</v>
      </c>
      <c r="E323" s="30">
        <v>0</v>
      </c>
      <c r="F323" s="30">
        <v>46</v>
      </c>
    </row>
    <row r="324" spans="1:6" x14ac:dyDescent="0.3">
      <c r="A324" s="24">
        <v>44083</v>
      </c>
      <c r="B324" s="30" t="s">
        <v>469</v>
      </c>
      <c r="C324" s="30">
        <v>9</v>
      </c>
      <c r="D324" s="30">
        <v>9418</v>
      </c>
      <c r="E324" s="30">
        <v>0</v>
      </c>
      <c r="F324" s="30">
        <v>668</v>
      </c>
    </row>
    <row r="325" spans="1:6" x14ac:dyDescent="0.3">
      <c r="A325" s="24">
        <v>44083</v>
      </c>
      <c r="B325" s="30" t="s">
        <v>468</v>
      </c>
      <c r="C325" s="30">
        <v>1</v>
      </c>
      <c r="D325" s="30">
        <v>58</v>
      </c>
    </row>
    <row r="326" spans="1:6" x14ac:dyDescent="0.3">
      <c r="A326" s="24">
        <v>44083</v>
      </c>
      <c r="B326" s="30" t="s">
        <v>467</v>
      </c>
      <c r="C326" s="30">
        <v>23</v>
      </c>
      <c r="D326" s="30">
        <v>18454</v>
      </c>
      <c r="E326" s="30">
        <v>2</v>
      </c>
      <c r="F326" s="30">
        <v>1256</v>
      </c>
    </row>
    <row r="327" spans="1:6" x14ac:dyDescent="0.3">
      <c r="A327" s="24">
        <v>44083</v>
      </c>
      <c r="B327" s="30" t="s">
        <v>466</v>
      </c>
      <c r="C327" s="30">
        <v>0</v>
      </c>
      <c r="D327" s="30">
        <v>396</v>
      </c>
      <c r="E327" s="30">
        <v>0</v>
      </c>
      <c r="F327" s="30">
        <v>66</v>
      </c>
    </row>
    <row r="328" spans="1:6" x14ac:dyDescent="0.3">
      <c r="A328" s="24">
        <v>44083</v>
      </c>
      <c r="B328" s="30" t="s">
        <v>465</v>
      </c>
      <c r="C328" s="30">
        <v>4</v>
      </c>
      <c r="D328" s="30">
        <v>7793</v>
      </c>
      <c r="E328" s="30">
        <v>0</v>
      </c>
      <c r="F328" s="30">
        <v>759</v>
      </c>
    </row>
    <row r="329" spans="1:6" x14ac:dyDescent="0.3">
      <c r="A329" s="24">
        <v>44083</v>
      </c>
      <c r="B329" s="30" t="s">
        <v>464</v>
      </c>
      <c r="C329" s="30">
        <v>0</v>
      </c>
      <c r="D329" s="30">
        <v>1191</v>
      </c>
      <c r="E329" s="30">
        <v>0</v>
      </c>
      <c r="F329" s="30">
        <v>141</v>
      </c>
    </row>
    <row r="330" spans="1:6" x14ac:dyDescent="0.3">
      <c r="A330" s="24">
        <v>44083</v>
      </c>
      <c r="B330" s="30" t="s">
        <v>463</v>
      </c>
      <c r="C330" s="30">
        <v>55</v>
      </c>
      <c r="D330" s="30">
        <v>25847</v>
      </c>
      <c r="E330" s="30">
        <v>2</v>
      </c>
      <c r="F330" s="30">
        <v>2089</v>
      </c>
    </row>
    <row r="331" spans="1:6" x14ac:dyDescent="0.3">
      <c r="A331" s="24">
        <v>44083</v>
      </c>
      <c r="B331" s="30" t="s">
        <v>462</v>
      </c>
      <c r="C331" s="30">
        <v>0</v>
      </c>
      <c r="D331" s="30">
        <v>46</v>
      </c>
    </row>
    <row r="332" spans="1:6" x14ac:dyDescent="0.3">
      <c r="A332" s="24">
        <v>44083</v>
      </c>
      <c r="B332" s="30" t="s">
        <v>461</v>
      </c>
      <c r="C332" s="30">
        <v>12</v>
      </c>
      <c r="D332" s="30">
        <v>9716</v>
      </c>
      <c r="E332" s="30">
        <v>0</v>
      </c>
      <c r="F332" s="30">
        <v>1026</v>
      </c>
    </row>
    <row r="333" spans="1:6" x14ac:dyDescent="0.3">
      <c r="A333" s="24">
        <v>44083</v>
      </c>
      <c r="B333" s="30" t="s">
        <v>460</v>
      </c>
      <c r="C333" s="30">
        <v>15</v>
      </c>
      <c r="D333" s="30">
        <v>9257</v>
      </c>
      <c r="E333" s="30">
        <v>0</v>
      </c>
      <c r="F333" s="30">
        <v>747</v>
      </c>
    </row>
    <row r="334" spans="1:6" x14ac:dyDescent="0.3">
      <c r="A334" s="24">
        <v>44083</v>
      </c>
      <c r="B334" s="30" t="s">
        <v>459</v>
      </c>
      <c r="C334" s="30">
        <v>43</v>
      </c>
      <c r="D334" s="30">
        <v>22831</v>
      </c>
      <c r="E334" s="30">
        <v>0</v>
      </c>
      <c r="F334" s="30">
        <v>1111</v>
      </c>
    </row>
    <row r="335" spans="1:6" x14ac:dyDescent="0.3">
      <c r="A335" s="24">
        <v>44083</v>
      </c>
      <c r="B335" s="30" t="s">
        <v>458</v>
      </c>
      <c r="C335" s="30">
        <v>12</v>
      </c>
      <c r="D335" s="30">
        <v>13678</v>
      </c>
      <c r="E335" s="30">
        <v>1</v>
      </c>
      <c r="F335" s="30">
        <v>1062</v>
      </c>
    </row>
    <row r="336" spans="1:6" x14ac:dyDescent="0.3">
      <c r="A336" s="24">
        <v>44083</v>
      </c>
      <c r="B336" s="30" t="s">
        <v>447</v>
      </c>
      <c r="C336" s="30">
        <v>3</v>
      </c>
      <c r="D336" s="30">
        <v>372</v>
      </c>
      <c r="E336" s="30">
        <v>0</v>
      </c>
      <c r="F336" s="30">
        <v>5</v>
      </c>
    </row>
    <row r="337" spans="1:6" x14ac:dyDescent="0.3">
      <c r="A337" s="24">
        <v>44083</v>
      </c>
      <c r="B337" s="30" t="s">
        <v>457</v>
      </c>
      <c r="E337" s="30">
        <v>0</v>
      </c>
      <c r="F337" s="30">
        <v>1</v>
      </c>
    </row>
    <row r="338" spans="1:6" x14ac:dyDescent="0.3">
      <c r="A338" s="24">
        <v>44084</v>
      </c>
      <c r="B338" s="30" t="s">
        <v>471</v>
      </c>
      <c r="C338" s="30">
        <v>4</v>
      </c>
      <c r="D338" s="30">
        <v>1667</v>
      </c>
      <c r="E338" s="30">
        <v>-1</v>
      </c>
      <c r="F338" s="30">
        <v>168</v>
      </c>
    </row>
    <row r="339" spans="1:6" x14ac:dyDescent="0.3">
      <c r="A339" s="24">
        <v>44084</v>
      </c>
      <c r="B339" s="30" t="s">
        <v>470</v>
      </c>
      <c r="C339" s="30">
        <v>1</v>
      </c>
      <c r="D339" s="30">
        <v>677</v>
      </c>
      <c r="E339" s="30">
        <v>0</v>
      </c>
      <c r="F339" s="30">
        <v>46</v>
      </c>
    </row>
    <row r="340" spans="1:6" x14ac:dyDescent="0.3">
      <c r="A340" s="24">
        <v>44084</v>
      </c>
      <c r="B340" s="30" t="s">
        <v>469</v>
      </c>
      <c r="C340" s="30">
        <v>30</v>
      </c>
      <c r="D340" s="30">
        <v>9448</v>
      </c>
      <c r="E340" s="30">
        <v>2</v>
      </c>
      <c r="F340" s="30">
        <v>670</v>
      </c>
    </row>
    <row r="341" spans="1:6" x14ac:dyDescent="0.3">
      <c r="A341" s="24">
        <v>44084</v>
      </c>
      <c r="B341" s="30" t="s">
        <v>468</v>
      </c>
      <c r="C341" s="30">
        <v>0</v>
      </c>
      <c r="D341" s="30">
        <v>58</v>
      </c>
    </row>
    <row r="342" spans="1:6" x14ac:dyDescent="0.3">
      <c r="A342" s="24">
        <v>44084</v>
      </c>
      <c r="B342" s="30" t="s">
        <v>467</v>
      </c>
      <c r="C342" s="30">
        <v>54</v>
      </c>
      <c r="D342" s="30">
        <v>18508</v>
      </c>
      <c r="E342" s="30">
        <v>1</v>
      </c>
      <c r="F342" s="30">
        <v>1257</v>
      </c>
    </row>
    <row r="343" spans="1:6" x14ac:dyDescent="0.3">
      <c r="A343" s="24">
        <v>44084</v>
      </c>
      <c r="B343" s="30" t="s">
        <v>466</v>
      </c>
      <c r="C343" s="30">
        <v>0</v>
      </c>
      <c r="D343" s="30">
        <v>396</v>
      </c>
      <c r="E343" s="30">
        <v>0</v>
      </c>
      <c r="F343" s="30">
        <v>66</v>
      </c>
    </row>
    <row r="344" spans="1:6" x14ac:dyDescent="0.3">
      <c r="A344" s="24">
        <v>44084</v>
      </c>
      <c r="B344" s="30" t="s">
        <v>465</v>
      </c>
      <c r="C344" s="30">
        <v>24</v>
      </c>
      <c r="D344" s="30">
        <v>7817</v>
      </c>
      <c r="E344" s="30">
        <v>3</v>
      </c>
      <c r="F344" s="30">
        <v>762</v>
      </c>
    </row>
    <row r="345" spans="1:6" x14ac:dyDescent="0.3">
      <c r="A345" s="24">
        <v>44084</v>
      </c>
      <c r="B345" s="30" t="s">
        <v>464</v>
      </c>
      <c r="C345" s="30">
        <v>2</v>
      </c>
      <c r="D345" s="30">
        <v>1193</v>
      </c>
      <c r="E345" s="30">
        <v>0</v>
      </c>
      <c r="F345" s="30">
        <v>141</v>
      </c>
    </row>
    <row r="346" spans="1:6" x14ac:dyDescent="0.3">
      <c r="A346" s="24">
        <v>44084</v>
      </c>
      <c r="B346" s="30" t="s">
        <v>463</v>
      </c>
      <c r="C346" s="30">
        <v>84</v>
      </c>
      <c r="D346" s="30">
        <v>25931</v>
      </c>
      <c r="E346" s="30">
        <v>5</v>
      </c>
      <c r="F346" s="30">
        <v>2094</v>
      </c>
    </row>
    <row r="347" spans="1:6" x14ac:dyDescent="0.3">
      <c r="A347" s="24">
        <v>44084</v>
      </c>
      <c r="B347" s="30" t="s">
        <v>462</v>
      </c>
      <c r="C347" s="30">
        <v>7</v>
      </c>
      <c r="D347" s="30">
        <v>53</v>
      </c>
    </row>
    <row r="348" spans="1:6" x14ac:dyDescent="0.3">
      <c r="A348" s="24">
        <v>44084</v>
      </c>
      <c r="B348" s="30" t="s">
        <v>461</v>
      </c>
      <c r="C348" s="30">
        <v>29</v>
      </c>
      <c r="D348" s="30">
        <v>9745</v>
      </c>
      <c r="E348" s="30">
        <v>3</v>
      </c>
      <c r="F348" s="30">
        <v>1029</v>
      </c>
    </row>
    <row r="349" spans="1:6" x14ac:dyDescent="0.3">
      <c r="A349" s="24">
        <v>44084</v>
      </c>
      <c r="B349" s="30" t="s">
        <v>460</v>
      </c>
      <c r="C349" s="30">
        <v>20</v>
      </c>
      <c r="D349" s="30">
        <v>9277</v>
      </c>
      <c r="E349" s="30">
        <v>1</v>
      </c>
      <c r="F349" s="30">
        <v>748</v>
      </c>
    </row>
    <row r="350" spans="1:6" x14ac:dyDescent="0.3">
      <c r="A350" s="24">
        <v>44084</v>
      </c>
      <c r="B350" s="30" t="s">
        <v>459</v>
      </c>
      <c r="C350" s="30">
        <v>89</v>
      </c>
      <c r="D350" s="30">
        <v>22920</v>
      </c>
      <c r="E350" s="30">
        <v>2</v>
      </c>
      <c r="F350" s="30">
        <v>1113</v>
      </c>
    </row>
    <row r="351" spans="1:6" x14ac:dyDescent="0.3">
      <c r="A351" s="24">
        <v>44084</v>
      </c>
      <c r="B351" s="30" t="s">
        <v>458</v>
      </c>
      <c r="C351" s="30">
        <v>38</v>
      </c>
      <c r="D351" s="30">
        <v>13716</v>
      </c>
      <c r="E351" s="30">
        <v>4</v>
      </c>
      <c r="F351" s="30">
        <v>1066</v>
      </c>
    </row>
    <row r="352" spans="1:6" x14ac:dyDescent="0.3">
      <c r="A352" s="24">
        <v>44084</v>
      </c>
      <c r="B352" s="30" t="s">
        <v>447</v>
      </c>
      <c r="D352" s="30">
        <v>353</v>
      </c>
      <c r="E352" s="30">
        <v>0</v>
      </c>
      <c r="F352" s="30">
        <v>5</v>
      </c>
    </row>
    <row r="353" spans="1:6" x14ac:dyDescent="0.3">
      <c r="A353" s="24">
        <v>44084</v>
      </c>
      <c r="B353" s="30" t="s">
        <v>457</v>
      </c>
      <c r="E353" s="30">
        <v>0</v>
      </c>
      <c r="F353" s="30">
        <v>1</v>
      </c>
    </row>
    <row r="354" spans="1:6" x14ac:dyDescent="0.3">
      <c r="A354" s="24">
        <v>44085</v>
      </c>
      <c r="B354" s="30" t="s">
        <v>471</v>
      </c>
      <c r="C354" s="30">
        <v>0</v>
      </c>
      <c r="D354" s="30">
        <v>1667</v>
      </c>
      <c r="E354" s="30">
        <v>1</v>
      </c>
      <c r="F354" s="30">
        <v>169</v>
      </c>
    </row>
    <row r="355" spans="1:6" x14ac:dyDescent="0.3">
      <c r="A355" s="24">
        <v>44085</v>
      </c>
      <c r="B355" s="30" t="s">
        <v>470</v>
      </c>
      <c r="C355" s="30">
        <v>2</v>
      </c>
      <c r="D355" s="30">
        <v>679</v>
      </c>
      <c r="E355" s="30">
        <v>0</v>
      </c>
      <c r="F355" s="30">
        <v>46</v>
      </c>
    </row>
    <row r="356" spans="1:6" x14ac:dyDescent="0.3">
      <c r="A356" s="24">
        <v>44085</v>
      </c>
      <c r="B356" s="30" t="s">
        <v>469</v>
      </c>
      <c r="C356" s="30">
        <v>30</v>
      </c>
      <c r="D356" s="30">
        <v>9478</v>
      </c>
      <c r="E356" s="30">
        <v>1</v>
      </c>
      <c r="F356" s="30">
        <v>671</v>
      </c>
    </row>
    <row r="357" spans="1:6" x14ac:dyDescent="0.3">
      <c r="A357" s="24">
        <v>44085</v>
      </c>
      <c r="B357" s="30" t="s">
        <v>468</v>
      </c>
      <c r="C357" s="30">
        <v>1</v>
      </c>
      <c r="D357" s="30">
        <v>59</v>
      </c>
    </row>
    <row r="358" spans="1:6" x14ac:dyDescent="0.3">
      <c r="A358" s="24">
        <v>44085</v>
      </c>
      <c r="B358" s="30" t="s">
        <v>467</v>
      </c>
      <c r="C358" s="30">
        <v>72</v>
      </c>
      <c r="D358" s="30">
        <v>18580</v>
      </c>
      <c r="E358" s="30">
        <v>1</v>
      </c>
      <c r="F358" s="30">
        <v>1258</v>
      </c>
    </row>
    <row r="359" spans="1:6" x14ac:dyDescent="0.3">
      <c r="A359" s="24">
        <v>44085</v>
      </c>
      <c r="B359" s="30" t="s">
        <v>466</v>
      </c>
      <c r="C359" s="30">
        <v>0</v>
      </c>
      <c r="D359" s="30">
        <v>396</v>
      </c>
      <c r="E359" s="30">
        <v>0</v>
      </c>
      <c r="F359" s="30">
        <v>66</v>
      </c>
    </row>
    <row r="360" spans="1:6" x14ac:dyDescent="0.3">
      <c r="A360" s="24">
        <v>44085</v>
      </c>
      <c r="B360" s="30" t="s">
        <v>465</v>
      </c>
      <c r="C360" s="30">
        <v>17</v>
      </c>
      <c r="D360" s="30">
        <v>7834</v>
      </c>
      <c r="E360" s="30">
        <v>5</v>
      </c>
      <c r="F360" s="30">
        <v>767</v>
      </c>
    </row>
    <row r="361" spans="1:6" x14ac:dyDescent="0.3">
      <c r="A361" s="24">
        <v>44085</v>
      </c>
      <c r="B361" s="30" t="s">
        <v>464</v>
      </c>
      <c r="C361" s="30">
        <v>1</v>
      </c>
      <c r="D361" s="30">
        <v>1194</v>
      </c>
      <c r="E361" s="30">
        <v>0</v>
      </c>
      <c r="F361" s="30">
        <v>141</v>
      </c>
    </row>
    <row r="362" spans="1:6" x14ac:dyDescent="0.3">
      <c r="A362" s="24">
        <v>44085</v>
      </c>
      <c r="B362" s="30" t="s">
        <v>463</v>
      </c>
      <c r="C362" s="30">
        <v>90</v>
      </c>
      <c r="D362" s="30">
        <v>26021</v>
      </c>
      <c r="E362" s="30">
        <v>2</v>
      </c>
      <c r="F362" s="30">
        <v>2096</v>
      </c>
    </row>
    <row r="363" spans="1:6" x14ac:dyDescent="0.3">
      <c r="A363" s="24">
        <v>44085</v>
      </c>
      <c r="B363" s="30" t="s">
        <v>462</v>
      </c>
      <c r="C363" s="30">
        <v>5</v>
      </c>
      <c r="D363" s="30">
        <v>58</v>
      </c>
    </row>
    <row r="364" spans="1:6" x14ac:dyDescent="0.3">
      <c r="A364" s="24">
        <v>44085</v>
      </c>
      <c r="B364" s="30" t="s">
        <v>461</v>
      </c>
      <c r="C364" s="30">
        <v>35</v>
      </c>
      <c r="D364" s="30">
        <v>9780</v>
      </c>
      <c r="E364" s="30">
        <v>0</v>
      </c>
      <c r="F364" s="30">
        <v>1029</v>
      </c>
    </row>
    <row r="365" spans="1:6" x14ac:dyDescent="0.3">
      <c r="A365" s="24">
        <v>44085</v>
      </c>
      <c r="B365" s="30" t="s">
        <v>460</v>
      </c>
      <c r="C365" s="30">
        <v>41</v>
      </c>
      <c r="D365" s="30">
        <v>9318</v>
      </c>
      <c r="E365" s="30">
        <v>0</v>
      </c>
      <c r="F365" s="30">
        <v>748</v>
      </c>
    </row>
    <row r="366" spans="1:6" x14ac:dyDescent="0.3">
      <c r="A366" s="24">
        <v>44085</v>
      </c>
      <c r="B366" s="30" t="s">
        <v>459</v>
      </c>
      <c r="C366" s="30">
        <v>108</v>
      </c>
      <c r="D366" s="30">
        <v>23028</v>
      </c>
      <c r="E366" s="30">
        <v>1</v>
      </c>
      <c r="F366" s="30">
        <v>1114</v>
      </c>
    </row>
    <row r="367" spans="1:6" x14ac:dyDescent="0.3">
      <c r="A367" s="24">
        <v>44085</v>
      </c>
      <c r="B367" s="30" t="s">
        <v>458</v>
      </c>
      <c r="C367" s="30">
        <v>50</v>
      </c>
      <c r="D367" s="30">
        <v>13766</v>
      </c>
      <c r="E367" s="30">
        <v>3</v>
      </c>
      <c r="F367" s="30">
        <v>1069</v>
      </c>
    </row>
    <row r="368" spans="1:6" x14ac:dyDescent="0.3">
      <c r="A368" s="24">
        <v>44085</v>
      </c>
      <c r="B368" s="30" t="s">
        <v>447</v>
      </c>
      <c r="C368" s="30">
        <v>0</v>
      </c>
      <c r="D368" s="30">
        <v>344</v>
      </c>
      <c r="E368" s="30">
        <v>0</v>
      </c>
      <c r="F368" s="30">
        <v>5</v>
      </c>
    </row>
    <row r="369" spans="1:6" x14ac:dyDescent="0.3">
      <c r="A369" s="24">
        <v>44085</v>
      </c>
      <c r="B369" s="30" t="s">
        <v>457</v>
      </c>
      <c r="E369" s="30">
        <v>0</v>
      </c>
      <c r="F369" s="30">
        <v>1</v>
      </c>
    </row>
    <row r="370" spans="1:6" x14ac:dyDescent="0.3">
      <c r="A370" s="24">
        <v>44086</v>
      </c>
      <c r="B370" s="30" t="s">
        <v>471</v>
      </c>
      <c r="C370" s="30">
        <v>9</v>
      </c>
      <c r="D370" s="30">
        <v>1676</v>
      </c>
      <c r="E370" s="30">
        <v>0</v>
      </c>
      <c r="F370" s="30">
        <v>169</v>
      </c>
    </row>
    <row r="371" spans="1:6" x14ac:dyDescent="0.3">
      <c r="A371" s="24">
        <v>44086</v>
      </c>
      <c r="B371" s="30" t="s">
        <v>470</v>
      </c>
      <c r="C371" s="30">
        <v>2</v>
      </c>
      <c r="D371" s="30">
        <v>681</v>
      </c>
      <c r="E371" s="30">
        <v>0</v>
      </c>
      <c r="F371" s="30">
        <v>46</v>
      </c>
    </row>
    <row r="372" spans="1:6" x14ac:dyDescent="0.3">
      <c r="A372" s="24">
        <v>44086</v>
      </c>
      <c r="B372" s="30" t="s">
        <v>469</v>
      </c>
      <c r="C372" s="30">
        <v>26</v>
      </c>
      <c r="D372" s="30">
        <v>9504</v>
      </c>
      <c r="E372" s="30">
        <v>2</v>
      </c>
      <c r="F372" s="30">
        <v>673</v>
      </c>
    </row>
    <row r="373" spans="1:6" x14ac:dyDescent="0.3">
      <c r="A373" s="24">
        <v>44086</v>
      </c>
      <c r="B373" s="30" t="s">
        <v>468</v>
      </c>
      <c r="C373" s="30">
        <v>1</v>
      </c>
      <c r="D373" s="30">
        <v>60</v>
      </c>
    </row>
    <row r="374" spans="1:6" x14ac:dyDescent="0.3">
      <c r="A374" s="24">
        <v>44086</v>
      </c>
      <c r="B374" s="30" t="s">
        <v>467</v>
      </c>
      <c r="C374" s="30">
        <v>63</v>
      </c>
      <c r="D374" s="30">
        <v>18643</v>
      </c>
      <c r="E374" s="30">
        <v>0</v>
      </c>
      <c r="F374" s="30">
        <v>1258</v>
      </c>
    </row>
    <row r="375" spans="1:6" x14ac:dyDescent="0.3">
      <c r="A375" s="24">
        <v>44086</v>
      </c>
      <c r="B375" s="30" t="s">
        <v>466</v>
      </c>
      <c r="C375" s="30">
        <v>0</v>
      </c>
      <c r="D375" s="30">
        <v>396</v>
      </c>
      <c r="E375" s="30">
        <v>0</v>
      </c>
      <c r="F375" s="30">
        <v>66</v>
      </c>
    </row>
    <row r="376" spans="1:6" x14ac:dyDescent="0.3">
      <c r="A376" s="24">
        <v>44086</v>
      </c>
      <c r="B376" s="30" t="s">
        <v>465</v>
      </c>
      <c r="C376" s="30">
        <v>12</v>
      </c>
      <c r="D376" s="30">
        <v>7846</v>
      </c>
      <c r="E376" s="30">
        <v>0</v>
      </c>
      <c r="F376" s="30">
        <v>767</v>
      </c>
    </row>
    <row r="377" spans="1:6" x14ac:dyDescent="0.3">
      <c r="A377" s="24">
        <v>44086</v>
      </c>
      <c r="B377" s="30" t="s">
        <v>464</v>
      </c>
      <c r="C377" s="30">
        <v>2</v>
      </c>
      <c r="D377" s="30">
        <v>1196</v>
      </c>
      <c r="E377" s="30">
        <v>0</v>
      </c>
      <c r="F377" s="30">
        <v>141</v>
      </c>
    </row>
    <row r="378" spans="1:6" x14ac:dyDescent="0.3">
      <c r="A378" s="24">
        <v>44086</v>
      </c>
      <c r="B378" s="30" t="s">
        <v>463</v>
      </c>
      <c r="C378" s="30">
        <v>117</v>
      </c>
      <c r="D378" s="30">
        <v>26138</v>
      </c>
      <c r="E378" s="30">
        <v>6</v>
      </c>
      <c r="F378" s="30">
        <v>2102</v>
      </c>
    </row>
    <row r="379" spans="1:6" x14ac:dyDescent="0.3">
      <c r="A379" s="24">
        <v>44086</v>
      </c>
      <c r="B379" s="30" t="s">
        <v>462</v>
      </c>
      <c r="C379" s="30">
        <v>4</v>
      </c>
      <c r="D379" s="30">
        <v>62</v>
      </c>
    </row>
    <row r="380" spans="1:6" x14ac:dyDescent="0.3">
      <c r="A380" s="24">
        <v>44086</v>
      </c>
      <c r="B380" s="30" t="s">
        <v>461</v>
      </c>
      <c r="C380" s="30">
        <v>29</v>
      </c>
      <c r="D380" s="30">
        <v>9809</v>
      </c>
      <c r="E380" s="30">
        <v>1</v>
      </c>
      <c r="F380" s="30">
        <v>1030</v>
      </c>
    </row>
    <row r="381" spans="1:6" x14ac:dyDescent="0.3">
      <c r="A381" s="24">
        <v>44086</v>
      </c>
      <c r="B381" s="30" t="s">
        <v>460</v>
      </c>
      <c r="C381" s="30">
        <v>36</v>
      </c>
      <c r="D381" s="30">
        <v>9354</v>
      </c>
      <c r="E381" s="30">
        <v>1</v>
      </c>
      <c r="F381" s="30">
        <v>749</v>
      </c>
    </row>
    <row r="382" spans="1:6" x14ac:dyDescent="0.3">
      <c r="A382" s="24">
        <v>44086</v>
      </c>
      <c r="B382" s="30" t="s">
        <v>459</v>
      </c>
      <c r="C382" s="30">
        <v>102</v>
      </c>
      <c r="D382" s="30">
        <v>23130</v>
      </c>
      <c r="E382" s="30">
        <v>2</v>
      </c>
      <c r="F382" s="30">
        <v>1116</v>
      </c>
    </row>
    <row r="383" spans="1:6" x14ac:dyDescent="0.3">
      <c r="A383" s="24">
        <v>44086</v>
      </c>
      <c r="B383" s="30" t="s">
        <v>458</v>
      </c>
      <c r="C383" s="30">
        <v>41</v>
      </c>
      <c r="D383" s="30">
        <v>13807</v>
      </c>
      <c r="E383" s="30">
        <v>4</v>
      </c>
      <c r="F383" s="30">
        <v>1073</v>
      </c>
    </row>
    <row r="384" spans="1:6" x14ac:dyDescent="0.3">
      <c r="A384" s="24">
        <v>44086</v>
      </c>
      <c r="B384" s="30" t="s">
        <v>447</v>
      </c>
      <c r="C384" s="30">
        <v>0</v>
      </c>
      <c r="D384" s="30">
        <v>335</v>
      </c>
      <c r="E384" s="30">
        <v>0</v>
      </c>
      <c r="F384" s="30">
        <v>5</v>
      </c>
    </row>
    <row r="385" spans="1:6" x14ac:dyDescent="0.3">
      <c r="A385" s="24">
        <v>44086</v>
      </c>
      <c r="B385" s="30" t="s">
        <v>457</v>
      </c>
      <c r="E385" s="30">
        <v>0</v>
      </c>
      <c r="F385" s="30">
        <v>1</v>
      </c>
    </row>
    <row r="386" spans="1:6" x14ac:dyDescent="0.3">
      <c r="A386" s="24">
        <v>44087</v>
      </c>
      <c r="B386" s="30" t="s">
        <v>471</v>
      </c>
      <c r="C386" s="30">
        <v>6</v>
      </c>
      <c r="D386" s="30">
        <v>1682</v>
      </c>
      <c r="E386" s="30">
        <v>0</v>
      </c>
      <c r="F386" s="30">
        <v>169</v>
      </c>
    </row>
    <row r="387" spans="1:6" x14ac:dyDescent="0.3">
      <c r="A387" s="24">
        <v>44087</v>
      </c>
      <c r="B387" s="30" t="s">
        <v>470</v>
      </c>
      <c r="C387" s="30">
        <v>2</v>
      </c>
      <c r="D387" s="30">
        <v>683</v>
      </c>
      <c r="E387" s="30">
        <v>1</v>
      </c>
      <c r="F387" s="30">
        <v>47</v>
      </c>
    </row>
    <row r="388" spans="1:6" x14ac:dyDescent="0.3">
      <c r="A388" s="24">
        <v>44087</v>
      </c>
      <c r="B388" s="30" t="s">
        <v>469</v>
      </c>
      <c r="C388" s="30">
        <v>21</v>
      </c>
      <c r="D388" s="30">
        <v>9525</v>
      </c>
      <c r="E388" s="30">
        <v>0</v>
      </c>
      <c r="F388" s="30">
        <v>673</v>
      </c>
    </row>
    <row r="389" spans="1:6" x14ac:dyDescent="0.3">
      <c r="A389" s="24">
        <v>44087</v>
      </c>
      <c r="B389" s="30" t="s">
        <v>468</v>
      </c>
      <c r="C389" s="30">
        <v>0</v>
      </c>
      <c r="D389" s="30">
        <v>60</v>
      </c>
    </row>
    <row r="390" spans="1:6" x14ac:dyDescent="0.3">
      <c r="A390" s="24">
        <v>44087</v>
      </c>
      <c r="B390" s="30" t="s">
        <v>467</v>
      </c>
      <c r="C390" s="30">
        <v>36</v>
      </c>
      <c r="D390" s="30">
        <v>18679</v>
      </c>
      <c r="E390" s="30">
        <v>2</v>
      </c>
      <c r="F390" s="30">
        <v>1260</v>
      </c>
    </row>
    <row r="391" spans="1:6" x14ac:dyDescent="0.3">
      <c r="A391" s="24">
        <v>44087</v>
      </c>
      <c r="B391" s="30" t="s">
        <v>466</v>
      </c>
      <c r="C391" s="30">
        <v>0</v>
      </c>
      <c r="D391" s="30">
        <v>396</v>
      </c>
      <c r="E391" s="30">
        <v>1</v>
      </c>
      <c r="F391" s="30">
        <v>67</v>
      </c>
    </row>
    <row r="392" spans="1:6" x14ac:dyDescent="0.3">
      <c r="A392" s="24">
        <v>44087</v>
      </c>
      <c r="B392" s="30" t="s">
        <v>465</v>
      </c>
      <c r="C392" s="30">
        <v>11</v>
      </c>
      <c r="D392" s="30">
        <v>7857</v>
      </c>
      <c r="E392" s="30">
        <v>0</v>
      </c>
      <c r="F392" s="30">
        <v>767</v>
      </c>
    </row>
    <row r="393" spans="1:6" x14ac:dyDescent="0.3">
      <c r="A393" s="24">
        <v>44087</v>
      </c>
      <c r="B393" s="30" t="s">
        <v>464</v>
      </c>
      <c r="C393" s="30">
        <v>0</v>
      </c>
      <c r="D393" s="30">
        <v>1196</v>
      </c>
      <c r="E393" s="30">
        <v>0</v>
      </c>
      <c r="F393" s="30">
        <v>141</v>
      </c>
    </row>
    <row r="394" spans="1:6" x14ac:dyDescent="0.3">
      <c r="A394" s="24">
        <v>44087</v>
      </c>
      <c r="B394" s="30" t="s">
        <v>463</v>
      </c>
      <c r="C394" s="30">
        <v>44</v>
      </c>
      <c r="D394" s="30">
        <v>26182</v>
      </c>
      <c r="E394" s="30">
        <v>3</v>
      </c>
      <c r="F394" s="30">
        <v>2105</v>
      </c>
    </row>
    <row r="395" spans="1:6" x14ac:dyDescent="0.3">
      <c r="A395" s="24">
        <v>44087</v>
      </c>
      <c r="B395" s="30" t="s">
        <v>462</v>
      </c>
      <c r="C395" s="30">
        <v>7</v>
      </c>
      <c r="D395" s="30">
        <v>69</v>
      </c>
    </row>
    <row r="396" spans="1:6" x14ac:dyDescent="0.3">
      <c r="A396" s="24">
        <v>44087</v>
      </c>
      <c r="B396" s="30" t="s">
        <v>461</v>
      </c>
      <c r="C396" s="30">
        <v>23</v>
      </c>
      <c r="D396" s="30">
        <v>9832</v>
      </c>
      <c r="E396" s="30">
        <v>3</v>
      </c>
      <c r="F396" s="30">
        <v>1033</v>
      </c>
    </row>
    <row r="397" spans="1:6" x14ac:dyDescent="0.3">
      <c r="A397" s="24">
        <v>44087</v>
      </c>
      <c r="B397" s="30" t="s">
        <v>460</v>
      </c>
      <c r="C397" s="30">
        <v>13</v>
      </c>
      <c r="D397" s="30">
        <v>9367</v>
      </c>
      <c r="E397" s="30">
        <v>3</v>
      </c>
      <c r="F397" s="30">
        <v>752</v>
      </c>
    </row>
    <row r="398" spans="1:6" x14ac:dyDescent="0.3">
      <c r="A398" s="24">
        <v>44087</v>
      </c>
      <c r="B398" s="30" t="s">
        <v>459</v>
      </c>
      <c r="C398" s="30">
        <v>64</v>
      </c>
      <c r="D398" s="30">
        <v>23194</v>
      </c>
      <c r="E398" s="30">
        <v>0</v>
      </c>
      <c r="F398" s="30">
        <v>1116</v>
      </c>
    </row>
    <row r="399" spans="1:6" x14ac:dyDescent="0.3">
      <c r="A399" s="24">
        <v>44087</v>
      </c>
      <c r="B399" s="30" t="s">
        <v>458</v>
      </c>
      <c r="C399" s="30">
        <v>35</v>
      </c>
      <c r="D399" s="30">
        <v>13842</v>
      </c>
      <c r="E399" s="30">
        <v>1</v>
      </c>
      <c r="F399" s="30">
        <v>1074</v>
      </c>
    </row>
    <row r="400" spans="1:6" x14ac:dyDescent="0.3">
      <c r="A400" s="24">
        <v>44087</v>
      </c>
      <c r="B400" s="30" t="s">
        <v>447</v>
      </c>
      <c r="C400" s="30">
        <v>5</v>
      </c>
      <c r="D400" s="30">
        <v>340</v>
      </c>
      <c r="E400" s="30">
        <v>0</v>
      </c>
      <c r="F400" s="30">
        <v>5</v>
      </c>
    </row>
    <row r="401" spans="1:6" x14ac:dyDescent="0.3">
      <c r="A401" s="24">
        <v>44087</v>
      </c>
      <c r="B401" s="30" t="s">
        <v>457</v>
      </c>
      <c r="E401" s="30">
        <v>0</v>
      </c>
      <c r="F401" s="30">
        <v>1</v>
      </c>
    </row>
    <row r="402" spans="1:6" x14ac:dyDescent="0.3">
      <c r="A402" s="24">
        <v>44088</v>
      </c>
      <c r="B402" s="30" t="s">
        <v>471</v>
      </c>
      <c r="C402" s="30">
        <v>1</v>
      </c>
      <c r="D402" s="30">
        <v>1683</v>
      </c>
      <c r="E402" s="30">
        <v>1</v>
      </c>
      <c r="F402" s="30">
        <v>170</v>
      </c>
    </row>
    <row r="403" spans="1:6" x14ac:dyDescent="0.3">
      <c r="A403" s="24">
        <v>44088</v>
      </c>
      <c r="B403" s="30" t="s">
        <v>470</v>
      </c>
      <c r="C403" s="30">
        <v>2</v>
      </c>
      <c r="D403" s="30">
        <v>685</v>
      </c>
      <c r="E403" s="30">
        <v>0</v>
      </c>
      <c r="F403" s="30">
        <v>47</v>
      </c>
    </row>
    <row r="404" spans="1:6" x14ac:dyDescent="0.3">
      <c r="A404" s="24">
        <v>44088</v>
      </c>
      <c r="B404" s="30" t="s">
        <v>469</v>
      </c>
      <c r="C404" s="30">
        <v>18</v>
      </c>
      <c r="D404" s="30">
        <v>9543</v>
      </c>
      <c r="E404" s="30">
        <v>1</v>
      </c>
      <c r="F404" s="30">
        <v>674</v>
      </c>
    </row>
    <row r="405" spans="1:6" x14ac:dyDescent="0.3">
      <c r="A405" s="24">
        <v>44088</v>
      </c>
      <c r="B405" s="30" t="s">
        <v>468</v>
      </c>
      <c r="C405" s="30">
        <v>0</v>
      </c>
      <c r="D405" s="30">
        <v>60</v>
      </c>
    </row>
    <row r="406" spans="1:6" x14ac:dyDescent="0.3">
      <c r="A406" s="24">
        <v>44088</v>
      </c>
      <c r="B406" s="30" t="s">
        <v>467</v>
      </c>
      <c r="C406" s="30">
        <v>24</v>
      </c>
      <c r="D406" s="30">
        <v>18703</v>
      </c>
      <c r="E406" s="30">
        <v>0</v>
      </c>
      <c r="F406" s="30">
        <v>1260</v>
      </c>
    </row>
    <row r="407" spans="1:6" x14ac:dyDescent="0.3">
      <c r="A407" s="24">
        <v>44088</v>
      </c>
      <c r="B407" s="30" t="s">
        <v>466</v>
      </c>
      <c r="C407" s="30">
        <v>0</v>
      </c>
      <c r="D407" s="30">
        <v>396</v>
      </c>
      <c r="E407" s="30">
        <v>0</v>
      </c>
      <c r="F407" s="30">
        <v>67</v>
      </c>
    </row>
    <row r="408" spans="1:6" x14ac:dyDescent="0.3">
      <c r="A408" s="24">
        <v>44088</v>
      </c>
      <c r="B408" s="30" t="s">
        <v>465</v>
      </c>
      <c r="C408" s="30">
        <v>11</v>
      </c>
      <c r="D408" s="30">
        <v>7868</v>
      </c>
      <c r="E408" s="30">
        <v>0</v>
      </c>
      <c r="F408" s="30">
        <v>767</v>
      </c>
    </row>
    <row r="409" spans="1:6" x14ac:dyDescent="0.3">
      <c r="A409" s="24">
        <v>44088</v>
      </c>
      <c r="B409" s="30" t="s">
        <v>464</v>
      </c>
      <c r="C409" s="30">
        <v>0</v>
      </c>
      <c r="D409" s="30">
        <v>1196</v>
      </c>
      <c r="E409" s="30">
        <v>0</v>
      </c>
      <c r="F409" s="30">
        <v>141</v>
      </c>
    </row>
    <row r="410" spans="1:6" x14ac:dyDescent="0.3">
      <c r="A410" s="24">
        <v>44088</v>
      </c>
      <c r="B410" s="30" t="s">
        <v>463</v>
      </c>
      <c r="C410" s="30">
        <v>64</v>
      </c>
      <c r="D410" s="30">
        <v>26246</v>
      </c>
      <c r="E410" s="30">
        <v>2</v>
      </c>
      <c r="F410" s="30">
        <v>2107</v>
      </c>
    </row>
    <row r="411" spans="1:6" x14ac:dyDescent="0.3">
      <c r="A411" s="24">
        <v>44088</v>
      </c>
      <c r="B411" s="30" t="s">
        <v>462</v>
      </c>
      <c r="C411" s="30">
        <v>3</v>
      </c>
      <c r="D411" s="30">
        <v>72</v>
      </c>
    </row>
    <row r="412" spans="1:6" x14ac:dyDescent="0.3">
      <c r="A412" s="24">
        <v>44088</v>
      </c>
      <c r="B412" s="30" t="s">
        <v>461</v>
      </c>
      <c r="C412" s="30">
        <v>13</v>
      </c>
      <c r="D412" s="30">
        <v>9845</v>
      </c>
      <c r="E412" s="30">
        <v>1</v>
      </c>
      <c r="F412" s="30">
        <v>1034</v>
      </c>
    </row>
    <row r="413" spans="1:6" x14ac:dyDescent="0.3">
      <c r="A413" s="24">
        <v>44088</v>
      </c>
      <c r="B413" s="30" t="s">
        <v>460</v>
      </c>
      <c r="C413" s="30">
        <v>22</v>
      </c>
      <c r="D413" s="30">
        <v>9389</v>
      </c>
      <c r="E413" s="30">
        <v>1</v>
      </c>
      <c r="F413" s="30">
        <v>753</v>
      </c>
    </row>
    <row r="414" spans="1:6" x14ac:dyDescent="0.3">
      <c r="A414" s="24">
        <v>44088</v>
      </c>
      <c r="B414" s="30" t="s">
        <v>459</v>
      </c>
      <c r="C414" s="30">
        <v>42</v>
      </c>
      <c r="D414" s="30">
        <v>23236</v>
      </c>
      <c r="E414" s="30">
        <v>3</v>
      </c>
      <c r="F414" s="30">
        <v>1119</v>
      </c>
    </row>
    <row r="415" spans="1:6" x14ac:dyDescent="0.3">
      <c r="A415" s="24">
        <v>44088</v>
      </c>
      <c r="B415" s="30" t="s">
        <v>458</v>
      </c>
      <c r="C415" s="30">
        <v>35</v>
      </c>
      <c r="D415" s="30">
        <v>13877</v>
      </c>
      <c r="E415" s="30">
        <v>0</v>
      </c>
      <c r="F415" s="30">
        <v>1074</v>
      </c>
    </row>
    <row r="416" spans="1:6" x14ac:dyDescent="0.3">
      <c r="A416" s="24">
        <v>44088</v>
      </c>
      <c r="B416" s="30" t="s">
        <v>447</v>
      </c>
      <c r="C416" s="30">
        <v>0</v>
      </c>
      <c r="D416" s="30">
        <v>340</v>
      </c>
      <c r="E416" s="30">
        <v>0</v>
      </c>
      <c r="F416" s="30">
        <v>5</v>
      </c>
    </row>
    <row r="417" spans="1:6" x14ac:dyDescent="0.3">
      <c r="A417" s="24">
        <v>44088</v>
      </c>
      <c r="B417" s="30" t="s">
        <v>457</v>
      </c>
      <c r="E417" s="30">
        <v>0</v>
      </c>
      <c r="F417" s="30">
        <v>1</v>
      </c>
    </row>
    <row r="418" spans="1:6" x14ac:dyDescent="0.3">
      <c r="A418" s="24">
        <v>44089</v>
      </c>
      <c r="B418" s="30" t="s">
        <v>471</v>
      </c>
      <c r="C418" s="30">
        <v>4</v>
      </c>
      <c r="D418" s="30">
        <v>1687</v>
      </c>
      <c r="E418" s="30">
        <v>0</v>
      </c>
      <c r="F418" s="30">
        <v>170</v>
      </c>
    </row>
    <row r="419" spans="1:6" x14ac:dyDescent="0.3">
      <c r="A419" s="24">
        <v>44089</v>
      </c>
      <c r="B419" s="30" t="s">
        <v>470</v>
      </c>
      <c r="C419" s="30">
        <v>2</v>
      </c>
      <c r="D419" s="30">
        <v>687</v>
      </c>
      <c r="E419" s="30">
        <v>0</v>
      </c>
      <c r="F419" s="30">
        <v>47</v>
      </c>
    </row>
    <row r="420" spans="1:6" x14ac:dyDescent="0.3">
      <c r="A420" s="24">
        <v>44089</v>
      </c>
      <c r="B420" s="30" t="s">
        <v>469</v>
      </c>
      <c r="C420" s="30">
        <v>22</v>
      </c>
      <c r="D420" s="30">
        <v>9565</v>
      </c>
      <c r="E420" s="30">
        <v>1</v>
      </c>
      <c r="F420" s="30">
        <v>675</v>
      </c>
    </row>
    <row r="421" spans="1:6" x14ac:dyDescent="0.3">
      <c r="A421" s="24">
        <v>44089</v>
      </c>
      <c r="B421" s="30" t="s">
        <v>468</v>
      </c>
      <c r="C421" s="30">
        <v>0</v>
      </c>
      <c r="D421" s="30">
        <v>60</v>
      </c>
    </row>
    <row r="422" spans="1:6" x14ac:dyDescent="0.3">
      <c r="A422" s="24">
        <v>44089</v>
      </c>
      <c r="B422" s="30" t="s">
        <v>467</v>
      </c>
      <c r="C422" s="30">
        <v>43</v>
      </c>
      <c r="D422" s="30">
        <v>18746</v>
      </c>
      <c r="E422" s="30">
        <v>1</v>
      </c>
      <c r="F422" s="30">
        <v>1261</v>
      </c>
    </row>
    <row r="423" spans="1:6" x14ac:dyDescent="0.3">
      <c r="A423" s="24">
        <v>44089</v>
      </c>
      <c r="B423" s="30" t="s">
        <v>466</v>
      </c>
      <c r="C423" s="30">
        <v>1</v>
      </c>
      <c r="D423" s="30">
        <v>397</v>
      </c>
      <c r="E423" s="30">
        <v>0</v>
      </c>
      <c r="F423" s="30">
        <v>67</v>
      </c>
    </row>
    <row r="424" spans="1:6" x14ac:dyDescent="0.3">
      <c r="A424" s="24">
        <v>44089</v>
      </c>
      <c r="B424" s="30" t="s">
        <v>465</v>
      </c>
      <c r="C424" s="30">
        <v>17</v>
      </c>
      <c r="D424" s="30">
        <v>7885</v>
      </c>
      <c r="E424" s="30">
        <v>0</v>
      </c>
      <c r="F424" s="30">
        <v>767</v>
      </c>
    </row>
    <row r="425" spans="1:6" x14ac:dyDescent="0.3">
      <c r="A425" s="24">
        <v>44089</v>
      </c>
      <c r="B425" s="30" t="s">
        <v>464</v>
      </c>
      <c r="C425" s="30">
        <v>2</v>
      </c>
      <c r="D425" s="30">
        <v>1198</v>
      </c>
      <c r="E425" s="30">
        <v>0</v>
      </c>
      <c r="F425" s="30">
        <v>141</v>
      </c>
    </row>
    <row r="426" spans="1:6" x14ac:dyDescent="0.3">
      <c r="A426" s="24">
        <v>44089</v>
      </c>
      <c r="B426" s="30" t="s">
        <v>463</v>
      </c>
      <c r="C426" s="30">
        <v>58</v>
      </c>
      <c r="D426" s="30">
        <v>26304</v>
      </c>
      <c r="E426" s="30">
        <v>2</v>
      </c>
      <c r="F426" s="30">
        <v>2109</v>
      </c>
    </row>
    <row r="427" spans="1:6" x14ac:dyDescent="0.3">
      <c r="A427" s="24">
        <v>44089</v>
      </c>
      <c r="B427" s="30" t="s">
        <v>462</v>
      </c>
      <c r="C427" s="30">
        <v>2</v>
      </c>
      <c r="D427" s="30">
        <v>74</v>
      </c>
    </row>
    <row r="428" spans="1:6" x14ac:dyDescent="0.3">
      <c r="A428" s="24">
        <v>44089</v>
      </c>
      <c r="B428" s="30" t="s">
        <v>461</v>
      </c>
      <c r="C428" s="30">
        <v>19</v>
      </c>
      <c r="D428" s="30">
        <v>9864</v>
      </c>
      <c r="E428" s="30">
        <v>0</v>
      </c>
      <c r="F428" s="30">
        <v>1034</v>
      </c>
    </row>
    <row r="429" spans="1:6" x14ac:dyDescent="0.3">
      <c r="A429" s="24">
        <v>44089</v>
      </c>
      <c r="B429" s="30" t="s">
        <v>460</v>
      </c>
      <c r="C429" s="30">
        <v>18</v>
      </c>
      <c r="D429" s="30">
        <v>9407</v>
      </c>
      <c r="E429" s="30">
        <v>0</v>
      </c>
      <c r="F429" s="30">
        <v>753</v>
      </c>
    </row>
    <row r="430" spans="1:6" x14ac:dyDescent="0.3">
      <c r="A430" s="24">
        <v>44089</v>
      </c>
      <c r="B430" s="30" t="s">
        <v>459</v>
      </c>
      <c r="C430" s="30">
        <v>70</v>
      </c>
      <c r="D430" s="30">
        <v>23306</v>
      </c>
      <c r="E430" s="30">
        <v>1</v>
      </c>
      <c r="F430" s="30">
        <v>1120</v>
      </c>
    </row>
    <row r="431" spans="1:6" x14ac:dyDescent="0.3">
      <c r="A431" s="24">
        <v>44089</v>
      </c>
      <c r="B431" s="30" t="s">
        <v>458</v>
      </c>
      <c r="C431" s="30">
        <v>25</v>
      </c>
      <c r="D431" s="30">
        <v>13902</v>
      </c>
      <c r="E431" s="30">
        <v>1</v>
      </c>
      <c r="F431" s="30">
        <v>1075</v>
      </c>
    </row>
    <row r="432" spans="1:6" x14ac:dyDescent="0.3">
      <c r="A432" s="24">
        <v>44089</v>
      </c>
      <c r="B432" s="30" t="s">
        <v>447</v>
      </c>
      <c r="C432" s="30">
        <v>3</v>
      </c>
      <c r="D432" s="30">
        <v>343</v>
      </c>
      <c r="E432" s="30">
        <v>0</v>
      </c>
      <c r="F432" s="30">
        <v>5</v>
      </c>
    </row>
    <row r="433" spans="1:6" x14ac:dyDescent="0.3">
      <c r="A433" s="24">
        <v>44089</v>
      </c>
      <c r="B433" s="30" t="s">
        <v>457</v>
      </c>
      <c r="E433" s="30">
        <v>0</v>
      </c>
      <c r="F433" s="30">
        <v>1</v>
      </c>
    </row>
    <row r="434" spans="1:6" x14ac:dyDescent="0.3">
      <c r="A434" s="24">
        <v>44090</v>
      </c>
      <c r="B434" s="30" t="s">
        <v>471</v>
      </c>
      <c r="C434" s="30">
        <v>3</v>
      </c>
      <c r="D434" s="30">
        <v>1690</v>
      </c>
      <c r="E434" s="30">
        <v>1</v>
      </c>
      <c r="F434" s="30">
        <v>171</v>
      </c>
    </row>
    <row r="435" spans="1:6" x14ac:dyDescent="0.3">
      <c r="A435" s="24">
        <v>44090</v>
      </c>
      <c r="B435" s="30" t="s">
        <v>470</v>
      </c>
      <c r="C435" s="30">
        <v>3</v>
      </c>
      <c r="D435" s="30">
        <v>690</v>
      </c>
      <c r="E435" s="30">
        <v>2</v>
      </c>
      <c r="F435" s="30">
        <v>49</v>
      </c>
    </row>
    <row r="436" spans="1:6" x14ac:dyDescent="0.3">
      <c r="A436" s="24">
        <v>44090</v>
      </c>
      <c r="B436" s="30" t="s">
        <v>469</v>
      </c>
      <c r="C436" s="30">
        <v>34</v>
      </c>
      <c r="D436" s="30">
        <v>9599</v>
      </c>
      <c r="E436" s="30">
        <v>0</v>
      </c>
      <c r="F436" s="30">
        <v>675</v>
      </c>
    </row>
    <row r="437" spans="1:6" x14ac:dyDescent="0.3">
      <c r="A437" s="24">
        <v>44090</v>
      </c>
      <c r="B437" s="30" t="s">
        <v>468</v>
      </c>
      <c r="C437" s="30">
        <v>0</v>
      </c>
      <c r="D437" s="30">
        <v>60</v>
      </c>
    </row>
    <row r="438" spans="1:6" x14ac:dyDescent="0.3">
      <c r="A438" s="24">
        <v>44090</v>
      </c>
      <c r="B438" s="30" t="s">
        <v>467</v>
      </c>
      <c r="C438" s="30">
        <v>24</v>
      </c>
      <c r="D438" s="30">
        <v>18770</v>
      </c>
      <c r="E438" s="30">
        <v>0</v>
      </c>
      <c r="F438" s="30">
        <v>1261</v>
      </c>
    </row>
    <row r="439" spans="1:6" x14ac:dyDescent="0.3">
      <c r="A439" s="24">
        <v>44090</v>
      </c>
      <c r="B439" s="30" t="s">
        <v>466</v>
      </c>
      <c r="C439" s="30">
        <v>0</v>
      </c>
      <c r="D439" s="30">
        <v>397</v>
      </c>
      <c r="E439" s="30">
        <v>0</v>
      </c>
      <c r="F439" s="30">
        <v>67</v>
      </c>
    </row>
    <row r="440" spans="1:6" x14ac:dyDescent="0.3">
      <c r="A440" s="24">
        <v>44090</v>
      </c>
      <c r="B440" s="30" t="s">
        <v>465</v>
      </c>
      <c r="C440" s="30">
        <v>17</v>
      </c>
      <c r="D440" s="30">
        <v>7902</v>
      </c>
      <c r="E440" s="30">
        <v>1</v>
      </c>
      <c r="F440" s="30">
        <v>768</v>
      </c>
    </row>
    <row r="441" spans="1:6" x14ac:dyDescent="0.3">
      <c r="A441" s="24">
        <v>44090</v>
      </c>
      <c r="B441" s="30" t="s">
        <v>464</v>
      </c>
      <c r="C441" s="30">
        <v>1</v>
      </c>
      <c r="D441" s="30">
        <v>1199</v>
      </c>
      <c r="E441" s="30">
        <v>0</v>
      </c>
      <c r="F441" s="30">
        <v>141</v>
      </c>
    </row>
    <row r="442" spans="1:6" x14ac:dyDescent="0.3">
      <c r="A442" s="24">
        <v>44090</v>
      </c>
      <c r="B442" s="30" t="s">
        <v>463</v>
      </c>
      <c r="C442" s="30">
        <v>79</v>
      </c>
      <c r="D442" s="30">
        <v>26383</v>
      </c>
      <c r="E442" s="30">
        <v>6</v>
      </c>
      <c r="F442" s="30">
        <v>2115</v>
      </c>
    </row>
    <row r="443" spans="1:6" x14ac:dyDescent="0.3">
      <c r="A443" s="24">
        <v>44090</v>
      </c>
      <c r="B443" s="30" t="s">
        <v>462</v>
      </c>
      <c r="C443" s="30">
        <v>5</v>
      </c>
      <c r="D443" s="30">
        <v>79</v>
      </c>
    </row>
    <row r="444" spans="1:6" x14ac:dyDescent="0.3">
      <c r="A444" s="24">
        <v>44090</v>
      </c>
      <c r="B444" s="30" t="s">
        <v>461</v>
      </c>
      <c r="C444" s="30">
        <v>25</v>
      </c>
      <c r="D444" s="30">
        <v>9889</v>
      </c>
      <c r="E444" s="30">
        <v>4</v>
      </c>
      <c r="F444" s="30">
        <v>1038</v>
      </c>
    </row>
    <row r="445" spans="1:6" x14ac:dyDescent="0.3">
      <c r="A445" s="24">
        <v>44090</v>
      </c>
      <c r="B445" s="30" t="s">
        <v>460</v>
      </c>
      <c r="C445" s="30">
        <v>24</v>
      </c>
      <c r="D445" s="30">
        <v>9431</v>
      </c>
      <c r="E445" s="30">
        <v>2</v>
      </c>
      <c r="F445" s="30">
        <v>755</v>
      </c>
    </row>
    <row r="446" spans="1:6" x14ac:dyDescent="0.3">
      <c r="A446" s="24">
        <v>44090</v>
      </c>
      <c r="B446" s="30" t="s">
        <v>459</v>
      </c>
      <c r="C446" s="30">
        <v>65</v>
      </c>
      <c r="D446" s="30">
        <v>23371</v>
      </c>
      <c r="E446" s="30">
        <v>2</v>
      </c>
      <c r="F446" s="30">
        <v>1122</v>
      </c>
    </row>
    <row r="447" spans="1:6" x14ac:dyDescent="0.3">
      <c r="A447" s="24">
        <v>44090</v>
      </c>
      <c r="B447" s="30" t="s">
        <v>458</v>
      </c>
      <c r="C447" s="30">
        <v>25</v>
      </c>
      <c r="D447" s="30">
        <v>13927</v>
      </c>
      <c r="E447" s="30">
        <v>2</v>
      </c>
      <c r="F447" s="30">
        <v>1077</v>
      </c>
    </row>
    <row r="448" spans="1:6" x14ac:dyDescent="0.3">
      <c r="A448" s="24">
        <v>44090</v>
      </c>
      <c r="B448" s="30" t="s">
        <v>447</v>
      </c>
      <c r="C448" s="30">
        <v>0</v>
      </c>
      <c r="D448" s="30">
        <v>333</v>
      </c>
      <c r="E448" s="30">
        <v>0</v>
      </c>
      <c r="F448" s="30">
        <v>5</v>
      </c>
    </row>
    <row r="449" spans="1:6" x14ac:dyDescent="0.3">
      <c r="A449" s="24">
        <v>44090</v>
      </c>
      <c r="B449" s="30" t="s">
        <v>457</v>
      </c>
      <c r="E449" s="30">
        <v>0</v>
      </c>
      <c r="F449" s="30">
        <v>1</v>
      </c>
    </row>
    <row r="450" spans="1:6" x14ac:dyDescent="0.3">
      <c r="A450" s="24">
        <v>44091</v>
      </c>
      <c r="B450" s="30" t="s">
        <v>471</v>
      </c>
      <c r="C450" s="30">
        <v>3</v>
      </c>
      <c r="D450" s="30">
        <v>1693</v>
      </c>
      <c r="E450" s="30">
        <v>0</v>
      </c>
      <c r="F450" s="30">
        <v>171</v>
      </c>
    </row>
    <row r="451" spans="1:6" x14ac:dyDescent="0.3">
      <c r="A451" s="24">
        <v>44091</v>
      </c>
      <c r="B451" s="30" t="s">
        <v>470</v>
      </c>
      <c r="C451" s="30">
        <v>2</v>
      </c>
      <c r="D451" s="30">
        <v>692</v>
      </c>
      <c r="E451" s="30">
        <v>0</v>
      </c>
      <c r="F451" s="30">
        <v>49</v>
      </c>
    </row>
    <row r="452" spans="1:6" x14ac:dyDescent="0.3">
      <c r="A452" s="24">
        <v>44091</v>
      </c>
      <c r="B452" s="30" t="s">
        <v>469</v>
      </c>
      <c r="C452" s="30">
        <v>58</v>
      </c>
      <c r="D452" s="30">
        <v>9657</v>
      </c>
      <c r="E452" s="30">
        <v>2</v>
      </c>
      <c r="F452" s="30">
        <v>677</v>
      </c>
    </row>
    <row r="453" spans="1:6" x14ac:dyDescent="0.3">
      <c r="A453" s="24">
        <v>44091</v>
      </c>
      <c r="B453" s="30" t="s">
        <v>468</v>
      </c>
      <c r="C453" s="30">
        <v>0</v>
      </c>
      <c r="D453" s="30">
        <v>60</v>
      </c>
    </row>
    <row r="454" spans="1:6" x14ac:dyDescent="0.3">
      <c r="A454" s="24">
        <v>44091</v>
      </c>
      <c r="B454" s="30" t="s">
        <v>467</v>
      </c>
      <c r="C454" s="30">
        <v>45</v>
      </c>
      <c r="D454" s="30">
        <v>18815</v>
      </c>
      <c r="E454" s="30">
        <v>1</v>
      </c>
      <c r="F454" s="30">
        <v>1262</v>
      </c>
    </row>
    <row r="455" spans="1:6" x14ac:dyDescent="0.3">
      <c r="A455" s="24">
        <v>44091</v>
      </c>
      <c r="B455" s="30" t="s">
        <v>466</v>
      </c>
      <c r="C455" s="30">
        <v>1</v>
      </c>
      <c r="D455" s="30">
        <v>398</v>
      </c>
      <c r="E455" s="30">
        <v>0</v>
      </c>
      <c r="F455" s="30">
        <v>67</v>
      </c>
    </row>
    <row r="456" spans="1:6" x14ac:dyDescent="0.3">
      <c r="A456" s="24">
        <v>44091</v>
      </c>
      <c r="B456" s="30" t="s">
        <v>465</v>
      </c>
      <c r="C456" s="30">
        <v>31</v>
      </c>
      <c r="D456" s="30">
        <v>7933</v>
      </c>
      <c r="E456" s="30">
        <v>0</v>
      </c>
      <c r="F456" s="30">
        <v>768</v>
      </c>
    </row>
    <row r="457" spans="1:6" x14ac:dyDescent="0.3">
      <c r="A457" s="24">
        <v>44091</v>
      </c>
      <c r="B457" s="30" t="s">
        <v>464</v>
      </c>
      <c r="C457" s="30">
        <v>1</v>
      </c>
      <c r="D457" s="30">
        <v>1200</v>
      </c>
      <c r="E457" s="30">
        <v>0</v>
      </c>
      <c r="F457" s="30">
        <v>141</v>
      </c>
    </row>
    <row r="458" spans="1:6" x14ac:dyDescent="0.3">
      <c r="A458" s="24">
        <v>44091</v>
      </c>
      <c r="B458" s="30" t="s">
        <v>463</v>
      </c>
      <c r="C458" s="30">
        <v>86</v>
      </c>
      <c r="D458" s="30">
        <v>26469</v>
      </c>
      <c r="E458" s="30">
        <v>0</v>
      </c>
      <c r="F458" s="30">
        <v>2115</v>
      </c>
    </row>
    <row r="459" spans="1:6" x14ac:dyDescent="0.3">
      <c r="A459" s="24">
        <v>44091</v>
      </c>
      <c r="B459" s="30" t="s">
        <v>462</v>
      </c>
      <c r="C459" s="30">
        <v>3</v>
      </c>
      <c r="D459" s="30">
        <v>82</v>
      </c>
    </row>
    <row r="460" spans="1:6" x14ac:dyDescent="0.3">
      <c r="A460" s="24">
        <v>44091</v>
      </c>
      <c r="B460" s="30" t="s">
        <v>461</v>
      </c>
      <c r="C460" s="30">
        <v>43</v>
      </c>
      <c r="D460" s="30">
        <v>9932</v>
      </c>
      <c r="E460" s="30">
        <v>4</v>
      </c>
      <c r="F460" s="30">
        <v>1042</v>
      </c>
    </row>
    <row r="461" spans="1:6" x14ac:dyDescent="0.3">
      <c r="A461" s="24">
        <v>44091</v>
      </c>
      <c r="B461" s="30" t="s">
        <v>460</v>
      </c>
      <c r="C461" s="30">
        <v>21</v>
      </c>
      <c r="D461" s="30">
        <v>9452</v>
      </c>
      <c r="E461" s="30">
        <v>2</v>
      </c>
      <c r="F461" s="30">
        <v>757</v>
      </c>
    </row>
    <row r="462" spans="1:6" x14ac:dyDescent="0.3">
      <c r="A462" s="24">
        <v>44091</v>
      </c>
      <c r="B462" s="30" t="s">
        <v>459</v>
      </c>
      <c r="C462" s="30">
        <v>93</v>
      </c>
      <c r="D462" s="30">
        <v>23464</v>
      </c>
      <c r="E462" s="30">
        <v>0</v>
      </c>
      <c r="F462" s="30">
        <v>1122</v>
      </c>
    </row>
    <row r="463" spans="1:6" x14ac:dyDescent="0.3">
      <c r="A463" s="24">
        <v>44091</v>
      </c>
      <c r="B463" s="30" t="s">
        <v>458</v>
      </c>
      <c r="C463" s="30">
        <v>42</v>
      </c>
      <c r="D463" s="30">
        <v>13969</v>
      </c>
      <c r="E463" s="30">
        <v>6</v>
      </c>
      <c r="F463" s="30">
        <v>1083</v>
      </c>
    </row>
    <row r="464" spans="1:6" x14ac:dyDescent="0.3">
      <c r="A464" s="24">
        <v>44091</v>
      </c>
      <c r="B464" s="30" t="s">
        <v>447</v>
      </c>
      <c r="C464" s="30">
        <v>0</v>
      </c>
      <c r="D464" s="30">
        <v>323</v>
      </c>
      <c r="E464" s="30">
        <v>0</v>
      </c>
      <c r="F464" s="30">
        <v>5</v>
      </c>
    </row>
    <row r="465" spans="1:6" x14ac:dyDescent="0.3">
      <c r="A465" s="24">
        <v>44091</v>
      </c>
      <c r="B465" s="30" t="s">
        <v>457</v>
      </c>
      <c r="E465" s="30">
        <v>0</v>
      </c>
      <c r="F465" s="30">
        <v>1</v>
      </c>
    </row>
    <row r="466" spans="1:6" x14ac:dyDescent="0.3">
      <c r="A466" s="24">
        <v>44092</v>
      </c>
      <c r="B466" s="30" t="s">
        <v>471</v>
      </c>
      <c r="C466" s="30">
        <v>4</v>
      </c>
      <c r="D466" s="30">
        <v>1697</v>
      </c>
      <c r="E466" s="30">
        <v>0</v>
      </c>
      <c r="F466" s="30">
        <v>171</v>
      </c>
    </row>
    <row r="467" spans="1:6" x14ac:dyDescent="0.3">
      <c r="A467" s="24">
        <v>44092</v>
      </c>
      <c r="B467" s="30" t="s">
        <v>470</v>
      </c>
      <c r="C467" s="30">
        <v>10</v>
      </c>
      <c r="D467" s="30">
        <v>702</v>
      </c>
      <c r="E467" s="30">
        <v>0</v>
      </c>
      <c r="F467" s="30">
        <v>49</v>
      </c>
    </row>
    <row r="468" spans="1:6" x14ac:dyDescent="0.3">
      <c r="A468" s="24">
        <v>44092</v>
      </c>
      <c r="B468" s="30" t="s">
        <v>469</v>
      </c>
      <c r="C468" s="30">
        <v>43</v>
      </c>
      <c r="D468" s="30">
        <v>9700</v>
      </c>
      <c r="E468" s="30">
        <v>3</v>
      </c>
      <c r="F468" s="30">
        <v>680</v>
      </c>
    </row>
    <row r="469" spans="1:6" x14ac:dyDescent="0.3">
      <c r="A469" s="24">
        <v>44092</v>
      </c>
      <c r="B469" s="30" t="s">
        <v>468</v>
      </c>
      <c r="C469" s="30">
        <v>1</v>
      </c>
      <c r="D469" s="30">
        <v>61</v>
      </c>
    </row>
    <row r="470" spans="1:6" x14ac:dyDescent="0.3">
      <c r="A470" s="24">
        <v>44092</v>
      </c>
      <c r="B470" s="30" t="s">
        <v>467</v>
      </c>
      <c r="C470" s="30">
        <v>57</v>
      </c>
      <c r="D470" s="30">
        <v>18872</v>
      </c>
      <c r="E470" s="30">
        <v>0</v>
      </c>
      <c r="F470" s="30">
        <v>1262</v>
      </c>
    </row>
    <row r="471" spans="1:6" x14ac:dyDescent="0.3">
      <c r="A471" s="24">
        <v>44092</v>
      </c>
      <c r="B471" s="30" t="s">
        <v>466</v>
      </c>
      <c r="C471" s="30">
        <v>3</v>
      </c>
      <c r="D471" s="30">
        <v>401</v>
      </c>
      <c r="E471" s="30">
        <v>0</v>
      </c>
      <c r="F471" s="30">
        <v>67</v>
      </c>
    </row>
    <row r="472" spans="1:6" x14ac:dyDescent="0.3">
      <c r="A472" s="24">
        <v>44092</v>
      </c>
      <c r="B472" s="30" t="s">
        <v>465</v>
      </c>
      <c r="C472" s="30">
        <v>14</v>
      </c>
      <c r="D472" s="30">
        <v>7947</v>
      </c>
      <c r="E472" s="30">
        <v>1</v>
      </c>
      <c r="F472" s="30">
        <v>769</v>
      </c>
    </row>
    <row r="473" spans="1:6" x14ac:dyDescent="0.3">
      <c r="A473" s="24">
        <v>44092</v>
      </c>
      <c r="B473" s="30" t="s">
        <v>464</v>
      </c>
      <c r="C473" s="30">
        <v>3</v>
      </c>
      <c r="D473" s="30">
        <v>1203</v>
      </c>
      <c r="E473" s="30">
        <v>0</v>
      </c>
      <c r="F473" s="30">
        <v>141</v>
      </c>
    </row>
    <row r="474" spans="1:6" x14ac:dyDescent="0.3">
      <c r="A474" s="24">
        <v>44092</v>
      </c>
      <c r="B474" s="30" t="s">
        <v>463</v>
      </c>
      <c r="C474" s="30">
        <v>76</v>
      </c>
      <c r="D474" s="30">
        <v>26545</v>
      </c>
      <c r="E474" s="30">
        <v>1</v>
      </c>
      <c r="F474" s="30">
        <v>2116</v>
      </c>
    </row>
    <row r="475" spans="1:6" x14ac:dyDescent="0.3">
      <c r="A475" s="24">
        <v>44092</v>
      </c>
      <c r="B475" s="30" t="s">
        <v>462</v>
      </c>
      <c r="C475" s="30">
        <v>3</v>
      </c>
      <c r="D475" s="30">
        <v>85</v>
      </c>
    </row>
    <row r="476" spans="1:6" x14ac:dyDescent="0.3">
      <c r="A476" s="24">
        <v>44092</v>
      </c>
      <c r="B476" s="30" t="s">
        <v>461</v>
      </c>
      <c r="C476" s="30">
        <v>48</v>
      </c>
      <c r="D476" s="30">
        <v>9980</v>
      </c>
      <c r="E476" s="30">
        <v>2</v>
      </c>
      <c r="F476" s="30">
        <v>1044</v>
      </c>
    </row>
    <row r="477" spans="1:6" x14ac:dyDescent="0.3">
      <c r="A477" s="24">
        <v>44092</v>
      </c>
      <c r="B477" s="30" t="s">
        <v>460</v>
      </c>
      <c r="C477" s="30">
        <v>35</v>
      </c>
      <c r="D477" s="30">
        <v>9487</v>
      </c>
      <c r="E477" s="30">
        <v>0</v>
      </c>
      <c r="F477" s="30">
        <v>757</v>
      </c>
    </row>
    <row r="478" spans="1:6" x14ac:dyDescent="0.3">
      <c r="A478" s="24">
        <v>44092</v>
      </c>
      <c r="B478" s="30" t="s">
        <v>459</v>
      </c>
      <c r="C478" s="30">
        <v>88</v>
      </c>
      <c r="D478" s="30">
        <v>23552</v>
      </c>
      <c r="E478" s="30">
        <v>2</v>
      </c>
      <c r="F478" s="30">
        <v>1124</v>
      </c>
    </row>
    <row r="479" spans="1:6" x14ac:dyDescent="0.3">
      <c r="A479" s="24">
        <v>44092</v>
      </c>
      <c r="B479" s="30" t="s">
        <v>458</v>
      </c>
      <c r="C479" s="30">
        <v>38</v>
      </c>
      <c r="D479" s="30">
        <v>14007</v>
      </c>
      <c r="E479" s="30">
        <v>0</v>
      </c>
      <c r="F479" s="30">
        <v>1083</v>
      </c>
    </row>
    <row r="480" spans="1:6" x14ac:dyDescent="0.3">
      <c r="A480" s="24">
        <v>44092</v>
      </c>
      <c r="B480" s="30" t="s">
        <v>447</v>
      </c>
      <c r="C480" s="30">
        <v>8</v>
      </c>
      <c r="D480" s="30">
        <v>331</v>
      </c>
      <c r="E480" s="30">
        <v>0</v>
      </c>
      <c r="F480" s="30">
        <v>5</v>
      </c>
    </row>
    <row r="481" spans="1:6" x14ac:dyDescent="0.3">
      <c r="A481" s="24">
        <v>44092</v>
      </c>
      <c r="B481" s="30" t="s">
        <v>457</v>
      </c>
      <c r="E481" s="30">
        <v>0</v>
      </c>
      <c r="F481" s="30">
        <v>1</v>
      </c>
    </row>
    <row r="482" spans="1:6" x14ac:dyDescent="0.3">
      <c r="A482" s="24">
        <v>44093</v>
      </c>
      <c r="B482" s="30" t="s">
        <v>471</v>
      </c>
      <c r="C482" s="30">
        <v>8</v>
      </c>
      <c r="D482" s="30">
        <v>1705</v>
      </c>
      <c r="E482" s="30">
        <v>1</v>
      </c>
      <c r="F482" s="30">
        <v>172</v>
      </c>
    </row>
    <row r="483" spans="1:6" x14ac:dyDescent="0.3">
      <c r="A483" s="24">
        <v>44093</v>
      </c>
      <c r="B483" s="30" t="s">
        <v>470</v>
      </c>
      <c r="C483" s="30">
        <v>0</v>
      </c>
      <c r="D483" s="30">
        <v>701</v>
      </c>
      <c r="E483" s="30">
        <v>0</v>
      </c>
      <c r="F483" s="30">
        <v>49</v>
      </c>
    </row>
    <row r="484" spans="1:6" x14ac:dyDescent="0.3">
      <c r="A484" s="24">
        <v>44093</v>
      </c>
      <c r="B484" s="30" t="s">
        <v>469</v>
      </c>
      <c r="C484" s="30">
        <v>46</v>
      </c>
      <c r="D484" s="30">
        <v>9746</v>
      </c>
      <c r="E484" s="30">
        <v>3</v>
      </c>
      <c r="F484" s="30">
        <v>683</v>
      </c>
    </row>
    <row r="485" spans="1:6" x14ac:dyDescent="0.3">
      <c r="A485" s="24">
        <v>44093</v>
      </c>
      <c r="B485" s="30" t="s">
        <v>468</v>
      </c>
      <c r="C485" s="30">
        <v>1</v>
      </c>
      <c r="D485" s="30">
        <v>62</v>
      </c>
    </row>
    <row r="486" spans="1:6" x14ac:dyDescent="0.3">
      <c r="A486" s="24">
        <v>44093</v>
      </c>
      <c r="B486" s="30" t="s">
        <v>467</v>
      </c>
      <c r="C486" s="30">
        <v>150</v>
      </c>
      <c r="D486" s="30">
        <v>19022</v>
      </c>
      <c r="E486" s="30">
        <v>4</v>
      </c>
      <c r="F486" s="30">
        <v>1266</v>
      </c>
    </row>
    <row r="487" spans="1:6" x14ac:dyDescent="0.3">
      <c r="A487" s="24">
        <v>44093</v>
      </c>
      <c r="B487" s="30" t="s">
        <v>466</v>
      </c>
      <c r="C487" s="30">
        <v>2</v>
      </c>
      <c r="D487" s="30">
        <v>403</v>
      </c>
      <c r="E487" s="30">
        <v>0</v>
      </c>
      <c r="F487" s="30">
        <v>67</v>
      </c>
    </row>
    <row r="488" spans="1:6" x14ac:dyDescent="0.3">
      <c r="A488" s="24">
        <v>44093</v>
      </c>
      <c r="B488" s="30" t="s">
        <v>465</v>
      </c>
      <c r="C488" s="30">
        <v>19</v>
      </c>
      <c r="D488" s="30">
        <v>7966</v>
      </c>
      <c r="E488" s="30">
        <v>2</v>
      </c>
      <c r="F488" s="30">
        <v>771</v>
      </c>
    </row>
    <row r="489" spans="1:6" x14ac:dyDescent="0.3">
      <c r="A489" s="24">
        <v>44093</v>
      </c>
      <c r="B489" s="30" t="s">
        <v>464</v>
      </c>
      <c r="C489" s="30">
        <v>2</v>
      </c>
      <c r="D489" s="30">
        <v>1205</v>
      </c>
      <c r="E489" s="30">
        <v>0</v>
      </c>
      <c r="F489" s="30">
        <v>141</v>
      </c>
    </row>
    <row r="490" spans="1:6" x14ac:dyDescent="0.3">
      <c r="A490" s="24">
        <v>44093</v>
      </c>
      <c r="B490" s="30" t="s">
        <v>463</v>
      </c>
      <c r="C490" s="30">
        <v>99</v>
      </c>
      <c r="D490" s="30">
        <v>26644</v>
      </c>
      <c r="E490" s="30">
        <v>4</v>
      </c>
      <c r="F490" s="30">
        <v>2120</v>
      </c>
    </row>
    <row r="491" spans="1:6" x14ac:dyDescent="0.3">
      <c r="A491" s="24">
        <v>44093</v>
      </c>
      <c r="B491" s="30" t="s">
        <v>462</v>
      </c>
      <c r="C491" s="30">
        <v>3</v>
      </c>
      <c r="D491" s="30">
        <v>88</v>
      </c>
    </row>
    <row r="492" spans="1:6" x14ac:dyDescent="0.3">
      <c r="A492" s="24">
        <v>44093</v>
      </c>
      <c r="B492" s="30" t="s">
        <v>461</v>
      </c>
      <c r="C492" s="30">
        <v>35</v>
      </c>
      <c r="D492" s="30">
        <v>10015</v>
      </c>
      <c r="E492" s="30">
        <v>2</v>
      </c>
      <c r="F492" s="30">
        <v>1046</v>
      </c>
    </row>
    <row r="493" spans="1:6" x14ac:dyDescent="0.3">
      <c r="A493" s="24">
        <v>44093</v>
      </c>
      <c r="B493" s="30" t="s">
        <v>460</v>
      </c>
      <c r="C493" s="30">
        <v>29</v>
      </c>
      <c r="D493" s="30">
        <v>9516</v>
      </c>
      <c r="E493" s="30">
        <v>3</v>
      </c>
      <c r="F493" s="30">
        <v>760</v>
      </c>
    </row>
    <row r="494" spans="1:6" x14ac:dyDescent="0.3">
      <c r="A494" s="24">
        <v>44093</v>
      </c>
      <c r="B494" s="30" t="s">
        <v>459</v>
      </c>
      <c r="C494" s="30">
        <v>122</v>
      </c>
      <c r="D494" s="30">
        <v>23674</v>
      </c>
      <c r="E494" s="30">
        <v>4</v>
      </c>
      <c r="F494" s="30">
        <v>1128</v>
      </c>
    </row>
    <row r="495" spans="1:6" x14ac:dyDescent="0.3">
      <c r="A495" s="24">
        <v>44093</v>
      </c>
      <c r="B495" s="30" t="s">
        <v>458</v>
      </c>
      <c r="C495" s="30">
        <v>43</v>
      </c>
      <c r="D495" s="30">
        <v>14050</v>
      </c>
      <c r="E495" s="30">
        <v>3</v>
      </c>
      <c r="F495" s="30">
        <v>1086</v>
      </c>
    </row>
    <row r="496" spans="1:6" x14ac:dyDescent="0.3">
      <c r="A496" s="24">
        <v>44093</v>
      </c>
      <c r="B496" s="30" t="s">
        <v>447</v>
      </c>
      <c r="C496" s="30">
        <v>11</v>
      </c>
      <c r="D496" s="30">
        <v>342</v>
      </c>
      <c r="E496" s="30">
        <v>0</v>
      </c>
      <c r="F496" s="30">
        <v>5</v>
      </c>
    </row>
    <row r="497" spans="1:6" x14ac:dyDescent="0.3">
      <c r="A497" s="24">
        <v>44093</v>
      </c>
      <c r="B497" s="30" t="s">
        <v>457</v>
      </c>
      <c r="E497" s="30">
        <v>0</v>
      </c>
      <c r="F497" s="30">
        <v>1</v>
      </c>
    </row>
    <row r="498" spans="1:6" x14ac:dyDescent="0.3">
      <c r="A498" s="24">
        <v>44094</v>
      </c>
      <c r="B498" s="30" t="s">
        <v>471</v>
      </c>
      <c r="C498" s="30">
        <v>1</v>
      </c>
      <c r="D498" s="30">
        <v>1706</v>
      </c>
      <c r="E498" s="30">
        <v>0</v>
      </c>
      <c r="F498" s="30">
        <v>172</v>
      </c>
    </row>
    <row r="499" spans="1:6" x14ac:dyDescent="0.3">
      <c r="A499" s="24">
        <v>44094</v>
      </c>
      <c r="B499" s="30" t="s">
        <v>470</v>
      </c>
      <c r="C499" s="30">
        <v>0</v>
      </c>
      <c r="D499" s="30">
        <v>701</v>
      </c>
      <c r="E499" s="30">
        <v>0</v>
      </c>
      <c r="F499" s="30">
        <v>49</v>
      </c>
    </row>
    <row r="500" spans="1:6" x14ac:dyDescent="0.3">
      <c r="A500" s="24">
        <v>44094</v>
      </c>
      <c r="B500" s="30" t="s">
        <v>469</v>
      </c>
      <c r="C500" s="30">
        <v>42</v>
      </c>
      <c r="D500" s="30">
        <v>9788</v>
      </c>
      <c r="E500" s="30">
        <v>2</v>
      </c>
      <c r="F500" s="30">
        <v>685</v>
      </c>
    </row>
    <row r="501" spans="1:6" x14ac:dyDescent="0.3">
      <c r="A501" s="24">
        <v>44094</v>
      </c>
      <c r="B501" s="30" t="s">
        <v>468</v>
      </c>
      <c r="C501" s="30">
        <v>0</v>
      </c>
      <c r="D501" s="30">
        <v>62</v>
      </c>
    </row>
    <row r="502" spans="1:6" x14ac:dyDescent="0.3">
      <c r="A502" s="24">
        <v>44094</v>
      </c>
      <c r="B502" s="30" t="s">
        <v>467</v>
      </c>
      <c r="C502" s="30">
        <v>52</v>
      </c>
      <c r="D502" s="30">
        <v>19074</v>
      </c>
      <c r="E502" s="30">
        <v>2</v>
      </c>
      <c r="F502" s="30">
        <v>1268</v>
      </c>
    </row>
    <row r="503" spans="1:6" x14ac:dyDescent="0.3">
      <c r="A503" s="24">
        <v>44094</v>
      </c>
      <c r="B503" s="30" t="s">
        <v>466</v>
      </c>
      <c r="C503" s="30">
        <v>0</v>
      </c>
      <c r="D503" s="30">
        <v>403</v>
      </c>
      <c r="E503" s="30">
        <v>0</v>
      </c>
      <c r="F503" s="30">
        <v>67</v>
      </c>
    </row>
    <row r="504" spans="1:6" x14ac:dyDescent="0.3">
      <c r="A504" s="24">
        <v>44094</v>
      </c>
      <c r="B504" s="30" t="s">
        <v>465</v>
      </c>
      <c r="C504" s="30">
        <v>20</v>
      </c>
      <c r="D504" s="30">
        <v>7986</v>
      </c>
      <c r="E504" s="30">
        <v>1</v>
      </c>
      <c r="F504" s="30">
        <v>772</v>
      </c>
    </row>
    <row r="505" spans="1:6" x14ac:dyDescent="0.3">
      <c r="A505" s="24">
        <v>44094</v>
      </c>
      <c r="B505" s="30" t="s">
        <v>464</v>
      </c>
      <c r="C505" s="30">
        <v>1</v>
      </c>
      <c r="D505" s="30">
        <v>1206</v>
      </c>
      <c r="E505" s="30">
        <v>0</v>
      </c>
      <c r="F505" s="30">
        <v>141</v>
      </c>
    </row>
    <row r="506" spans="1:6" x14ac:dyDescent="0.3">
      <c r="A506" s="24">
        <v>44094</v>
      </c>
      <c r="B506" s="30" t="s">
        <v>463</v>
      </c>
      <c r="C506" s="30">
        <v>88</v>
      </c>
      <c r="D506" s="30">
        <v>26732</v>
      </c>
      <c r="E506" s="30">
        <v>2</v>
      </c>
      <c r="F506" s="30">
        <v>2122</v>
      </c>
    </row>
    <row r="507" spans="1:6" x14ac:dyDescent="0.3">
      <c r="A507" s="24">
        <v>44094</v>
      </c>
      <c r="B507" s="30" t="s">
        <v>462</v>
      </c>
      <c r="C507" s="30">
        <v>0</v>
      </c>
      <c r="D507" s="30">
        <v>88</v>
      </c>
    </row>
    <row r="508" spans="1:6" x14ac:dyDescent="0.3">
      <c r="A508" s="24">
        <v>44094</v>
      </c>
      <c r="B508" s="30" t="s">
        <v>461</v>
      </c>
      <c r="C508" s="30">
        <v>29</v>
      </c>
      <c r="D508" s="30">
        <v>10044</v>
      </c>
      <c r="E508" s="30">
        <v>1</v>
      </c>
      <c r="F508" s="30">
        <v>1047</v>
      </c>
    </row>
    <row r="509" spans="1:6" x14ac:dyDescent="0.3">
      <c r="A509" s="24">
        <v>44094</v>
      </c>
      <c r="B509" s="30" t="s">
        <v>460</v>
      </c>
      <c r="C509" s="30">
        <v>17</v>
      </c>
      <c r="D509" s="30">
        <v>9533</v>
      </c>
      <c r="E509" s="30">
        <v>0</v>
      </c>
      <c r="F509" s="30">
        <v>760</v>
      </c>
    </row>
    <row r="510" spans="1:6" x14ac:dyDescent="0.3">
      <c r="A510" s="24">
        <v>44094</v>
      </c>
      <c r="B510" s="30" t="s">
        <v>459</v>
      </c>
      <c r="C510" s="30">
        <v>67</v>
      </c>
      <c r="D510" s="30">
        <v>23741</v>
      </c>
      <c r="E510" s="30">
        <v>3</v>
      </c>
      <c r="F510" s="30">
        <v>1131</v>
      </c>
    </row>
    <row r="511" spans="1:6" x14ac:dyDescent="0.3">
      <c r="A511" s="24">
        <v>44094</v>
      </c>
      <c r="B511" s="30" t="s">
        <v>458</v>
      </c>
      <c r="C511" s="30">
        <v>29</v>
      </c>
      <c r="D511" s="30">
        <v>14079</v>
      </c>
      <c r="E511" s="30">
        <v>4</v>
      </c>
      <c r="F511" s="30">
        <v>1090</v>
      </c>
    </row>
    <row r="512" spans="1:6" x14ac:dyDescent="0.3">
      <c r="A512" s="24">
        <v>44094</v>
      </c>
      <c r="B512" s="30" t="s">
        <v>447</v>
      </c>
      <c r="C512" s="30">
        <v>0</v>
      </c>
      <c r="D512" s="30">
        <v>336</v>
      </c>
      <c r="E512" s="30">
        <v>0</v>
      </c>
      <c r="F512" s="30">
        <v>5</v>
      </c>
    </row>
    <row r="513" spans="1:6" x14ac:dyDescent="0.3">
      <c r="A513" s="24">
        <v>44094</v>
      </c>
      <c r="B513" s="30" t="s">
        <v>457</v>
      </c>
      <c r="E513" s="30">
        <v>0</v>
      </c>
      <c r="F513" s="30">
        <v>1</v>
      </c>
    </row>
    <row r="514" spans="1:6" x14ac:dyDescent="0.3">
      <c r="A514" s="24">
        <v>44095</v>
      </c>
      <c r="B514" s="30" t="s">
        <v>471</v>
      </c>
      <c r="C514" s="30">
        <v>7</v>
      </c>
      <c r="D514" s="30">
        <v>1713</v>
      </c>
      <c r="E514" s="30">
        <v>0</v>
      </c>
      <c r="F514" s="30">
        <v>172</v>
      </c>
    </row>
    <row r="515" spans="1:6" x14ac:dyDescent="0.3">
      <c r="A515" s="24">
        <v>44095</v>
      </c>
      <c r="B515" s="30" t="s">
        <v>470</v>
      </c>
      <c r="C515" s="30">
        <v>1</v>
      </c>
      <c r="D515" s="30">
        <v>702</v>
      </c>
      <c r="E515" s="30">
        <v>0</v>
      </c>
      <c r="F515" s="30">
        <v>49</v>
      </c>
    </row>
    <row r="516" spans="1:6" x14ac:dyDescent="0.3">
      <c r="A516" s="24">
        <v>44095</v>
      </c>
      <c r="B516" s="30" t="s">
        <v>469</v>
      </c>
      <c r="C516" s="30">
        <v>23</v>
      </c>
      <c r="D516" s="30">
        <v>9811</v>
      </c>
      <c r="E516" s="30">
        <v>0</v>
      </c>
      <c r="F516" s="30">
        <v>685</v>
      </c>
    </row>
    <row r="517" spans="1:6" x14ac:dyDescent="0.3">
      <c r="A517" s="24">
        <v>44095</v>
      </c>
      <c r="B517" s="30" t="s">
        <v>468</v>
      </c>
      <c r="C517" s="30">
        <v>0</v>
      </c>
      <c r="D517" s="30">
        <v>62</v>
      </c>
    </row>
    <row r="518" spans="1:6" x14ac:dyDescent="0.3">
      <c r="A518" s="24">
        <v>44095</v>
      </c>
      <c r="B518" s="30" t="s">
        <v>467</v>
      </c>
      <c r="C518" s="30">
        <v>12</v>
      </c>
      <c r="D518" s="30">
        <v>19086</v>
      </c>
      <c r="E518" s="30">
        <v>1</v>
      </c>
      <c r="F518" s="30">
        <v>1269</v>
      </c>
    </row>
    <row r="519" spans="1:6" x14ac:dyDescent="0.3">
      <c r="A519" s="24">
        <v>44095</v>
      </c>
      <c r="B519" s="30" t="s">
        <v>466</v>
      </c>
      <c r="C519" s="30">
        <v>0</v>
      </c>
      <c r="D519" s="30">
        <v>403</v>
      </c>
      <c r="E519" s="30">
        <v>0</v>
      </c>
      <c r="F519" s="30">
        <v>67</v>
      </c>
    </row>
    <row r="520" spans="1:6" x14ac:dyDescent="0.3">
      <c r="A520" s="24">
        <v>44095</v>
      </c>
      <c r="B520" s="30" t="s">
        <v>465</v>
      </c>
      <c r="C520" s="30">
        <v>25</v>
      </c>
      <c r="D520" s="30">
        <v>8011</v>
      </c>
      <c r="E520" s="30">
        <v>0</v>
      </c>
      <c r="F520" s="30">
        <v>772</v>
      </c>
    </row>
    <row r="521" spans="1:6" x14ac:dyDescent="0.3">
      <c r="A521" s="24">
        <v>44095</v>
      </c>
      <c r="B521" s="30" t="s">
        <v>464</v>
      </c>
      <c r="C521" s="30">
        <v>0</v>
      </c>
      <c r="D521" s="30">
        <v>1206</v>
      </c>
      <c r="E521" s="30">
        <v>0</v>
      </c>
      <c r="F521" s="30">
        <v>141</v>
      </c>
    </row>
    <row r="522" spans="1:6" x14ac:dyDescent="0.3">
      <c r="A522" s="24">
        <v>44095</v>
      </c>
      <c r="B522" s="30" t="s">
        <v>463</v>
      </c>
      <c r="C522" s="30">
        <v>52</v>
      </c>
      <c r="D522" s="30">
        <v>26784</v>
      </c>
      <c r="E522" s="30">
        <v>1</v>
      </c>
      <c r="F522" s="30">
        <v>2123</v>
      </c>
    </row>
    <row r="523" spans="1:6" x14ac:dyDescent="0.3">
      <c r="A523" s="24">
        <v>44095</v>
      </c>
      <c r="B523" s="30" t="s">
        <v>462</v>
      </c>
      <c r="C523" s="30">
        <v>0</v>
      </c>
      <c r="D523" s="30">
        <v>88</v>
      </c>
    </row>
    <row r="524" spans="1:6" x14ac:dyDescent="0.3">
      <c r="A524" s="24">
        <v>44095</v>
      </c>
      <c r="B524" s="30" t="s">
        <v>461</v>
      </c>
      <c r="C524" s="30">
        <v>21</v>
      </c>
      <c r="D524" s="30">
        <v>10065</v>
      </c>
      <c r="E524" s="30">
        <v>1</v>
      </c>
      <c r="F524" s="30">
        <v>1048</v>
      </c>
    </row>
    <row r="525" spans="1:6" x14ac:dyDescent="0.3">
      <c r="A525" s="24">
        <v>44095</v>
      </c>
      <c r="B525" s="30" t="s">
        <v>460</v>
      </c>
      <c r="C525" s="30">
        <v>7</v>
      </c>
      <c r="D525" s="30">
        <v>9540</v>
      </c>
      <c r="E525" s="30">
        <v>1</v>
      </c>
      <c r="F525" s="30">
        <v>761</v>
      </c>
    </row>
    <row r="526" spans="1:6" x14ac:dyDescent="0.3">
      <c r="A526" s="24">
        <v>44095</v>
      </c>
      <c r="B526" s="30" t="s">
        <v>459</v>
      </c>
      <c r="C526" s="30">
        <v>57</v>
      </c>
      <c r="D526" s="30">
        <v>23798</v>
      </c>
      <c r="E526" s="30">
        <v>0</v>
      </c>
      <c r="F526" s="30">
        <v>1131</v>
      </c>
    </row>
    <row r="527" spans="1:6" x14ac:dyDescent="0.3">
      <c r="A527" s="24">
        <v>44095</v>
      </c>
      <c r="B527" s="30" t="s">
        <v>458</v>
      </c>
      <c r="C527" s="30">
        <v>35</v>
      </c>
      <c r="D527" s="30">
        <v>14114</v>
      </c>
      <c r="E527" s="30">
        <v>3</v>
      </c>
      <c r="F527" s="30">
        <v>1093</v>
      </c>
    </row>
    <row r="528" spans="1:6" x14ac:dyDescent="0.3">
      <c r="A528" s="24">
        <v>44095</v>
      </c>
      <c r="B528" s="30" t="s">
        <v>447</v>
      </c>
      <c r="C528" s="30">
        <v>4</v>
      </c>
      <c r="D528" s="30">
        <v>340</v>
      </c>
      <c r="E528" s="30">
        <v>0</v>
      </c>
      <c r="F528" s="30">
        <v>5</v>
      </c>
    </row>
    <row r="529" spans="1:6" x14ac:dyDescent="0.3">
      <c r="A529" s="24">
        <v>44095</v>
      </c>
      <c r="B529" s="30" t="s">
        <v>457</v>
      </c>
      <c r="E529" s="30">
        <v>0</v>
      </c>
      <c r="F529" s="30">
        <v>1</v>
      </c>
    </row>
    <row r="530" spans="1:6" x14ac:dyDescent="0.3">
      <c r="A530" s="24">
        <v>44096</v>
      </c>
      <c r="B530" s="30" t="s">
        <v>471</v>
      </c>
      <c r="C530" s="30">
        <v>1</v>
      </c>
      <c r="D530" s="30">
        <v>1714</v>
      </c>
      <c r="E530" s="30">
        <v>1</v>
      </c>
      <c r="F530" s="30">
        <v>173</v>
      </c>
    </row>
    <row r="531" spans="1:6" x14ac:dyDescent="0.3">
      <c r="A531" s="24">
        <v>44096</v>
      </c>
      <c r="B531" s="30" t="s">
        <v>470</v>
      </c>
      <c r="C531" s="30">
        <v>2</v>
      </c>
      <c r="D531" s="30">
        <v>704</v>
      </c>
      <c r="E531" s="30">
        <v>0</v>
      </c>
      <c r="F531" s="30">
        <v>49</v>
      </c>
    </row>
    <row r="532" spans="1:6" x14ac:dyDescent="0.3">
      <c r="A532" s="24">
        <v>44096</v>
      </c>
      <c r="B532" s="30" t="s">
        <v>469</v>
      </c>
      <c r="C532" s="30">
        <v>15</v>
      </c>
      <c r="D532" s="30">
        <v>9826</v>
      </c>
      <c r="E532" s="30">
        <v>1</v>
      </c>
      <c r="F532" s="30">
        <v>686</v>
      </c>
    </row>
    <row r="533" spans="1:6" x14ac:dyDescent="0.3">
      <c r="A533" s="24">
        <v>44096</v>
      </c>
      <c r="B533" s="30" t="s">
        <v>468</v>
      </c>
      <c r="C533" s="30">
        <v>0</v>
      </c>
      <c r="D533" s="30">
        <v>62</v>
      </c>
    </row>
    <row r="534" spans="1:6" x14ac:dyDescent="0.3">
      <c r="A534" s="24">
        <v>44096</v>
      </c>
      <c r="B534" s="30" t="s">
        <v>467</v>
      </c>
      <c r="C534" s="30">
        <v>34</v>
      </c>
      <c r="D534" s="30">
        <v>19120</v>
      </c>
      <c r="E534" s="30">
        <v>2</v>
      </c>
      <c r="F534" s="30">
        <v>1271</v>
      </c>
    </row>
    <row r="535" spans="1:6" x14ac:dyDescent="0.3">
      <c r="A535" s="24">
        <v>44096</v>
      </c>
      <c r="B535" s="30" t="s">
        <v>466</v>
      </c>
      <c r="C535" s="30">
        <v>1</v>
      </c>
      <c r="D535" s="30">
        <v>404</v>
      </c>
      <c r="E535" s="30">
        <v>0</v>
      </c>
      <c r="F535" s="30">
        <v>67</v>
      </c>
    </row>
    <row r="536" spans="1:6" x14ac:dyDescent="0.3">
      <c r="A536" s="24">
        <v>44096</v>
      </c>
      <c r="B536" s="30" t="s">
        <v>465</v>
      </c>
      <c r="C536" s="30">
        <v>14</v>
      </c>
      <c r="D536" s="30">
        <v>8025</v>
      </c>
      <c r="E536" s="30">
        <v>1</v>
      </c>
      <c r="F536" s="30">
        <v>773</v>
      </c>
    </row>
    <row r="537" spans="1:6" x14ac:dyDescent="0.3">
      <c r="A537" s="24">
        <v>44096</v>
      </c>
      <c r="B537" s="30" t="s">
        <v>464</v>
      </c>
      <c r="C537" s="30">
        <v>0</v>
      </c>
      <c r="D537" s="30">
        <v>1205</v>
      </c>
      <c r="E537" s="30">
        <v>0</v>
      </c>
      <c r="F537" s="30">
        <v>141</v>
      </c>
    </row>
    <row r="538" spans="1:6" x14ac:dyDescent="0.3">
      <c r="A538" s="24">
        <v>44096</v>
      </c>
      <c r="B538" s="30" t="s">
        <v>463</v>
      </c>
      <c r="C538" s="30">
        <v>36</v>
      </c>
      <c r="D538" s="30">
        <v>26820</v>
      </c>
      <c r="E538" s="30">
        <v>4</v>
      </c>
      <c r="F538" s="30">
        <v>2127</v>
      </c>
    </row>
    <row r="539" spans="1:6" x14ac:dyDescent="0.3">
      <c r="A539" s="24">
        <v>44096</v>
      </c>
      <c r="B539" s="30" t="s">
        <v>462</v>
      </c>
      <c r="C539" s="30">
        <v>0</v>
      </c>
      <c r="D539" s="30">
        <v>88</v>
      </c>
    </row>
    <row r="540" spans="1:6" x14ac:dyDescent="0.3">
      <c r="A540" s="24">
        <v>44096</v>
      </c>
      <c r="B540" s="30" t="s">
        <v>461</v>
      </c>
      <c r="C540" s="30">
        <v>15</v>
      </c>
      <c r="D540" s="30">
        <v>10080</v>
      </c>
      <c r="E540" s="30">
        <v>0</v>
      </c>
      <c r="F540" s="30">
        <v>1048</v>
      </c>
    </row>
    <row r="541" spans="1:6" x14ac:dyDescent="0.3">
      <c r="A541" s="24">
        <v>44096</v>
      </c>
      <c r="B541" s="30" t="s">
        <v>460</v>
      </c>
      <c r="C541" s="30">
        <v>11</v>
      </c>
      <c r="D541" s="30">
        <v>9551</v>
      </c>
      <c r="E541" s="30">
        <v>1</v>
      </c>
      <c r="F541" s="30">
        <v>762</v>
      </c>
    </row>
    <row r="542" spans="1:6" x14ac:dyDescent="0.3">
      <c r="A542" s="24">
        <v>44096</v>
      </c>
      <c r="B542" s="30" t="s">
        <v>459</v>
      </c>
      <c r="C542" s="30">
        <v>24</v>
      </c>
      <c r="D542" s="30">
        <v>23822</v>
      </c>
      <c r="E542" s="30">
        <v>0</v>
      </c>
      <c r="F542" s="30">
        <v>1131</v>
      </c>
    </row>
    <row r="543" spans="1:6" x14ac:dyDescent="0.3">
      <c r="A543" s="24">
        <v>44096</v>
      </c>
      <c r="B543" s="30" t="s">
        <v>458</v>
      </c>
      <c r="C543" s="30">
        <v>5</v>
      </c>
      <c r="D543" s="30">
        <v>14119</v>
      </c>
      <c r="E543" s="30">
        <v>1</v>
      </c>
      <c r="F543" s="30">
        <v>1094</v>
      </c>
    </row>
    <row r="544" spans="1:6" x14ac:dyDescent="0.3">
      <c r="A544" s="24">
        <v>44096</v>
      </c>
      <c r="B544" s="30" t="s">
        <v>447</v>
      </c>
      <c r="C544" s="30">
        <v>0</v>
      </c>
      <c r="D544" s="30">
        <v>326</v>
      </c>
      <c r="E544" s="30">
        <v>0</v>
      </c>
      <c r="F544" s="30">
        <v>5</v>
      </c>
    </row>
    <row r="545" spans="1:6" x14ac:dyDescent="0.3">
      <c r="A545" s="24">
        <v>44096</v>
      </c>
      <c r="B545" s="30" t="s">
        <v>457</v>
      </c>
      <c r="E545" s="30">
        <v>0</v>
      </c>
      <c r="F545" s="30">
        <v>1</v>
      </c>
    </row>
    <row r="546" spans="1:6" x14ac:dyDescent="0.3">
      <c r="A546" s="24">
        <v>44097</v>
      </c>
      <c r="B546" s="30" t="s">
        <v>471</v>
      </c>
      <c r="C546" s="30">
        <v>8</v>
      </c>
      <c r="D546" s="30">
        <v>1722</v>
      </c>
      <c r="E546" s="30">
        <v>1</v>
      </c>
      <c r="F546" s="30">
        <v>174</v>
      </c>
    </row>
    <row r="547" spans="1:6" x14ac:dyDescent="0.3">
      <c r="A547" s="24">
        <v>44097</v>
      </c>
      <c r="B547" s="30" t="s">
        <v>470</v>
      </c>
      <c r="C547" s="30">
        <v>2</v>
      </c>
      <c r="D547" s="30">
        <v>706</v>
      </c>
      <c r="E547" s="30">
        <v>0</v>
      </c>
      <c r="F547" s="30">
        <v>49</v>
      </c>
    </row>
    <row r="548" spans="1:6" x14ac:dyDescent="0.3">
      <c r="A548" s="24">
        <v>44097</v>
      </c>
      <c r="B548" s="30" t="s">
        <v>469</v>
      </c>
      <c r="C548" s="30">
        <v>32</v>
      </c>
      <c r="D548" s="30">
        <v>9858</v>
      </c>
      <c r="E548" s="30">
        <v>4</v>
      </c>
      <c r="F548" s="30">
        <v>690</v>
      </c>
    </row>
    <row r="549" spans="1:6" x14ac:dyDescent="0.3">
      <c r="A549" s="24">
        <v>44097</v>
      </c>
      <c r="B549" s="30" t="s">
        <v>468</v>
      </c>
      <c r="C549" s="30">
        <v>1</v>
      </c>
      <c r="D549" s="30">
        <v>63</v>
      </c>
    </row>
    <row r="550" spans="1:6" x14ac:dyDescent="0.3">
      <c r="A550" s="24">
        <v>44097</v>
      </c>
      <c r="B550" s="30" t="s">
        <v>467</v>
      </c>
      <c r="C550" s="30">
        <v>185</v>
      </c>
      <c r="D550" s="30">
        <v>19305</v>
      </c>
      <c r="E550" s="30">
        <v>2</v>
      </c>
      <c r="F550" s="30">
        <v>1273</v>
      </c>
    </row>
    <row r="551" spans="1:6" x14ac:dyDescent="0.3">
      <c r="A551" s="24">
        <v>44097</v>
      </c>
      <c r="B551" s="30" t="s">
        <v>466</v>
      </c>
      <c r="C551" s="30">
        <v>0</v>
      </c>
      <c r="D551" s="30">
        <v>404</v>
      </c>
      <c r="E551" s="30">
        <v>0</v>
      </c>
      <c r="F551" s="30">
        <v>67</v>
      </c>
    </row>
    <row r="552" spans="1:6" x14ac:dyDescent="0.3">
      <c r="A552" s="24">
        <v>44097</v>
      </c>
      <c r="B552" s="30" t="s">
        <v>465</v>
      </c>
      <c r="C552" s="30">
        <v>50</v>
      </c>
      <c r="D552" s="30">
        <v>8075</v>
      </c>
      <c r="E552" s="30">
        <v>0</v>
      </c>
      <c r="F552" s="30">
        <v>773</v>
      </c>
    </row>
    <row r="553" spans="1:6" x14ac:dyDescent="0.3">
      <c r="A553" s="24">
        <v>44097</v>
      </c>
      <c r="B553" s="30" t="s">
        <v>464</v>
      </c>
      <c r="C553" s="30">
        <v>3</v>
      </c>
      <c r="D553" s="30">
        <v>1208</v>
      </c>
      <c r="E553" s="30">
        <v>1</v>
      </c>
      <c r="F553" s="30">
        <v>142</v>
      </c>
    </row>
    <row r="554" spans="1:6" x14ac:dyDescent="0.3">
      <c r="A554" s="24">
        <v>44097</v>
      </c>
      <c r="B554" s="30" t="s">
        <v>463</v>
      </c>
      <c r="C554" s="30">
        <v>123</v>
      </c>
      <c r="D554" s="30">
        <v>26943</v>
      </c>
      <c r="E554" s="30">
        <v>6</v>
      </c>
      <c r="F554" s="30">
        <v>2133</v>
      </c>
    </row>
    <row r="555" spans="1:6" x14ac:dyDescent="0.3">
      <c r="A555" s="24">
        <v>44097</v>
      </c>
      <c r="B555" s="30" t="s">
        <v>462</v>
      </c>
      <c r="C555" s="30">
        <v>0</v>
      </c>
      <c r="D555" s="30">
        <v>88</v>
      </c>
    </row>
    <row r="556" spans="1:6" x14ac:dyDescent="0.3">
      <c r="A556" s="24">
        <v>44097</v>
      </c>
      <c r="B556" s="30" t="s">
        <v>461</v>
      </c>
      <c r="C556" s="30">
        <v>27</v>
      </c>
      <c r="D556" s="30">
        <v>10107</v>
      </c>
      <c r="E556" s="30">
        <v>2</v>
      </c>
      <c r="F556" s="30">
        <v>1050</v>
      </c>
    </row>
    <row r="557" spans="1:6" x14ac:dyDescent="0.3">
      <c r="A557" s="24">
        <v>44097</v>
      </c>
      <c r="B557" s="30" t="s">
        <v>460</v>
      </c>
      <c r="C557" s="30">
        <v>16</v>
      </c>
      <c r="D557" s="30">
        <v>9567</v>
      </c>
      <c r="E557" s="30">
        <v>2</v>
      </c>
      <c r="F557" s="30">
        <v>764</v>
      </c>
    </row>
    <row r="558" spans="1:6" x14ac:dyDescent="0.3">
      <c r="A558" s="24">
        <v>44097</v>
      </c>
      <c r="B558" s="30" t="s">
        <v>459</v>
      </c>
      <c r="C558" s="30">
        <v>69</v>
      </c>
      <c r="D558" s="30">
        <v>23891</v>
      </c>
      <c r="E558" s="30">
        <v>0</v>
      </c>
      <c r="F558" s="30">
        <v>1131</v>
      </c>
    </row>
    <row r="559" spans="1:6" x14ac:dyDescent="0.3">
      <c r="A559" s="24">
        <v>44097</v>
      </c>
      <c r="B559" s="30" t="s">
        <v>458</v>
      </c>
      <c r="C559" s="30">
        <v>40</v>
      </c>
      <c r="D559" s="30">
        <v>14159</v>
      </c>
      <c r="E559" s="30">
        <v>1</v>
      </c>
      <c r="F559" s="30">
        <v>1095</v>
      </c>
    </row>
    <row r="560" spans="1:6" x14ac:dyDescent="0.3">
      <c r="A560" s="24">
        <v>44097</v>
      </c>
      <c r="B560" s="30" t="s">
        <v>447</v>
      </c>
      <c r="C560" s="30">
        <v>0</v>
      </c>
      <c r="D560" s="30">
        <v>312</v>
      </c>
      <c r="E560" s="30">
        <v>0</v>
      </c>
      <c r="F560" s="30">
        <v>5</v>
      </c>
    </row>
    <row r="561" spans="1:6" x14ac:dyDescent="0.3">
      <c r="A561" s="24">
        <v>44097</v>
      </c>
      <c r="B561" s="30" t="s">
        <v>457</v>
      </c>
      <c r="E561" s="30">
        <v>0</v>
      </c>
      <c r="F561" s="30">
        <v>1</v>
      </c>
    </row>
    <row r="562" spans="1:6" x14ac:dyDescent="0.3">
      <c r="A562" s="24">
        <v>44098</v>
      </c>
      <c r="B562" s="30" t="s">
        <v>471</v>
      </c>
      <c r="C562" s="30">
        <v>6</v>
      </c>
      <c r="D562" s="30">
        <v>1728</v>
      </c>
      <c r="E562" s="30">
        <v>0</v>
      </c>
      <c r="F562" s="30">
        <v>174</v>
      </c>
    </row>
    <row r="563" spans="1:6" x14ac:dyDescent="0.3">
      <c r="A563" s="24">
        <v>44098</v>
      </c>
      <c r="B563" s="30" t="s">
        <v>470</v>
      </c>
      <c r="C563" s="30">
        <v>0</v>
      </c>
      <c r="D563" s="30">
        <v>705</v>
      </c>
      <c r="E563" s="30">
        <v>0</v>
      </c>
      <c r="F563" s="30">
        <v>49</v>
      </c>
    </row>
    <row r="564" spans="1:6" x14ac:dyDescent="0.3">
      <c r="A564" s="24">
        <v>44098</v>
      </c>
      <c r="B564" s="30" t="s">
        <v>469</v>
      </c>
      <c r="C564" s="30">
        <v>37</v>
      </c>
      <c r="D564" s="30">
        <v>9895</v>
      </c>
      <c r="E564" s="30">
        <v>2</v>
      </c>
      <c r="F564" s="30">
        <v>692</v>
      </c>
    </row>
    <row r="565" spans="1:6" x14ac:dyDescent="0.3">
      <c r="A565" s="24">
        <v>44098</v>
      </c>
      <c r="B565" s="30" t="s">
        <v>468</v>
      </c>
      <c r="C565" s="30">
        <v>0</v>
      </c>
      <c r="D565" s="30">
        <v>63</v>
      </c>
    </row>
    <row r="566" spans="1:6" x14ac:dyDescent="0.3">
      <c r="A566" s="24">
        <v>44098</v>
      </c>
      <c r="B566" s="30" t="s">
        <v>467</v>
      </c>
      <c r="C566" s="30">
        <v>117</v>
      </c>
      <c r="D566" s="30">
        <v>19422</v>
      </c>
      <c r="E566" s="30">
        <v>1</v>
      </c>
      <c r="F566" s="30">
        <v>1274</v>
      </c>
    </row>
    <row r="567" spans="1:6" x14ac:dyDescent="0.3">
      <c r="A567" s="24">
        <v>44098</v>
      </c>
      <c r="B567" s="30" t="s">
        <v>466</v>
      </c>
      <c r="C567" s="30">
        <v>1</v>
      </c>
      <c r="D567" s="30">
        <v>405</v>
      </c>
      <c r="E567" s="30">
        <v>1</v>
      </c>
      <c r="F567" s="30">
        <v>68</v>
      </c>
    </row>
    <row r="568" spans="1:6" x14ac:dyDescent="0.3">
      <c r="A568" s="24">
        <v>44098</v>
      </c>
      <c r="B568" s="30" t="s">
        <v>465</v>
      </c>
      <c r="C568" s="30">
        <v>23</v>
      </c>
      <c r="D568" s="30">
        <v>8098</v>
      </c>
      <c r="E568" s="30">
        <v>1</v>
      </c>
      <c r="F568" s="30">
        <v>774</v>
      </c>
    </row>
    <row r="569" spans="1:6" x14ac:dyDescent="0.3">
      <c r="A569" s="24">
        <v>44098</v>
      </c>
      <c r="B569" s="30" t="s">
        <v>464</v>
      </c>
      <c r="C569" s="30">
        <v>3</v>
      </c>
      <c r="D569" s="30">
        <v>1211</v>
      </c>
      <c r="E569" s="30">
        <v>1</v>
      </c>
      <c r="F569" s="30">
        <v>143</v>
      </c>
    </row>
    <row r="570" spans="1:6" x14ac:dyDescent="0.3">
      <c r="A570" s="24">
        <v>44098</v>
      </c>
      <c r="B570" s="30" t="s">
        <v>463</v>
      </c>
      <c r="C570" s="30">
        <v>71</v>
      </c>
      <c r="D570" s="30">
        <v>27014</v>
      </c>
      <c r="E570" s="30">
        <v>5</v>
      </c>
      <c r="F570" s="30">
        <v>2138</v>
      </c>
    </row>
    <row r="571" spans="1:6" x14ac:dyDescent="0.3">
      <c r="A571" s="24">
        <v>44098</v>
      </c>
      <c r="B571" s="30" t="s">
        <v>462</v>
      </c>
      <c r="C571" s="30">
        <v>0</v>
      </c>
      <c r="D571" s="30">
        <v>88</v>
      </c>
    </row>
    <row r="572" spans="1:6" x14ac:dyDescent="0.3">
      <c r="A572" s="24">
        <v>44098</v>
      </c>
      <c r="B572" s="30" t="s">
        <v>461</v>
      </c>
      <c r="C572" s="30">
        <v>35</v>
      </c>
      <c r="D572" s="30">
        <v>10142</v>
      </c>
      <c r="E572" s="30">
        <v>1</v>
      </c>
      <c r="F572" s="30">
        <v>1051</v>
      </c>
    </row>
    <row r="573" spans="1:6" x14ac:dyDescent="0.3">
      <c r="A573" s="24">
        <v>44098</v>
      </c>
      <c r="B573" s="30" t="s">
        <v>460</v>
      </c>
      <c r="C573" s="30">
        <v>25</v>
      </c>
      <c r="D573" s="30">
        <v>9592</v>
      </c>
      <c r="E573" s="30">
        <v>1</v>
      </c>
      <c r="F573" s="30">
        <v>765</v>
      </c>
    </row>
    <row r="574" spans="1:6" x14ac:dyDescent="0.3">
      <c r="A574" s="24">
        <v>44098</v>
      </c>
      <c r="B574" s="30" t="s">
        <v>459</v>
      </c>
      <c r="C574" s="30">
        <v>97</v>
      </c>
      <c r="D574" s="30">
        <v>23988</v>
      </c>
      <c r="E574" s="30">
        <v>1</v>
      </c>
      <c r="F574" s="30">
        <v>1132</v>
      </c>
    </row>
    <row r="575" spans="1:6" x14ac:dyDescent="0.3">
      <c r="A575" s="24">
        <v>44098</v>
      </c>
      <c r="B575" s="30" t="s">
        <v>458</v>
      </c>
      <c r="C575" s="30">
        <v>59</v>
      </c>
      <c r="D575" s="30">
        <v>14218</v>
      </c>
      <c r="E575" s="30">
        <v>1</v>
      </c>
      <c r="F575" s="30">
        <v>1096</v>
      </c>
    </row>
    <row r="576" spans="1:6" x14ac:dyDescent="0.3">
      <c r="A576" s="24">
        <v>44098</v>
      </c>
      <c r="B576" s="30" t="s">
        <v>447</v>
      </c>
      <c r="C576" s="30">
        <v>0</v>
      </c>
      <c r="D576" s="30">
        <v>294</v>
      </c>
      <c r="E576" s="30">
        <v>0</v>
      </c>
      <c r="F576" s="30">
        <v>5</v>
      </c>
    </row>
    <row r="577" spans="1:6" x14ac:dyDescent="0.3">
      <c r="A577" s="24">
        <v>44098</v>
      </c>
      <c r="B577" s="30" t="s">
        <v>457</v>
      </c>
      <c r="E577" s="30">
        <v>0</v>
      </c>
      <c r="F577" s="30">
        <v>1</v>
      </c>
    </row>
    <row r="578" spans="1:6" x14ac:dyDescent="0.3">
      <c r="A578" s="24">
        <v>44099</v>
      </c>
      <c r="B578" s="30" t="s">
        <v>471</v>
      </c>
      <c r="C578" s="30">
        <v>8</v>
      </c>
      <c r="D578" s="30">
        <v>1736</v>
      </c>
      <c r="E578" s="30">
        <v>0</v>
      </c>
      <c r="F578" s="30">
        <v>174</v>
      </c>
    </row>
    <row r="579" spans="1:6" x14ac:dyDescent="0.3">
      <c r="A579" s="24">
        <v>44099</v>
      </c>
      <c r="B579" s="30" t="s">
        <v>470</v>
      </c>
      <c r="C579" s="30">
        <v>2</v>
      </c>
      <c r="D579" s="30">
        <v>707</v>
      </c>
      <c r="E579" s="30">
        <v>0</v>
      </c>
      <c r="F579" s="30">
        <v>49</v>
      </c>
    </row>
    <row r="580" spans="1:6" x14ac:dyDescent="0.3">
      <c r="A580" s="24">
        <v>44099</v>
      </c>
      <c r="B580" s="30" t="s">
        <v>469</v>
      </c>
      <c r="C580" s="30">
        <v>31</v>
      </c>
      <c r="D580" s="30">
        <v>9926</v>
      </c>
      <c r="E580" s="30">
        <v>3</v>
      </c>
      <c r="F580" s="30">
        <v>695</v>
      </c>
    </row>
    <row r="581" spans="1:6" x14ac:dyDescent="0.3">
      <c r="A581" s="24">
        <v>44099</v>
      </c>
      <c r="B581" s="30" t="s">
        <v>468</v>
      </c>
      <c r="C581" s="30">
        <v>0</v>
      </c>
      <c r="D581" s="30">
        <v>63</v>
      </c>
    </row>
    <row r="582" spans="1:6" x14ac:dyDescent="0.3">
      <c r="A582" s="24">
        <v>44099</v>
      </c>
      <c r="B582" s="30" t="s">
        <v>467</v>
      </c>
      <c r="C582" s="30">
        <v>103</v>
      </c>
      <c r="D582" s="30">
        <v>19525</v>
      </c>
      <c r="E582" s="30">
        <v>1</v>
      </c>
      <c r="F582" s="30">
        <v>1275</v>
      </c>
    </row>
    <row r="583" spans="1:6" x14ac:dyDescent="0.3">
      <c r="A583" s="24">
        <v>44099</v>
      </c>
      <c r="B583" s="30" t="s">
        <v>466</v>
      </c>
      <c r="C583" s="30">
        <v>1</v>
      </c>
      <c r="D583" s="30">
        <v>406</v>
      </c>
      <c r="E583" s="30">
        <v>0</v>
      </c>
      <c r="F583" s="30">
        <v>68</v>
      </c>
    </row>
    <row r="584" spans="1:6" x14ac:dyDescent="0.3">
      <c r="A584" s="24">
        <v>44099</v>
      </c>
      <c r="B584" s="30" t="s">
        <v>465</v>
      </c>
      <c r="C584" s="30">
        <v>19</v>
      </c>
      <c r="D584" s="30">
        <v>8117</v>
      </c>
      <c r="E584" s="30">
        <v>0</v>
      </c>
      <c r="F584" s="30">
        <v>774</v>
      </c>
    </row>
    <row r="585" spans="1:6" x14ac:dyDescent="0.3">
      <c r="A585" s="24">
        <v>44099</v>
      </c>
      <c r="B585" s="30" t="s">
        <v>464</v>
      </c>
      <c r="C585" s="30">
        <v>3</v>
      </c>
      <c r="D585" s="30">
        <v>1214</v>
      </c>
      <c r="E585" s="30">
        <v>0</v>
      </c>
      <c r="F585" s="30">
        <v>143</v>
      </c>
    </row>
    <row r="586" spans="1:6" x14ac:dyDescent="0.3">
      <c r="A586" s="24">
        <v>44099</v>
      </c>
      <c r="B586" s="30" t="s">
        <v>463</v>
      </c>
      <c r="C586" s="30">
        <v>89</v>
      </c>
      <c r="D586" s="30">
        <v>27103</v>
      </c>
      <c r="E586" s="30">
        <v>1</v>
      </c>
      <c r="F586" s="30">
        <v>2139</v>
      </c>
    </row>
    <row r="587" spans="1:6" x14ac:dyDescent="0.3">
      <c r="A587" s="24">
        <v>44099</v>
      </c>
      <c r="B587" s="30" t="s">
        <v>462</v>
      </c>
      <c r="C587" s="30">
        <v>3</v>
      </c>
      <c r="D587" s="30">
        <v>91</v>
      </c>
    </row>
    <row r="588" spans="1:6" x14ac:dyDescent="0.3">
      <c r="A588" s="24">
        <v>44099</v>
      </c>
      <c r="B588" s="30" t="s">
        <v>461</v>
      </c>
      <c r="C588" s="30">
        <v>28</v>
      </c>
      <c r="D588" s="30">
        <v>10170</v>
      </c>
      <c r="E588" s="30">
        <v>3</v>
      </c>
      <c r="F588" s="30">
        <v>1054</v>
      </c>
    </row>
    <row r="589" spans="1:6" x14ac:dyDescent="0.3">
      <c r="A589" s="24">
        <v>44099</v>
      </c>
      <c r="B589" s="30" t="s">
        <v>460</v>
      </c>
      <c r="C589" s="30">
        <v>29</v>
      </c>
      <c r="D589" s="30">
        <v>9621</v>
      </c>
      <c r="E589" s="30">
        <v>1</v>
      </c>
      <c r="F589" s="30">
        <v>766</v>
      </c>
    </row>
    <row r="590" spans="1:6" x14ac:dyDescent="0.3">
      <c r="A590" s="24">
        <v>44099</v>
      </c>
      <c r="B590" s="30" t="s">
        <v>459</v>
      </c>
      <c r="C590" s="30">
        <v>101</v>
      </c>
      <c r="D590" s="30">
        <v>24089</v>
      </c>
      <c r="E590" s="30">
        <v>1</v>
      </c>
      <c r="F590" s="30">
        <v>1133</v>
      </c>
    </row>
    <row r="591" spans="1:6" x14ac:dyDescent="0.3">
      <c r="A591" s="24">
        <v>44099</v>
      </c>
      <c r="B591" s="30" t="s">
        <v>458</v>
      </c>
      <c r="C591" s="30">
        <v>34</v>
      </c>
      <c r="D591" s="30">
        <v>14252</v>
      </c>
      <c r="E591" s="30">
        <v>1</v>
      </c>
      <c r="F591" s="30">
        <v>1097</v>
      </c>
    </row>
    <row r="592" spans="1:6" x14ac:dyDescent="0.3">
      <c r="A592" s="24">
        <v>44099</v>
      </c>
      <c r="B592" s="30" t="s">
        <v>447</v>
      </c>
      <c r="C592" s="30">
        <v>3</v>
      </c>
      <c r="D592" s="30">
        <v>297</v>
      </c>
      <c r="E592" s="30">
        <v>0</v>
      </c>
      <c r="F592" s="30">
        <v>5</v>
      </c>
    </row>
    <row r="593" spans="1:6" x14ac:dyDescent="0.3">
      <c r="A593" s="24">
        <v>44099</v>
      </c>
      <c r="B593" s="30" t="s">
        <v>457</v>
      </c>
      <c r="E593" s="30">
        <v>0</v>
      </c>
      <c r="F593" s="30">
        <v>1</v>
      </c>
    </row>
    <row r="594" spans="1:6" x14ac:dyDescent="0.3">
      <c r="A594" s="24">
        <v>44100</v>
      </c>
      <c r="B594" s="30" t="s">
        <v>471</v>
      </c>
      <c r="C594" s="30">
        <v>14</v>
      </c>
      <c r="D594" s="30">
        <v>1750</v>
      </c>
      <c r="E594" s="30">
        <v>0</v>
      </c>
      <c r="F594" s="30">
        <v>174</v>
      </c>
    </row>
    <row r="595" spans="1:6" x14ac:dyDescent="0.3">
      <c r="A595" s="24">
        <v>44100</v>
      </c>
      <c r="B595" s="30" t="s">
        <v>470</v>
      </c>
      <c r="C595" s="30">
        <v>0</v>
      </c>
      <c r="D595" s="30">
        <v>707</v>
      </c>
      <c r="E595" s="30">
        <v>0</v>
      </c>
      <c r="F595" s="30">
        <v>49</v>
      </c>
    </row>
    <row r="596" spans="1:6" x14ac:dyDescent="0.3">
      <c r="A596" s="24">
        <v>44100</v>
      </c>
      <c r="B596" s="30" t="s">
        <v>469</v>
      </c>
      <c r="C596" s="30">
        <v>55</v>
      </c>
      <c r="D596" s="30">
        <v>9981</v>
      </c>
      <c r="E596" s="30">
        <v>1</v>
      </c>
      <c r="F596" s="30">
        <v>696</v>
      </c>
    </row>
    <row r="597" spans="1:6" x14ac:dyDescent="0.3">
      <c r="A597" s="24">
        <v>44100</v>
      </c>
      <c r="B597" s="30" t="s">
        <v>468</v>
      </c>
      <c r="C597" s="30">
        <v>0</v>
      </c>
      <c r="D597" s="30">
        <v>63</v>
      </c>
    </row>
    <row r="598" spans="1:6" x14ac:dyDescent="0.3">
      <c r="A598" s="24">
        <v>44100</v>
      </c>
      <c r="B598" s="30" t="s">
        <v>467</v>
      </c>
      <c r="C598" s="30">
        <v>112</v>
      </c>
      <c r="D598" s="30">
        <v>19637</v>
      </c>
      <c r="E598" s="30">
        <v>5</v>
      </c>
      <c r="F598" s="30">
        <v>1280</v>
      </c>
    </row>
    <row r="599" spans="1:6" x14ac:dyDescent="0.3">
      <c r="A599" s="24">
        <v>44100</v>
      </c>
      <c r="B599" s="30" t="s">
        <v>466</v>
      </c>
      <c r="C599" s="30">
        <v>2</v>
      </c>
      <c r="D599" s="30">
        <v>408</v>
      </c>
      <c r="E599" s="30">
        <v>0</v>
      </c>
      <c r="F599" s="30">
        <v>68</v>
      </c>
    </row>
    <row r="600" spans="1:6" x14ac:dyDescent="0.3">
      <c r="A600" s="24">
        <v>44100</v>
      </c>
      <c r="B600" s="30" t="s">
        <v>465</v>
      </c>
      <c r="C600" s="30">
        <v>30</v>
      </c>
      <c r="D600" s="30">
        <v>8147</v>
      </c>
      <c r="E600" s="30">
        <v>1</v>
      </c>
      <c r="F600" s="30">
        <v>775</v>
      </c>
    </row>
    <row r="601" spans="1:6" x14ac:dyDescent="0.3">
      <c r="A601" s="24">
        <v>44100</v>
      </c>
      <c r="B601" s="30" t="s">
        <v>464</v>
      </c>
      <c r="C601" s="30">
        <v>8</v>
      </c>
      <c r="D601" s="30">
        <v>1222</v>
      </c>
      <c r="E601" s="30">
        <v>0</v>
      </c>
      <c r="F601" s="30">
        <v>143</v>
      </c>
    </row>
    <row r="602" spans="1:6" x14ac:dyDescent="0.3">
      <c r="A602" s="24">
        <v>44100</v>
      </c>
      <c r="B602" s="30" t="s">
        <v>463</v>
      </c>
      <c r="C602" s="30">
        <v>98</v>
      </c>
      <c r="D602" s="30">
        <v>27201</v>
      </c>
      <c r="E602" s="30">
        <v>4</v>
      </c>
      <c r="F602" s="30">
        <v>2143</v>
      </c>
    </row>
    <row r="603" spans="1:6" x14ac:dyDescent="0.3">
      <c r="A603" s="24">
        <v>44100</v>
      </c>
      <c r="B603" s="30" t="s">
        <v>462</v>
      </c>
      <c r="C603" s="30">
        <v>3</v>
      </c>
      <c r="D603" s="30">
        <v>94</v>
      </c>
    </row>
    <row r="604" spans="1:6" x14ac:dyDescent="0.3">
      <c r="A604" s="24">
        <v>44100</v>
      </c>
      <c r="B604" s="30" t="s">
        <v>461</v>
      </c>
      <c r="C604" s="30">
        <v>42</v>
      </c>
      <c r="D604" s="30">
        <v>10212</v>
      </c>
      <c r="E604" s="30">
        <v>4</v>
      </c>
      <c r="F604" s="30">
        <v>1058</v>
      </c>
    </row>
    <row r="605" spans="1:6" x14ac:dyDescent="0.3">
      <c r="A605" s="24">
        <v>44100</v>
      </c>
      <c r="B605" s="30" t="s">
        <v>460</v>
      </c>
      <c r="C605" s="30">
        <v>18</v>
      </c>
      <c r="D605" s="30">
        <v>9639</v>
      </c>
      <c r="E605" s="30">
        <v>1</v>
      </c>
      <c r="F605" s="30">
        <v>767</v>
      </c>
    </row>
    <row r="606" spans="1:6" x14ac:dyDescent="0.3">
      <c r="A606" s="24">
        <v>44100</v>
      </c>
      <c r="B606" s="30" t="s">
        <v>459</v>
      </c>
      <c r="C606" s="30">
        <v>88</v>
      </c>
      <c r="D606" s="30">
        <v>24177</v>
      </c>
      <c r="E606" s="30">
        <v>1</v>
      </c>
      <c r="F606" s="30">
        <v>1134</v>
      </c>
    </row>
    <row r="607" spans="1:6" x14ac:dyDescent="0.3">
      <c r="A607" s="24">
        <v>44100</v>
      </c>
      <c r="B607" s="30" t="s">
        <v>458</v>
      </c>
      <c r="C607" s="30">
        <v>49</v>
      </c>
      <c r="D607" s="30">
        <v>14301</v>
      </c>
      <c r="E607" s="30">
        <v>1</v>
      </c>
      <c r="F607" s="30">
        <v>1098</v>
      </c>
    </row>
    <row r="608" spans="1:6" x14ac:dyDescent="0.3">
      <c r="A608" s="24">
        <v>44100</v>
      </c>
      <c r="B608" s="30" t="s">
        <v>447</v>
      </c>
      <c r="C608" s="30">
        <v>0</v>
      </c>
      <c r="D608" s="30">
        <v>293</v>
      </c>
      <c r="E608" s="30">
        <v>0</v>
      </c>
      <c r="F608" s="30">
        <v>5</v>
      </c>
    </row>
    <row r="609" spans="1:6" x14ac:dyDescent="0.3">
      <c r="A609" s="24">
        <v>44100</v>
      </c>
      <c r="B609" s="30" t="s">
        <v>457</v>
      </c>
      <c r="E609" s="30">
        <v>0</v>
      </c>
      <c r="F609" s="30">
        <v>1</v>
      </c>
    </row>
    <row r="610" spans="1:6" x14ac:dyDescent="0.3">
      <c r="A610" s="24">
        <v>44101</v>
      </c>
      <c r="B610" s="30" t="s">
        <v>471</v>
      </c>
      <c r="C610" s="30">
        <v>7</v>
      </c>
      <c r="D610" s="30">
        <v>1757</v>
      </c>
      <c r="E610" s="30">
        <v>0</v>
      </c>
      <c r="F610" s="30">
        <v>174</v>
      </c>
    </row>
    <row r="611" spans="1:6" x14ac:dyDescent="0.3">
      <c r="A611" s="24">
        <v>44101</v>
      </c>
      <c r="B611" s="30" t="s">
        <v>470</v>
      </c>
      <c r="C611" s="30">
        <v>4</v>
      </c>
      <c r="D611" s="30">
        <v>711</v>
      </c>
      <c r="E611" s="30">
        <v>0</v>
      </c>
      <c r="F611" s="30">
        <v>49</v>
      </c>
    </row>
    <row r="612" spans="1:6" x14ac:dyDescent="0.3">
      <c r="A612" s="24">
        <v>44101</v>
      </c>
      <c r="B612" s="30" t="s">
        <v>469</v>
      </c>
      <c r="C612" s="30">
        <v>37</v>
      </c>
      <c r="D612" s="30">
        <v>10018</v>
      </c>
      <c r="E612" s="30">
        <v>1</v>
      </c>
      <c r="F612" s="30">
        <v>697</v>
      </c>
    </row>
    <row r="613" spans="1:6" x14ac:dyDescent="0.3">
      <c r="A613" s="24">
        <v>44101</v>
      </c>
      <c r="B613" s="30" t="s">
        <v>468</v>
      </c>
      <c r="C613" s="30">
        <v>0</v>
      </c>
      <c r="D613" s="30">
        <v>63</v>
      </c>
    </row>
    <row r="614" spans="1:6" x14ac:dyDescent="0.3">
      <c r="A614" s="24">
        <v>44101</v>
      </c>
      <c r="B614" s="30" t="s">
        <v>467</v>
      </c>
      <c r="C614" s="30">
        <v>128</v>
      </c>
      <c r="D614" s="30">
        <v>19765</v>
      </c>
      <c r="E614" s="30">
        <v>1</v>
      </c>
      <c r="F614" s="30">
        <v>1281</v>
      </c>
    </row>
    <row r="615" spans="1:6" x14ac:dyDescent="0.3">
      <c r="A615" s="24">
        <v>44101</v>
      </c>
      <c r="B615" s="30" t="s">
        <v>466</v>
      </c>
      <c r="C615" s="30">
        <v>2</v>
      </c>
      <c r="D615" s="30">
        <v>410</v>
      </c>
      <c r="E615" s="30">
        <v>0</v>
      </c>
      <c r="F615" s="30">
        <v>68</v>
      </c>
    </row>
    <row r="616" spans="1:6" x14ac:dyDescent="0.3">
      <c r="A616" s="24">
        <v>44101</v>
      </c>
      <c r="B616" s="30" t="s">
        <v>465</v>
      </c>
      <c r="C616" s="30">
        <v>52</v>
      </c>
      <c r="D616" s="30">
        <v>8199</v>
      </c>
      <c r="E616" s="30">
        <v>1</v>
      </c>
      <c r="F616" s="30">
        <v>776</v>
      </c>
    </row>
    <row r="617" spans="1:6" x14ac:dyDescent="0.3">
      <c r="A617" s="24">
        <v>44101</v>
      </c>
      <c r="B617" s="30" t="s">
        <v>464</v>
      </c>
      <c r="C617" s="30">
        <v>4</v>
      </c>
      <c r="D617" s="30">
        <v>1226</v>
      </c>
      <c r="E617" s="30">
        <v>1</v>
      </c>
      <c r="F617" s="30">
        <v>144</v>
      </c>
    </row>
    <row r="618" spans="1:6" x14ac:dyDescent="0.3">
      <c r="A618" s="24">
        <v>44101</v>
      </c>
      <c r="B618" s="30" t="s">
        <v>463</v>
      </c>
      <c r="C618" s="30">
        <v>139</v>
      </c>
      <c r="D618" s="30">
        <v>27340</v>
      </c>
      <c r="E618" s="30">
        <v>3</v>
      </c>
      <c r="F618" s="30">
        <v>2146</v>
      </c>
    </row>
    <row r="619" spans="1:6" x14ac:dyDescent="0.3">
      <c r="A619" s="24">
        <v>44101</v>
      </c>
      <c r="B619" s="30" t="s">
        <v>462</v>
      </c>
      <c r="C619" s="30">
        <v>0</v>
      </c>
      <c r="D619" s="30">
        <v>94</v>
      </c>
    </row>
    <row r="620" spans="1:6" x14ac:dyDescent="0.3">
      <c r="A620" s="24">
        <v>44101</v>
      </c>
      <c r="B620" s="30" t="s">
        <v>461</v>
      </c>
      <c r="C620" s="30">
        <v>35</v>
      </c>
      <c r="D620" s="30">
        <v>10247</v>
      </c>
      <c r="E620" s="30">
        <v>0</v>
      </c>
      <c r="F620" s="30">
        <v>1058</v>
      </c>
    </row>
    <row r="621" spans="1:6" x14ac:dyDescent="0.3">
      <c r="A621" s="24">
        <v>44101</v>
      </c>
      <c r="B621" s="30" t="s">
        <v>460</v>
      </c>
      <c r="C621" s="30">
        <v>32</v>
      </c>
      <c r="D621" s="30">
        <v>9671</v>
      </c>
      <c r="E621" s="30">
        <v>2</v>
      </c>
      <c r="F621" s="30">
        <v>769</v>
      </c>
    </row>
    <row r="622" spans="1:6" x14ac:dyDescent="0.3">
      <c r="A622" s="24">
        <v>44101</v>
      </c>
      <c r="B622" s="30" t="s">
        <v>459</v>
      </c>
      <c r="C622" s="30">
        <v>104</v>
      </c>
      <c r="D622" s="30">
        <v>24281</v>
      </c>
      <c r="E622" s="30">
        <v>1</v>
      </c>
      <c r="F622" s="30">
        <v>1135</v>
      </c>
    </row>
    <row r="623" spans="1:6" x14ac:dyDescent="0.3">
      <c r="A623" s="24">
        <v>44101</v>
      </c>
      <c r="B623" s="30" t="s">
        <v>458</v>
      </c>
      <c r="C623" s="30">
        <v>43</v>
      </c>
      <c r="D623" s="30">
        <v>14344</v>
      </c>
      <c r="E623" s="30">
        <v>3</v>
      </c>
      <c r="F623" s="30">
        <v>1101</v>
      </c>
    </row>
    <row r="624" spans="1:6" x14ac:dyDescent="0.3">
      <c r="A624" s="24">
        <v>44101</v>
      </c>
      <c r="B624" s="30" t="s">
        <v>447</v>
      </c>
      <c r="C624" s="30">
        <v>7</v>
      </c>
      <c r="D624" s="30">
        <v>300</v>
      </c>
      <c r="E624" s="30">
        <v>0</v>
      </c>
      <c r="F624" s="30">
        <v>5</v>
      </c>
    </row>
    <row r="625" spans="1:6" x14ac:dyDescent="0.3">
      <c r="A625" s="24">
        <v>44101</v>
      </c>
      <c r="B625" s="30" t="s">
        <v>457</v>
      </c>
      <c r="E625" s="30">
        <v>0</v>
      </c>
      <c r="F625" s="30">
        <v>1</v>
      </c>
    </row>
    <row r="626" spans="1:6" x14ac:dyDescent="0.3">
      <c r="A626" s="24">
        <v>44102</v>
      </c>
      <c r="B626" s="30" t="s">
        <v>471</v>
      </c>
      <c r="C626" s="30">
        <v>9</v>
      </c>
      <c r="D626" s="30">
        <v>1766</v>
      </c>
      <c r="E626" s="30">
        <v>0</v>
      </c>
      <c r="F626" s="30">
        <v>174</v>
      </c>
    </row>
    <row r="627" spans="1:6" x14ac:dyDescent="0.3">
      <c r="A627" s="24">
        <v>44102</v>
      </c>
      <c r="B627" s="30" t="s">
        <v>470</v>
      </c>
      <c r="C627" s="30">
        <v>2</v>
      </c>
      <c r="D627" s="30">
        <v>713</v>
      </c>
      <c r="E627" s="30">
        <v>1</v>
      </c>
      <c r="F627" s="30">
        <v>50</v>
      </c>
    </row>
    <row r="628" spans="1:6" x14ac:dyDescent="0.3">
      <c r="A628" s="24">
        <v>44102</v>
      </c>
      <c r="B628" s="30" t="s">
        <v>469</v>
      </c>
      <c r="C628" s="30">
        <v>32</v>
      </c>
      <c r="D628" s="30">
        <v>10050</v>
      </c>
      <c r="E628" s="30">
        <v>0</v>
      </c>
      <c r="F628" s="30">
        <v>697</v>
      </c>
    </row>
    <row r="629" spans="1:6" x14ac:dyDescent="0.3">
      <c r="A629" s="24">
        <v>44102</v>
      </c>
      <c r="B629" s="30" t="s">
        <v>468</v>
      </c>
      <c r="C629" s="30">
        <v>0</v>
      </c>
      <c r="D629" s="30">
        <v>63</v>
      </c>
    </row>
    <row r="630" spans="1:6" x14ac:dyDescent="0.3">
      <c r="A630" s="24">
        <v>44102</v>
      </c>
      <c r="B630" s="30" t="s">
        <v>467</v>
      </c>
      <c r="C630" s="30">
        <v>54</v>
      </c>
      <c r="D630" s="30">
        <v>19819</v>
      </c>
      <c r="E630" s="30">
        <v>1</v>
      </c>
      <c r="F630" s="30">
        <v>1282</v>
      </c>
    </row>
    <row r="631" spans="1:6" x14ac:dyDescent="0.3">
      <c r="A631" s="24">
        <v>44102</v>
      </c>
      <c r="B631" s="30" t="s">
        <v>466</v>
      </c>
      <c r="C631" s="30">
        <v>0</v>
      </c>
      <c r="D631" s="30">
        <v>410</v>
      </c>
      <c r="E631" s="30">
        <v>0</v>
      </c>
      <c r="F631" s="30">
        <v>68</v>
      </c>
    </row>
    <row r="632" spans="1:6" x14ac:dyDescent="0.3">
      <c r="A632" s="24">
        <v>44102</v>
      </c>
      <c r="B632" s="30" t="s">
        <v>465</v>
      </c>
      <c r="C632" s="30">
        <v>41</v>
      </c>
      <c r="D632" s="30">
        <v>8240</v>
      </c>
      <c r="E632" s="30">
        <v>2</v>
      </c>
      <c r="F632" s="30">
        <v>778</v>
      </c>
    </row>
    <row r="633" spans="1:6" x14ac:dyDescent="0.3">
      <c r="A633" s="24">
        <v>44102</v>
      </c>
      <c r="B633" s="30" t="s">
        <v>464</v>
      </c>
      <c r="C633" s="30">
        <v>4</v>
      </c>
      <c r="D633" s="30">
        <v>1230</v>
      </c>
      <c r="E633" s="30">
        <v>0</v>
      </c>
      <c r="F633" s="30">
        <v>144</v>
      </c>
    </row>
    <row r="634" spans="1:6" x14ac:dyDescent="0.3">
      <c r="A634" s="24">
        <v>44102</v>
      </c>
      <c r="B634" s="30" t="s">
        <v>463</v>
      </c>
      <c r="C634" s="30">
        <v>52</v>
      </c>
      <c r="D634" s="30">
        <v>27392</v>
      </c>
      <c r="E634" s="30">
        <v>3</v>
      </c>
      <c r="F634" s="30">
        <v>2149</v>
      </c>
    </row>
    <row r="635" spans="1:6" x14ac:dyDescent="0.3">
      <c r="A635" s="24">
        <v>44102</v>
      </c>
      <c r="B635" s="30" t="s">
        <v>462</v>
      </c>
      <c r="C635" s="30">
        <v>10</v>
      </c>
      <c r="D635" s="30">
        <v>104</v>
      </c>
    </row>
    <row r="636" spans="1:6" x14ac:dyDescent="0.3">
      <c r="A636" s="24">
        <v>44102</v>
      </c>
      <c r="B636" s="30" t="s">
        <v>461</v>
      </c>
      <c r="C636" s="30">
        <v>24</v>
      </c>
      <c r="D636" s="30">
        <v>10271</v>
      </c>
      <c r="E636" s="30">
        <v>1</v>
      </c>
      <c r="F636" s="30">
        <v>1059</v>
      </c>
    </row>
    <row r="637" spans="1:6" x14ac:dyDescent="0.3">
      <c r="A637" s="24">
        <v>44102</v>
      </c>
      <c r="B637" s="30" t="s">
        <v>460</v>
      </c>
      <c r="C637" s="30">
        <v>28</v>
      </c>
      <c r="D637" s="30">
        <v>9699</v>
      </c>
      <c r="E637" s="30">
        <v>1</v>
      </c>
      <c r="F637" s="30">
        <v>770</v>
      </c>
    </row>
    <row r="638" spans="1:6" x14ac:dyDescent="0.3">
      <c r="A638" s="24">
        <v>44102</v>
      </c>
      <c r="B638" s="30" t="s">
        <v>459</v>
      </c>
      <c r="C638" s="30">
        <v>79</v>
      </c>
      <c r="D638" s="30">
        <v>24360</v>
      </c>
      <c r="E638" s="30">
        <v>0</v>
      </c>
      <c r="F638" s="30">
        <v>1135</v>
      </c>
    </row>
    <row r="639" spans="1:6" x14ac:dyDescent="0.3">
      <c r="A639" s="24">
        <v>44102</v>
      </c>
      <c r="B639" s="30" t="s">
        <v>458</v>
      </c>
      <c r="C639" s="30">
        <v>31</v>
      </c>
      <c r="D639" s="30">
        <v>14375</v>
      </c>
      <c r="E639" s="30">
        <v>2</v>
      </c>
      <c r="F639" s="30">
        <v>1103</v>
      </c>
    </row>
    <row r="640" spans="1:6" x14ac:dyDescent="0.3">
      <c r="A640" s="24">
        <v>44102</v>
      </c>
      <c r="B640" s="30" t="s">
        <v>447</v>
      </c>
      <c r="C640" s="30">
        <v>1</v>
      </c>
      <c r="D640" s="30">
        <v>301</v>
      </c>
      <c r="E640" s="30">
        <v>0</v>
      </c>
      <c r="F640" s="30">
        <v>5</v>
      </c>
    </row>
    <row r="641" spans="1:6" x14ac:dyDescent="0.3">
      <c r="A641" s="24">
        <v>44102</v>
      </c>
      <c r="B641" s="30" t="s">
        <v>457</v>
      </c>
      <c r="E641" s="30">
        <v>0</v>
      </c>
      <c r="F641" s="30">
        <v>1</v>
      </c>
    </row>
    <row r="642" spans="1:6" x14ac:dyDescent="0.3">
      <c r="A642" s="24">
        <v>44103</v>
      </c>
      <c r="B642" s="30" t="s">
        <v>471</v>
      </c>
      <c r="C642" s="30">
        <v>13</v>
      </c>
      <c r="D642" s="30">
        <v>1779</v>
      </c>
      <c r="E642" s="30">
        <v>0</v>
      </c>
      <c r="F642" s="30">
        <v>174</v>
      </c>
    </row>
    <row r="643" spans="1:6" x14ac:dyDescent="0.3">
      <c r="A643" s="24">
        <v>44103</v>
      </c>
      <c r="B643" s="30" t="s">
        <v>470</v>
      </c>
      <c r="C643" s="30">
        <v>4</v>
      </c>
      <c r="D643" s="30">
        <v>717</v>
      </c>
      <c r="E643" s="30">
        <v>0</v>
      </c>
      <c r="F643" s="30">
        <v>50</v>
      </c>
    </row>
    <row r="644" spans="1:6" x14ac:dyDescent="0.3">
      <c r="A644" s="24">
        <v>44103</v>
      </c>
      <c r="B644" s="30" t="s">
        <v>469</v>
      </c>
      <c r="C644" s="30">
        <v>24</v>
      </c>
      <c r="D644" s="30">
        <v>10074</v>
      </c>
      <c r="E644" s="30">
        <v>0</v>
      </c>
      <c r="F644" s="30">
        <v>697</v>
      </c>
    </row>
    <row r="645" spans="1:6" x14ac:dyDescent="0.3">
      <c r="A645" s="24">
        <v>44103</v>
      </c>
      <c r="B645" s="30" t="s">
        <v>468</v>
      </c>
      <c r="C645" s="30">
        <v>1</v>
      </c>
      <c r="D645" s="30">
        <v>64</v>
      </c>
    </row>
    <row r="646" spans="1:6" x14ac:dyDescent="0.3">
      <c r="A646" s="24">
        <v>44103</v>
      </c>
      <c r="B646" s="30" t="s">
        <v>467</v>
      </c>
      <c r="C646" s="30">
        <v>102</v>
      </c>
      <c r="D646" s="30">
        <v>19921</v>
      </c>
      <c r="E646" s="30">
        <v>1</v>
      </c>
      <c r="F646" s="30">
        <v>1283</v>
      </c>
    </row>
    <row r="647" spans="1:6" x14ac:dyDescent="0.3">
      <c r="A647" s="24">
        <v>44103</v>
      </c>
      <c r="B647" s="30" t="s">
        <v>466</v>
      </c>
      <c r="C647" s="30">
        <v>1</v>
      </c>
      <c r="D647" s="30">
        <v>411</v>
      </c>
      <c r="E647" s="30">
        <v>0</v>
      </c>
      <c r="F647" s="30">
        <v>68</v>
      </c>
    </row>
    <row r="648" spans="1:6" x14ac:dyDescent="0.3">
      <c r="A648" s="24">
        <v>44103</v>
      </c>
      <c r="B648" s="30" t="s">
        <v>465</v>
      </c>
      <c r="C648" s="30">
        <v>14</v>
      </c>
      <c r="D648" s="30">
        <v>8254</v>
      </c>
      <c r="E648" s="30">
        <v>1</v>
      </c>
      <c r="F648" s="30">
        <v>779</v>
      </c>
    </row>
    <row r="649" spans="1:6" x14ac:dyDescent="0.3">
      <c r="A649" s="24">
        <v>44103</v>
      </c>
      <c r="B649" s="30" t="s">
        <v>464</v>
      </c>
      <c r="C649" s="30">
        <v>5</v>
      </c>
      <c r="D649" s="30">
        <v>1235</v>
      </c>
      <c r="E649" s="30">
        <v>0</v>
      </c>
      <c r="F649" s="30">
        <v>144</v>
      </c>
    </row>
    <row r="650" spans="1:6" x14ac:dyDescent="0.3">
      <c r="A650" s="24">
        <v>44103</v>
      </c>
      <c r="B650" s="30" t="s">
        <v>463</v>
      </c>
      <c r="C650" s="30">
        <v>115</v>
      </c>
      <c r="D650" s="30">
        <v>27507</v>
      </c>
      <c r="E650" s="30">
        <v>0</v>
      </c>
      <c r="F650" s="30">
        <v>2149</v>
      </c>
    </row>
    <row r="651" spans="1:6" x14ac:dyDescent="0.3">
      <c r="A651" s="24">
        <v>44103</v>
      </c>
      <c r="B651" s="30" t="s">
        <v>462</v>
      </c>
      <c r="C651" s="30">
        <v>1</v>
      </c>
      <c r="D651" s="30">
        <v>105</v>
      </c>
    </row>
    <row r="652" spans="1:6" x14ac:dyDescent="0.3">
      <c r="A652" s="24">
        <v>44103</v>
      </c>
      <c r="B652" s="30" t="s">
        <v>461</v>
      </c>
      <c r="C652" s="30">
        <v>37</v>
      </c>
      <c r="D652" s="30">
        <v>10308</v>
      </c>
      <c r="E652" s="30">
        <v>2</v>
      </c>
      <c r="F652" s="30">
        <v>1061</v>
      </c>
    </row>
    <row r="653" spans="1:6" x14ac:dyDescent="0.3">
      <c r="A653" s="24">
        <v>44103</v>
      </c>
      <c r="B653" s="30" t="s">
        <v>460</v>
      </c>
      <c r="C653" s="30">
        <v>27</v>
      </c>
      <c r="D653" s="30">
        <v>9726</v>
      </c>
      <c r="E653" s="30">
        <v>0</v>
      </c>
      <c r="F653" s="30">
        <v>770</v>
      </c>
    </row>
    <row r="654" spans="1:6" x14ac:dyDescent="0.3">
      <c r="A654" s="24">
        <v>44103</v>
      </c>
      <c r="B654" s="30" t="s">
        <v>459</v>
      </c>
      <c r="C654" s="30">
        <v>66</v>
      </c>
      <c r="D654" s="30">
        <v>24426</v>
      </c>
      <c r="E654" s="30">
        <v>0</v>
      </c>
      <c r="F654" s="30">
        <v>1135</v>
      </c>
    </row>
    <row r="655" spans="1:6" x14ac:dyDescent="0.3">
      <c r="A655" s="24">
        <v>44103</v>
      </c>
      <c r="B655" s="30" t="s">
        <v>458</v>
      </c>
      <c r="C655" s="30">
        <v>42</v>
      </c>
      <c r="D655" s="30">
        <v>14417</v>
      </c>
      <c r="E655" s="30">
        <v>4</v>
      </c>
      <c r="F655" s="30">
        <v>1107</v>
      </c>
    </row>
    <row r="656" spans="1:6" x14ac:dyDescent="0.3">
      <c r="A656" s="24">
        <v>44103</v>
      </c>
      <c r="B656" s="30" t="s">
        <v>447</v>
      </c>
      <c r="C656" s="30">
        <v>0</v>
      </c>
      <c r="D656" s="30">
        <v>299</v>
      </c>
      <c r="E656" s="30">
        <v>0</v>
      </c>
      <c r="F656" s="30">
        <v>5</v>
      </c>
    </row>
    <row r="657" spans="1:6" x14ac:dyDescent="0.3">
      <c r="A657" s="24">
        <v>44103</v>
      </c>
      <c r="B657" s="30" t="s">
        <v>457</v>
      </c>
      <c r="E657" s="30">
        <v>0</v>
      </c>
      <c r="F657" s="30">
        <v>1</v>
      </c>
    </row>
    <row r="658" spans="1:6" x14ac:dyDescent="0.3">
      <c r="A658" s="24">
        <v>44104</v>
      </c>
      <c r="B658" s="30" t="s">
        <v>471</v>
      </c>
      <c r="C658" s="30">
        <v>7</v>
      </c>
      <c r="D658" s="30">
        <v>1786</v>
      </c>
      <c r="E658" s="30">
        <v>0</v>
      </c>
      <c r="F658" s="30">
        <v>174</v>
      </c>
    </row>
    <row r="659" spans="1:6" x14ac:dyDescent="0.3">
      <c r="A659" s="24">
        <v>44104</v>
      </c>
      <c r="B659" s="30" t="s">
        <v>470</v>
      </c>
      <c r="C659" s="30">
        <v>0</v>
      </c>
      <c r="D659" s="30">
        <v>716</v>
      </c>
      <c r="E659" s="30">
        <v>0</v>
      </c>
      <c r="F659" s="30">
        <v>50</v>
      </c>
    </row>
    <row r="660" spans="1:6" x14ac:dyDescent="0.3">
      <c r="A660" s="24">
        <v>44104</v>
      </c>
      <c r="B660" s="30" t="s">
        <v>469</v>
      </c>
      <c r="C660" s="30">
        <v>40</v>
      </c>
      <c r="D660" s="30">
        <v>10114</v>
      </c>
      <c r="E660" s="30">
        <v>4</v>
      </c>
      <c r="F660" s="30">
        <v>701</v>
      </c>
    </row>
    <row r="661" spans="1:6" x14ac:dyDescent="0.3">
      <c r="A661" s="24">
        <v>44104</v>
      </c>
      <c r="B661" s="30" t="s">
        <v>468</v>
      </c>
      <c r="C661" s="30">
        <v>0</v>
      </c>
      <c r="D661" s="30">
        <v>64</v>
      </c>
    </row>
    <row r="662" spans="1:6" x14ac:dyDescent="0.3">
      <c r="A662" s="24">
        <v>44104</v>
      </c>
      <c r="B662" s="30" t="s">
        <v>467</v>
      </c>
      <c r="C662" s="30">
        <v>110</v>
      </c>
      <c r="D662" s="30">
        <v>20031</v>
      </c>
      <c r="E662" s="30">
        <v>7</v>
      </c>
      <c r="F662" s="30">
        <v>1290</v>
      </c>
    </row>
    <row r="663" spans="1:6" x14ac:dyDescent="0.3">
      <c r="A663" s="24">
        <v>44104</v>
      </c>
      <c r="B663" s="30" t="s">
        <v>466</v>
      </c>
      <c r="C663" s="30">
        <v>1</v>
      </c>
      <c r="D663" s="30">
        <v>412</v>
      </c>
      <c r="E663" s="30">
        <v>0</v>
      </c>
      <c r="F663" s="30">
        <v>68</v>
      </c>
    </row>
    <row r="664" spans="1:6" x14ac:dyDescent="0.3">
      <c r="A664" s="24">
        <v>44104</v>
      </c>
      <c r="B664" s="30" t="s">
        <v>465</v>
      </c>
      <c r="C664" s="30">
        <v>29</v>
      </c>
      <c r="D664" s="30">
        <v>8283</v>
      </c>
      <c r="E664" s="30">
        <v>2</v>
      </c>
      <c r="F664" s="30">
        <v>781</v>
      </c>
    </row>
    <row r="665" spans="1:6" x14ac:dyDescent="0.3">
      <c r="A665" s="24">
        <v>44104</v>
      </c>
      <c r="B665" s="30" t="s">
        <v>464</v>
      </c>
      <c r="C665" s="30">
        <v>16</v>
      </c>
      <c r="D665" s="30">
        <v>1251</v>
      </c>
      <c r="E665" s="30">
        <v>0</v>
      </c>
      <c r="F665" s="30">
        <v>144</v>
      </c>
    </row>
    <row r="666" spans="1:6" x14ac:dyDescent="0.3">
      <c r="A666" s="24">
        <v>44104</v>
      </c>
      <c r="B666" s="30" t="s">
        <v>463</v>
      </c>
      <c r="C666" s="30">
        <v>117</v>
      </c>
      <c r="D666" s="30">
        <v>27624</v>
      </c>
      <c r="E666" s="30">
        <v>5</v>
      </c>
      <c r="F666" s="30">
        <v>2154</v>
      </c>
    </row>
    <row r="667" spans="1:6" x14ac:dyDescent="0.3">
      <c r="A667" s="24">
        <v>44104</v>
      </c>
      <c r="B667" s="30" t="s">
        <v>462</v>
      </c>
      <c r="C667" s="30">
        <v>0</v>
      </c>
      <c r="D667" s="30">
        <v>104</v>
      </c>
    </row>
    <row r="668" spans="1:6" x14ac:dyDescent="0.3">
      <c r="A668" s="24">
        <v>44104</v>
      </c>
      <c r="B668" s="30" t="s">
        <v>461</v>
      </c>
      <c r="C668" s="30">
        <v>30</v>
      </c>
      <c r="D668" s="30">
        <v>10338</v>
      </c>
      <c r="E668" s="30">
        <v>5</v>
      </c>
      <c r="F668" s="30">
        <v>1066</v>
      </c>
    </row>
    <row r="669" spans="1:6" x14ac:dyDescent="0.3">
      <c r="A669" s="24">
        <v>44104</v>
      </c>
      <c r="B669" s="30" t="s">
        <v>460</v>
      </c>
      <c r="C669" s="30">
        <v>51</v>
      </c>
      <c r="D669" s="30">
        <v>9777</v>
      </c>
      <c r="E669" s="30">
        <v>0</v>
      </c>
      <c r="F669" s="30">
        <v>770</v>
      </c>
    </row>
    <row r="670" spans="1:6" x14ac:dyDescent="0.3">
      <c r="A670" s="24">
        <v>44104</v>
      </c>
      <c r="B670" s="30" t="s">
        <v>459</v>
      </c>
      <c r="C670" s="30">
        <v>53</v>
      </c>
      <c r="D670" s="30">
        <v>24479</v>
      </c>
      <c r="E670" s="30">
        <v>2</v>
      </c>
      <c r="F670" s="30">
        <v>1137</v>
      </c>
    </row>
    <row r="671" spans="1:6" x14ac:dyDescent="0.3">
      <c r="A671" s="24">
        <v>44104</v>
      </c>
      <c r="B671" s="30" t="s">
        <v>458</v>
      </c>
      <c r="C671" s="30">
        <v>54</v>
      </c>
      <c r="D671" s="30">
        <v>14471</v>
      </c>
      <c r="E671" s="30">
        <v>8</v>
      </c>
      <c r="F671" s="30">
        <v>1115</v>
      </c>
    </row>
    <row r="672" spans="1:6" x14ac:dyDescent="0.3">
      <c r="A672" s="24">
        <v>44104</v>
      </c>
      <c r="B672" s="30" t="s">
        <v>447</v>
      </c>
      <c r="C672" s="30">
        <v>4</v>
      </c>
      <c r="D672" s="30">
        <v>303</v>
      </c>
      <c r="E672" s="30">
        <v>0</v>
      </c>
      <c r="F672" s="30">
        <v>5</v>
      </c>
    </row>
    <row r="673" spans="1:6" x14ac:dyDescent="0.3">
      <c r="A673" s="24">
        <v>44104</v>
      </c>
      <c r="B673" s="30" t="s">
        <v>457</v>
      </c>
      <c r="E673" s="30">
        <v>0</v>
      </c>
      <c r="F673" s="30">
        <v>1</v>
      </c>
    </row>
    <row r="674" spans="1:6" x14ac:dyDescent="0.3">
      <c r="A674" s="24">
        <v>44105</v>
      </c>
      <c r="B674" s="30" t="s">
        <v>471</v>
      </c>
      <c r="C674" s="30">
        <v>13</v>
      </c>
      <c r="D674" s="30">
        <v>1799</v>
      </c>
      <c r="E674" s="30">
        <v>0</v>
      </c>
      <c r="F674" s="30">
        <v>174</v>
      </c>
    </row>
    <row r="675" spans="1:6" x14ac:dyDescent="0.3">
      <c r="A675" s="24">
        <v>44105</v>
      </c>
      <c r="B675" s="30" t="s">
        <v>470</v>
      </c>
      <c r="C675" s="30">
        <v>0</v>
      </c>
      <c r="D675" s="30">
        <v>716</v>
      </c>
      <c r="E675" s="30">
        <v>0</v>
      </c>
      <c r="F675" s="30">
        <v>50</v>
      </c>
    </row>
    <row r="676" spans="1:6" x14ac:dyDescent="0.3">
      <c r="A676" s="24">
        <v>44105</v>
      </c>
      <c r="B676" s="30" t="s">
        <v>469</v>
      </c>
      <c r="C676" s="30">
        <v>47</v>
      </c>
      <c r="D676" s="30">
        <v>10161</v>
      </c>
      <c r="E676" s="30">
        <v>1</v>
      </c>
      <c r="F676" s="30">
        <v>702</v>
      </c>
    </row>
    <row r="677" spans="1:6" x14ac:dyDescent="0.3">
      <c r="A677" s="24">
        <v>44105</v>
      </c>
      <c r="B677" s="30" t="s">
        <v>468</v>
      </c>
      <c r="C677" s="30">
        <v>0</v>
      </c>
      <c r="D677" s="30">
        <v>64</v>
      </c>
    </row>
    <row r="678" spans="1:6" x14ac:dyDescent="0.3">
      <c r="A678" s="24">
        <v>44105</v>
      </c>
      <c r="B678" s="30" t="s">
        <v>467</v>
      </c>
      <c r="C678" s="30">
        <v>125</v>
      </c>
      <c r="D678" s="30">
        <v>20156</v>
      </c>
      <c r="E678" s="30">
        <v>3</v>
      </c>
      <c r="F678" s="30">
        <v>1293</v>
      </c>
    </row>
    <row r="679" spans="1:6" x14ac:dyDescent="0.3">
      <c r="A679" s="24">
        <v>44105</v>
      </c>
      <c r="B679" s="30" t="s">
        <v>466</v>
      </c>
      <c r="C679" s="30">
        <v>0</v>
      </c>
      <c r="D679" s="30">
        <v>412</v>
      </c>
      <c r="E679" s="30">
        <v>0</v>
      </c>
      <c r="F679" s="30">
        <v>68</v>
      </c>
    </row>
    <row r="680" spans="1:6" x14ac:dyDescent="0.3">
      <c r="A680" s="24">
        <v>44105</v>
      </c>
      <c r="B680" s="30" t="s">
        <v>465</v>
      </c>
      <c r="C680" s="30">
        <v>56</v>
      </c>
      <c r="D680" s="30">
        <v>8339</v>
      </c>
      <c r="E680" s="30">
        <v>5</v>
      </c>
      <c r="F680" s="30">
        <v>786</v>
      </c>
    </row>
    <row r="681" spans="1:6" x14ac:dyDescent="0.3">
      <c r="A681" s="24">
        <v>44105</v>
      </c>
      <c r="B681" s="30" t="s">
        <v>464</v>
      </c>
      <c r="C681" s="30">
        <v>22</v>
      </c>
      <c r="D681" s="30">
        <v>1273</v>
      </c>
      <c r="E681" s="30">
        <v>1</v>
      </c>
      <c r="F681" s="30">
        <v>145</v>
      </c>
    </row>
    <row r="682" spans="1:6" x14ac:dyDescent="0.3">
      <c r="A682" s="24">
        <v>44105</v>
      </c>
      <c r="B682" s="30" t="s">
        <v>463</v>
      </c>
      <c r="C682" s="30">
        <v>155</v>
      </c>
      <c r="D682" s="30">
        <v>27779</v>
      </c>
      <c r="E682" s="30">
        <v>2</v>
      </c>
      <c r="F682" s="30">
        <v>2156</v>
      </c>
    </row>
    <row r="683" spans="1:6" x14ac:dyDescent="0.3">
      <c r="A683" s="24">
        <v>44105</v>
      </c>
      <c r="B683" s="30" t="s">
        <v>462</v>
      </c>
      <c r="C683" s="30">
        <v>11</v>
      </c>
      <c r="D683" s="30">
        <v>115</v>
      </c>
    </row>
    <row r="684" spans="1:6" x14ac:dyDescent="0.3">
      <c r="A684" s="24">
        <v>44105</v>
      </c>
      <c r="B684" s="30" t="s">
        <v>461</v>
      </c>
      <c r="C684" s="30">
        <v>46</v>
      </c>
      <c r="D684" s="30">
        <v>10384</v>
      </c>
      <c r="E684" s="30">
        <v>2</v>
      </c>
      <c r="F684" s="30">
        <v>1068</v>
      </c>
    </row>
    <row r="685" spans="1:6" x14ac:dyDescent="0.3">
      <c r="A685" s="24">
        <v>44105</v>
      </c>
      <c r="B685" s="30" t="s">
        <v>460</v>
      </c>
      <c r="C685" s="30">
        <v>30</v>
      </c>
      <c r="D685" s="30">
        <v>9807</v>
      </c>
      <c r="E685" s="30">
        <v>3</v>
      </c>
      <c r="F685" s="30">
        <v>773</v>
      </c>
    </row>
    <row r="686" spans="1:6" x14ac:dyDescent="0.3">
      <c r="A686" s="24">
        <v>44105</v>
      </c>
      <c r="B686" s="30" t="s">
        <v>459</v>
      </c>
      <c r="C686" s="30">
        <v>143</v>
      </c>
      <c r="D686" s="30">
        <v>24622</v>
      </c>
      <c r="E686" s="30">
        <v>5</v>
      </c>
      <c r="F686" s="30">
        <v>1142</v>
      </c>
    </row>
    <row r="687" spans="1:6" x14ac:dyDescent="0.3">
      <c r="A687" s="24">
        <v>44105</v>
      </c>
      <c r="B687" s="30" t="s">
        <v>458</v>
      </c>
      <c r="C687" s="30">
        <v>57</v>
      </c>
      <c r="D687" s="30">
        <v>14528</v>
      </c>
      <c r="E687" s="30">
        <v>2</v>
      </c>
      <c r="F687" s="30">
        <v>1117</v>
      </c>
    </row>
    <row r="688" spans="1:6" x14ac:dyDescent="0.3">
      <c r="A688" s="24">
        <v>44105</v>
      </c>
      <c r="B688" s="30" t="s">
        <v>447</v>
      </c>
      <c r="C688" s="30">
        <v>3</v>
      </c>
      <c r="D688" s="30">
        <v>306</v>
      </c>
      <c r="E688" s="30">
        <v>0</v>
      </c>
      <c r="F688" s="30">
        <v>5</v>
      </c>
    </row>
    <row r="689" spans="1:6" x14ac:dyDescent="0.3">
      <c r="A689" s="24">
        <v>44105</v>
      </c>
      <c r="B689" s="30" t="s">
        <v>457</v>
      </c>
      <c r="E689" s="30">
        <v>0</v>
      </c>
      <c r="F689" s="30">
        <v>1</v>
      </c>
    </row>
    <row r="690" spans="1:6" x14ac:dyDescent="0.3">
      <c r="A690" s="24">
        <v>44106</v>
      </c>
      <c r="B690" s="30" t="s">
        <v>471</v>
      </c>
      <c r="C690" s="30">
        <v>8</v>
      </c>
      <c r="D690" s="30">
        <v>1807</v>
      </c>
      <c r="E690" s="30">
        <v>0</v>
      </c>
      <c r="F690" s="30">
        <v>174</v>
      </c>
    </row>
    <row r="691" spans="1:6" x14ac:dyDescent="0.3">
      <c r="A691" s="24">
        <v>44106</v>
      </c>
      <c r="B691" s="30" t="s">
        <v>470</v>
      </c>
      <c r="C691" s="30">
        <v>2</v>
      </c>
      <c r="D691" s="30">
        <v>718</v>
      </c>
      <c r="E691" s="30">
        <v>0</v>
      </c>
      <c r="F691" s="30">
        <v>50</v>
      </c>
    </row>
    <row r="692" spans="1:6" x14ac:dyDescent="0.3">
      <c r="A692" s="24">
        <v>44106</v>
      </c>
      <c r="B692" s="30" t="s">
        <v>469</v>
      </c>
      <c r="C692" s="30">
        <v>65</v>
      </c>
      <c r="D692" s="30">
        <v>10226</v>
      </c>
      <c r="E692" s="30">
        <v>0</v>
      </c>
      <c r="F692" s="30">
        <v>702</v>
      </c>
    </row>
    <row r="693" spans="1:6" x14ac:dyDescent="0.3">
      <c r="A693" s="24">
        <v>44106</v>
      </c>
      <c r="B693" s="30" t="s">
        <v>468</v>
      </c>
      <c r="C693" s="30">
        <v>2</v>
      </c>
      <c r="D693" s="30">
        <v>66</v>
      </c>
    </row>
    <row r="694" spans="1:6" x14ac:dyDescent="0.3">
      <c r="A694" s="24">
        <v>44106</v>
      </c>
      <c r="B694" s="30" t="s">
        <v>467</v>
      </c>
      <c r="C694" s="30">
        <v>101</v>
      </c>
      <c r="D694" s="30">
        <v>20257</v>
      </c>
      <c r="E694" s="30">
        <v>1</v>
      </c>
      <c r="F694" s="30">
        <v>1294</v>
      </c>
    </row>
    <row r="695" spans="1:6" x14ac:dyDescent="0.3">
      <c r="A695" s="24">
        <v>44106</v>
      </c>
      <c r="B695" s="30" t="s">
        <v>466</v>
      </c>
      <c r="C695" s="30">
        <v>1</v>
      </c>
      <c r="D695" s="30">
        <v>413</v>
      </c>
      <c r="E695" s="30">
        <v>0</v>
      </c>
      <c r="F695" s="30">
        <v>68</v>
      </c>
    </row>
    <row r="696" spans="1:6" x14ac:dyDescent="0.3">
      <c r="A696" s="24">
        <v>44106</v>
      </c>
      <c r="B696" s="30" t="s">
        <v>465</v>
      </c>
      <c r="C696" s="30">
        <v>64</v>
      </c>
      <c r="D696" s="30">
        <v>8403</v>
      </c>
      <c r="E696" s="30">
        <v>1</v>
      </c>
      <c r="F696" s="30">
        <v>787</v>
      </c>
    </row>
    <row r="697" spans="1:6" x14ac:dyDescent="0.3">
      <c r="A697" s="24">
        <v>44106</v>
      </c>
      <c r="B697" s="30" t="s">
        <v>464</v>
      </c>
      <c r="C697" s="30">
        <v>25</v>
      </c>
      <c r="D697" s="30">
        <v>1298</v>
      </c>
      <c r="E697" s="30">
        <v>2</v>
      </c>
      <c r="F697" s="30">
        <v>147</v>
      </c>
    </row>
    <row r="698" spans="1:6" x14ac:dyDescent="0.3">
      <c r="A698" s="24">
        <v>44106</v>
      </c>
      <c r="B698" s="30" t="s">
        <v>463</v>
      </c>
      <c r="C698" s="30">
        <v>182</v>
      </c>
      <c r="D698" s="30">
        <v>27961</v>
      </c>
      <c r="E698" s="30">
        <v>4</v>
      </c>
      <c r="F698" s="30">
        <v>2160</v>
      </c>
    </row>
    <row r="699" spans="1:6" x14ac:dyDescent="0.3">
      <c r="A699" s="24">
        <v>44106</v>
      </c>
      <c r="B699" s="30" t="s">
        <v>462</v>
      </c>
      <c r="C699" s="30">
        <v>4</v>
      </c>
      <c r="D699" s="30">
        <v>119</v>
      </c>
    </row>
    <row r="700" spans="1:6" x14ac:dyDescent="0.3">
      <c r="A700" s="24">
        <v>44106</v>
      </c>
      <c r="B700" s="30" t="s">
        <v>461</v>
      </c>
      <c r="C700" s="30">
        <v>46</v>
      </c>
      <c r="D700" s="30">
        <v>10430</v>
      </c>
      <c r="E700" s="30">
        <v>0</v>
      </c>
      <c r="F700" s="30">
        <v>1068</v>
      </c>
    </row>
    <row r="701" spans="1:6" x14ac:dyDescent="0.3">
      <c r="A701" s="24">
        <v>44106</v>
      </c>
      <c r="B701" s="30" t="s">
        <v>460</v>
      </c>
      <c r="C701" s="30">
        <v>45</v>
      </c>
      <c r="D701" s="30">
        <v>9852</v>
      </c>
      <c r="E701" s="30">
        <v>0</v>
      </c>
      <c r="F701" s="30">
        <v>773</v>
      </c>
    </row>
    <row r="702" spans="1:6" x14ac:dyDescent="0.3">
      <c r="A702" s="24">
        <v>44106</v>
      </c>
      <c r="B702" s="30" t="s">
        <v>459</v>
      </c>
      <c r="C702" s="30">
        <v>142</v>
      </c>
      <c r="D702" s="30">
        <v>24764</v>
      </c>
      <c r="E702" s="30">
        <v>0</v>
      </c>
      <c r="F702" s="30">
        <v>1142</v>
      </c>
    </row>
    <row r="703" spans="1:6" x14ac:dyDescent="0.3">
      <c r="A703" s="24">
        <v>44106</v>
      </c>
      <c r="B703" s="30" t="s">
        <v>458</v>
      </c>
      <c r="C703" s="30">
        <v>70</v>
      </c>
      <c r="D703" s="30">
        <v>14598</v>
      </c>
      <c r="E703" s="30">
        <v>2</v>
      </c>
      <c r="F703" s="30">
        <v>1119</v>
      </c>
    </row>
    <row r="704" spans="1:6" x14ac:dyDescent="0.3">
      <c r="A704" s="24">
        <v>44106</v>
      </c>
      <c r="B704" s="30" t="s">
        <v>447</v>
      </c>
      <c r="C704" s="30">
        <v>0</v>
      </c>
      <c r="D704" s="30">
        <v>302</v>
      </c>
      <c r="E704" s="30">
        <v>0</v>
      </c>
      <c r="F704" s="30">
        <v>5</v>
      </c>
    </row>
    <row r="705" spans="1:6" x14ac:dyDescent="0.3">
      <c r="A705" s="24">
        <v>44106</v>
      </c>
      <c r="B705" s="30" t="s">
        <v>457</v>
      </c>
      <c r="E705" s="30">
        <v>0</v>
      </c>
      <c r="F705" s="30">
        <v>1</v>
      </c>
    </row>
    <row r="706" spans="1:6" x14ac:dyDescent="0.3">
      <c r="A706" s="24">
        <v>44107</v>
      </c>
      <c r="B706" s="30" t="s">
        <v>471</v>
      </c>
      <c r="C706" s="30">
        <v>11</v>
      </c>
      <c r="D706" s="30">
        <v>1818</v>
      </c>
      <c r="E706" s="30">
        <v>0</v>
      </c>
      <c r="F706" s="30">
        <v>174</v>
      </c>
    </row>
    <row r="707" spans="1:6" x14ac:dyDescent="0.3">
      <c r="A707" s="24">
        <v>44107</v>
      </c>
      <c r="B707" s="30" t="s">
        <v>470</v>
      </c>
      <c r="C707" s="30">
        <v>0</v>
      </c>
      <c r="D707" s="30">
        <v>718</v>
      </c>
      <c r="E707" s="30">
        <v>0</v>
      </c>
      <c r="F707" s="30">
        <v>50</v>
      </c>
    </row>
    <row r="708" spans="1:6" x14ac:dyDescent="0.3">
      <c r="A708" s="24">
        <v>44107</v>
      </c>
      <c r="B708" s="30" t="s">
        <v>469</v>
      </c>
      <c r="C708" s="30">
        <v>43</v>
      </c>
      <c r="D708" s="30">
        <v>10269</v>
      </c>
      <c r="E708" s="30">
        <v>0</v>
      </c>
      <c r="F708" s="30">
        <v>702</v>
      </c>
    </row>
    <row r="709" spans="1:6" x14ac:dyDescent="0.3">
      <c r="A709" s="24">
        <v>44107</v>
      </c>
      <c r="B709" s="30" t="s">
        <v>468</v>
      </c>
      <c r="C709" s="30">
        <v>0</v>
      </c>
      <c r="D709" s="30">
        <v>66</v>
      </c>
    </row>
    <row r="710" spans="1:6" x14ac:dyDescent="0.3">
      <c r="A710" s="24">
        <v>44107</v>
      </c>
      <c r="B710" s="30" t="s">
        <v>467</v>
      </c>
      <c r="C710" s="30">
        <v>113</v>
      </c>
      <c r="D710" s="30">
        <v>20370</v>
      </c>
      <c r="E710" s="30">
        <v>1</v>
      </c>
      <c r="F710" s="30">
        <v>1295</v>
      </c>
    </row>
    <row r="711" spans="1:6" x14ac:dyDescent="0.3">
      <c r="A711" s="24">
        <v>44107</v>
      </c>
      <c r="B711" s="30" t="s">
        <v>466</v>
      </c>
      <c r="C711" s="30">
        <v>2</v>
      </c>
      <c r="D711" s="30">
        <v>415</v>
      </c>
      <c r="E711" s="30">
        <v>0</v>
      </c>
      <c r="F711" s="30">
        <v>68</v>
      </c>
    </row>
    <row r="712" spans="1:6" x14ac:dyDescent="0.3">
      <c r="A712" s="24">
        <v>44107</v>
      </c>
      <c r="B712" s="30" t="s">
        <v>465</v>
      </c>
      <c r="C712" s="30">
        <v>32</v>
      </c>
      <c r="D712" s="30">
        <v>8435</v>
      </c>
      <c r="E712" s="30">
        <v>2</v>
      </c>
      <c r="F712" s="30">
        <v>789</v>
      </c>
    </row>
    <row r="713" spans="1:6" x14ac:dyDescent="0.3">
      <c r="A713" s="24">
        <v>44107</v>
      </c>
      <c r="B713" s="30" t="s">
        <v>464</v>
      </c>
      <c r="C713" s="30">
        <v>18</v>
      </c>
      <c r="D713" s="30">
        <v>1316</v>
      </c>
      <c r="E713" s="30">
        <v>1</v>
      </c>
      <c r="F713" s="30">
        <v>148</v>
      </c>
    </row>
    <row r="714" spans="1:6" x14ac:dyDescent="0.3">
      <c r="A714" s="24">
        <v>44107</v>
      </c>
      <c r="B714" s="30" t="s">
        <v>463</v>
      </c>
      <c r="C714" s="30">
        <v>140</v>
      </c>
      <c r="D714" s="30">
        <v>28101</v>
      </c>
      <c r="E714" s="30">
        <v>6</v>
      </c>
      <c r="F714" s="30">
        <v>2166</v>
      </c>
    </row>
    <row r="715" spans="1:6" x14ac:dyDescent="0.3">
      <c r="A715" s="24">
        <v>44107</v>
      </c>
      <c r="B715" s="30" t="s">
        <v>462</v>
      </c>
      <c r="C715" s="30">
        <v>5</v>
      </c>
      <c r="D715" s="30">
        <v>124</v>
      </c>
    </row>
    <row r="716" spans="1:6" x14ac:dyDescent="0.3">
      <c r="A716" s="24">
        <v>44107</v>
      </c>
      <c r="B716" s="30" t="s">
        <v>461</v>
      </c>
      <c r="C716" s="30">
        <v>51</v>
      </c>
      <c r="D716" s="30">
        <v>10481</v>
      </c>
      <c r="E716" s="30">
        <v>3</v>
      </c>
      <c r="F716" s="30">
        <v>1071</v>
      </c>
    </row>
    <row r="717" spans="1:6" x14ac:dyDescent="0.3">
      <c r="A717" s="24">
        <v>44107</v>
      </c>
      <c r="B717" s="30" t="s">
        <v>460</v>
      </c>
      <c r="C717" s="30">
        <v>52</v>
      </c>
      <c r="D717" s="30">
        <v>9904</v>
      </c>
      <c r="E717" s="30">
        <v>3</v>
      </c>
      <c r="F717" s="30">
        <v>776</v>
      </c>
    </row>
    <row r="718" spans="1:6" x14ac:dyDescent="0.3">
      <c r="A718" s="24">
        <v>44107</v>
      </c>
      <c r="B718" s="30" t="s">
        <v>459</v>
      </c>
      <c r="C718" s="30">
        <v>107</v>
      </c>
      <c r="D718" s="30">
        <v>24871</v>
      </c>
      <c r="E718" s="30">
        <v>0</v>
      </c>
      <c r="F718" s="30">
        <v>1142</v>
      </c>
    </row>
    <row r="719" spans="1:6" x14ac:dyDescent="0.3">
      <c r="A719" s="24">
        <v>44107</v>
      </c>
      <c r="B719" s="30" t="s">
        <v>458</v>
      </c>
      <c r="C719" s="30">
        <v>39</v>
      </c>
      <c r="D719" s="30">
        <v>14637</v>
      </c>
      <c r="E719" s="30">
        <v>1</v>
      </c>
      <c r="F719" s="30">
        <v>1120</v>
      </c>
    </row>
    <row r="720" spans="1:6" x14ac:dyDescent="0.3">
      <c r="A720" s="24">
        <v>44107</v>
      </c>
      <c r="B720" s="30" t="s">
        <v>447</v>
      </c>
      <c r="C720" s="30">
        <v>0</v>
      </c>
      <c r="D720" s="30">
        <v>289</v>
      </c>
      <c r="E720" s="30">
        <v>0</v>
      </c>
      <c r="F720" s="30">
        <v>5</v>
      </c>
    </row>
    <row r="721" spans="1:6" x14ac:dyDescent="0.3">
      <c r="A721" s="24">
        <v>44107</v>
      </c>
      <c r="B721" s="30" t="s">
        <v>457</v>
      </c>
      <c r="E721" s="30">
        <v>0</v>
      </c>
      <c r="F721" s="30">
        <v>1</v>
      </c>
    </row>
    <row r="722" spans="1:6" x14ac:dyDescent="0.3">
      <c r="A722" s="24">
        <v>44108</v>
      </c>
      <c r="B722" s="30" t="s">
        <v>471</v>
      </c>
      <c r="C722" s="30">
        <v>6</v>
      </c>
      <c r="D722" s="30">
        <v>1824</v>
      </c>
      <c r="E722" s="30">
        <v>0</v>
      </c>
      <c r="F722" s="30">
        <v>174</v>
      </c>
    </row>
    <row r="723" spans="1:6" x14ac:dyDescent="0.3">
      <c r="A723" s="24">
        <v>44108</v>
      </c>
      <c r="B723" s="30" t="s">
        <v>470</v>
      </c>
      <c r="C723" s="30">
        <v>5</v>
      </c>
      <c r="D723" s="30">
        <v>723</v>
      </c>
      <c r="E723" s="30">
        <v>0</v>
      </c>
      <c r="F723" s="30">
        <v>50</v>
      </c>
    </row>
    <row r="724" spans="1:6" x14ac:dyDescent="0.3">
      <c r="A724" s="24">
        <v>44108</v>
      </c>
      <c r="B724" s="30" t="s">
        <v>469</v>
      </c>
      <c r="C724" s="30">
        <v>42</v>
      </c>
      <c r="D724" s="30">
        <v>10311</v>
      </c>
      <c r="E724" s="30">
        <v>1</v>
      </c>
      <c r="F724" s="30">
        <v>703</v>
      </c>
    </row>
    <row r="725" spans="1:6" x14ac:dyDescent="0.3">
      <c r="A725" s="24">
        <v>44108</v>
      </c>
      <c r="B725" s="30" t="s">
        <v>468</v>
      </c>
      <c r="C725" s="30">
        <v>1</v>
      </c>
      <c r="D725" s="30">
        <v>67</v>
      </c>
    </row>
    <row r="726" spans="1:6" x14ac:dyDescent="0.3">
      <c r="A726" s="24">
        <v>44108</v>
      </c>
      <c r="B726" s="30" t="s">
        <v>467</v>
      </c>
      <c r="C726" s="30">
        <v>95</v>
      </c>
      <c r="D726" s="30">
        <v>20465</v>
      </c>
      <c r="E726" s="30">
        <v>1</v>
      </c>
      <c r="F726" s="30">
        <v>1296</v>
      </c>
    </row>
    <row r="727" spans="1:6" x14ac:dyDescent="0.3">
      <c r="A727" s="24">
        <v>44108</v>
      </c>
      <c r="B727" s="30" t="s">
        <v>466</v>
      </c>
      <c r="C727" s="30">
        <v>6</v>
      </c>
      <c r="D727" s="30">
        <v>421</v>
      </c>
      <c r="E727" s="30">
        <v>0</v>
      </c>
      <c r="F727" s="30">
        <v>68</v>
      </c>
    </row>
    <row r="728" spans="1:6" x14ac:dyDescent="0.3">
      <c r="A728" s="24">
        <v>44108</v>
      </c>
      <c r="B728" s="30" t="s">
        <v>465</v>
      </c>
      <c r="C728" s="30">
        <v>58</v>
      </c>
      <c r="D728" s="30">
        <v>8493</v>
      </c>
      <c r="E728" s="30">
        <v>0</v>
      </c>
      <c r="F728" s="30">
        <v>789</v>
      </c>
    </row>
    <row r="729" spans="1:6" x14ac:dyDescent="0.3">
      <c r="A729" s="24">
        <v>44108</v>
      </c>
      <c r="B729" s="30" t="s">
        <v>464</v>
      </c>
      <c r="C729" s="30">
        <v>8</v>
      </c>
      <c r="D729" s="30">
        <v>1324</v>
      </c>
      <c r="E729" s="30">
        <v>0</v>
      </c>
      <c r="F729" s="30">
        <v>148</v>
      </c>
    </row>
    <row r="730" spans="1:6" x14ac:dyDescent="0.3">
      <c r="A730" s="24">
        <v>44108</v>
      </c>
      <c r="B730" s="30" t="s">
        <v>463</v>
      </c>
      <c r="C730" s="30">
        <v>142</v>
      </c>
      <c r="D730" s="30">
        <v>28243</v>
      </c>
      <c r="E730" s="30">
        <v>0</v>
      </c>
      <c r="F730" s="30">
        <v>2166</v>
      </c>
    </row>
    <row r="731" spans="1:6" x14ac:dyDescent="0.3">
      <c r="A731" s="24">
        <v>44108</v>
      </c>
      <c r="B731" s="30" t="s">
        <v>462</v>
      </c>
      <c r="C731" s="30">
        <v>0</v>
      </c>
      <c r="D731" s="30">
        <v>124</v>
      </c>
    </row>
    <row r="732" spans="1:6" x14ac:dyDescent="0.3">
      <c r="A732" s="24">
        <v>44108</v>
      </c>
      <c r="B732" s="30" t="s">
        <v>461</v>
      </c>
      <c r="C732" s="30">
        <v>52</v>
      </c>
      <c r="D732" s="30">
        <v>10533</v>
      </c>
      <c r="E732" s="30">
        <v>0</v>
      </c>
      <c r="F732" s="30">
        <v>1071</v>
      </c>
    </row>
    <row r="733" spans="1:6" x14ac:dyDescent="0.3">
      <c r="A733" s="24">
        <v>44108</v>
      </c>
      <c r="B733" s="30" t="s">
        <v>460</v>
      </c>
      <c r="C733" s="30">
        <v>32</v>
      </c>
      <c r="D733" s="30">
        <v>9936</v>
      </c>
      <c r="E733" s="30">
        <v>1</v>
      </c>
      <c r="F733" s="30">
        <v>777</v>
      </c>
    </row>
    <row r="734" spans="1:6" x14ac:dyDescent="0.3">
      <c r="A734" s="24">
        <v>44108</v>
      </c>
      <c r="B734" s="30" t="s">
        <v>459</v>
      </c>
      <c r="C734" s="30">
        <v>116</v>
      </c>
      <c r="D734" s="30">
        <v>24987</v>
      </c>
      <c r="E734" s="30">
        <v>0</v>
      </c>
      <c r="F734" s="30">
        <v>1142</v>
      </c>
    </row>
    <row r="735" spans="1:6" x14ac:dyDescent="0.3">
      <c r="A735" s="24">
        <v>44108</v>
      </c>
      <c r="B735" s="30" t="s">
        <v>458</v>
      </c>
      <c r="C735" s="30">
        <v>51</v>
      </c>
      <c r="D735" s="30">
        <v>14688</v>
      </c>
      <c r="E735" s="30">
        <v>0</v>
      </c>
      <c r="F735" s="30">
        <v>1120</v>
      </c>
    </row>
    <row r="736" spans="1:6" x14ac:dyDescent="0.3">
      <c r="A736" s="24">
        <v>44108</v>
      </c>
      <c r="B736" s="30" t="s">
        <v>447</v>
      </c>
      <c r="C736" s="30">
        <v>12</v>
      </c>
      <c r="D736" s="30">
        <v>301</v>
      </c>
      <c r="E736" s="30">
        <v>0</v>
      </c>
      <c r="F736" s="30">
        <v>5</v>
      </c>
    </row>
    <row r="737" spans="1:6" x14ac:dyDescent="0.3">
      <c r="A737" s="24">
        <v>44108</v>
      </c>
      <c r="B737" s="30" t="s">
        <v>457</v>
      </c>
      <c r="E737" s="30">
        <v>0</v>
      </c>
      <c r="F737" s="30">
        <v>1</v>
      </c>
    </row>
    <row r="738" spans="1:6" x14ac:dyDescent="0.3">
      <c r="A738" s="24">
        <v>44109</v>
      </c>
      <c r="B738" s="30" t="s">
        <v>471</v>
      </c>
      <c r="C738" s="30">
        <v>3</v>
      </c>
      <c r="D738" s="30">
        <v>1827</v>
      </c>
      <c r="E738" s="30">
        <v>0</v>
      </c>
      <c r="F738" s="30">
        <v>174</v>
      </c>
    </row>
    <row r="739" spans="1:6" x14ac:dyDescent="0.3">
      <c r="A739" s="24">
        <v>44109</v>
      </c>
      <c r="B739" s="30" t="s">
        <v>470</v>
      </c>
      <c r="C739" s="30">
        <v>2</v>
      </c>
      <c r="D739" s="30">
        <v>725</v>
      </c>
      <c r="E739" s="30">
        <v>1</v>
      </c>
      <c r="F739" s="30">
        <v>51</v>
      </c>
    </row>
    <row r="740" spans="1:6" x14ac:dyDescent="0.3">
      <c r="A740" s="24">
        <v>44109</v>
      </c>
      <c r="B740" s="30" t="s">
        <v>469</v>
      </c>
      <c r="C740" s="30">
        <v>29</v>
      </c>
      <c r="D740" s="30">
        <v>10340</v>
      </c>
      <c r="E740" s="30">
        <v>3</v>
      </c>
      <c r="F740" s="30">
        <v>706</v>
      </c>
    </row>
    <row r="741" spans="1:6" x14ac:dyDescent="0.3">
      <c r="A741" s="24">
        <v>44109</v>
      </c>
      <c r="B741" s="30" t="s">
        <v>468</v>
      </c>
      <c r="C741" s="30">
        <v>0</v>
      </c>
      <c r="D741" s="30">
        <v>67</v>
      </c>
    </row>
    <row r="742" spans="1:6" x14ac:dyDescent="0.3">
      <c r="A742" s="24">
        <v>44109</v>
      </c>
      <c r="B742" s="30" t="s">
        <v>467</v>
      </c>
      <c r="C742" s="30">
        <v>152</v>
      </c>
      <c r="D742" s="30">
        <v>20617</v>
      </c>
      <c r="E742" s="30">
        <v>4</v>
      </c>
      <c r="F742" s="30">
        <v>1300</v>
      </c>
    </row>
    <row r="743" spans="1:6" x14ac:dyDescent="0.3">
      <c r="A743" s="24">
        <v>44109</v>
      </c>
      <c r="B743" s="30" t="s">
        <v>466</v>
      </c>
      <c r="C743" s="30">
        <v>0</v>
      </c>
      <c r="D743" s="30">
        <v>421</v>
      </c>
      <c r="E743" s="30">
        <v>1</v>
      </c>
      <c r="F743" s="30">
        <v>69</v>
      </c>
    </row>
    <row r="744" spans="1:6" x14ac:dyDescent="0.3">
      <c r="A744" s="24">
        <v>44109</v>
      </c>
      <c r="B744" s="30" t="s">
        <v>465</v>
      </c>
      <c r="C744" s="30">
        <v>40</v>
      </c>
      <c r="D744" s="30">
        <v>8533</v>
      </c>
      <c r="E744" s="30">
        <v>1</v>
      </c>
      <c r="F744" s="30">
        <v>790</v>
      </c>
    </row>
    <row r="745" spans="1:6" x14ac:dyDescent="0.3">
      <c r="A745" s="24">
        <v>44109</v>
      </c>
      <c r="B745" s="30" t="s">
        <v>464</v>
      </c>
      <c r="C745" s="30">
        <v>3</v>
      </c>
      <c r="D745" s="30">
        <v>1327</v>
      </c>
      <c r="E745" s="30">
        <v>0</v>
      </c>
      <c r="F745" s="30">
        <v>148</v>
      </c>
    </row>
    <row r="746" spans="1:6" x14ac:dyDescent="0.3">
      <c r="A746" s="24">
        <v>44109</v>
      </c>
      <c r="B746" s="30" t="s">
        <v>463</v>
      </c>
      <c r="C746" s="30">
        <v>65</v>
      </c>
      <c r="D746" s="30">
        <v>28308</v>
      </c>
      <c r="E746" s="30">
        <v>6</v>
      </c>
      <c r="F746" s="30">
        <v>2172</v>
      </c>
    </row>
    <row r="747" spans="1:6" x14ac:dyDescent="0.3">
      <c r="A747" s="24">
        <v>44109</v>
      </c>
      <c r="B747" s="30" t="s">
        <v>462</v>
      </c>
      <c r="C747" s="30">
        <v>0</v>
      </c>
      <c r="D747" s="30">
        <v>124</v>
      </c>
    </row>
    <row r="748" spans="1:6" x14ac:dyDescent="0.3">
      <c r="A748" s="24">
        <v>44109</v>
      </c>
      <c r="B748" s="30" t="s">
        <v>461</v>
      </c>
      <c r="C748" s="30">
        <v>25</v>
      </c>
      <c r="D748" s="30">
        <v>10558</v>
      </c>
      <c r="E748" s="30">
        <v>2</v>
      </c>
      <c r="F748" s="30">
        <v>1073</v>
      </c>
    </row>
    <row r="749" spans="1:6" x14ac:dyDescent="0.3">
      <c r="A749" s="24">
        <v>44109</v>
      </c>
      <c r="B749" s="30" t="s">
        <v>460</v>
      </c>
      <c r="C749" s="30">
        <v>23</v>
      </c>
      <c r="D749" s="30">
        <v>9959</v>
      </c>
      <c r="E749" s="30">
        <v>0</v>
      </c>
      <c r="F749" s="30">
        <v>777</v>
      </c>
    </row>
    <row r="750" spans="1:6" x14ac:dyDescent="0.3">
      <c r="A750" s="24">
        <v>44109</v>
      </c>
      <c r="B750" s="30" t="s">
        <v>459</v>
      </c>
      <c r="C750" s="30">
        <v>65</v>
      </c>
      <c r="D750" s="30">
        <v>25052</v>
      </c>
      <c r="E750" s="30">
        <v>0</v>
      </c>
      <c r="F750" s="30">
        <v>1142</v>
      </c>
    </row>
    <row r="751" spans="1:6" x14ac:dyDescent="0.3">
      <c r="A751" s="24">
        <v>44109</v>
      </c>
      <c r="B751" s="30" t="s">
        <v>458</v>
      </c>
      <c r="C751" s="30">
        <v>52</v>
      </c>
      <c r="D751" s="30">
        <v>14740</v>
      </c>
      <c r="E751" s="30">
        <v>2</v>
      </c>
      <c r="F751" s="30">
        <v>1122</v>
      </c>
    </row>
    <row r="752" spans="1:6" x14ac:dyDescent="0.3">
      <c r="A752" s="24">
        <v>44109</v>
      </c>
      <c r="B752" s="30" t="s">
        <v>447</v>
      </c>
      <c r="C752" s="30">
        <v>6</v>
      </c>
      <c r="D752" s="30">
        <v>307</v>
      </c>
      <c r="E752" s="30">
        <v>0</v>
      </c>
      <c r="F752" s="30">
        <v>5</v>
      </c>
    </row>
    <row r="753" spans="1:6" x14ac:dyDescent="0.3">
      <c r="A753" s="24">
        <v>44109</v>
      </c>
      <c r="B753" s="30" t="s">
        <v>457</v>
      </c>
      <c r="E753" s="30">
        <v>0</v>
      </c>
      <c r="F753" s="30">
        <v>1</v>
      </c>
    </row>
    <row r="754" spans="1:6" x14ac:dyDescent="0.3">
      <c r="A754" s="24">
        <v>44110</v>
      </c>
      <c r="B754" s="30" t="s">
        <v>471</v>
      </c>
      <c r="C754" s="30">
        <v>5</v>
      </c>
      <c r="D754" s="30">
        <v>1832</v>
      </c>
      <c r="E754" s="30">
        <v>0</v>
      </c>
      <c r="F754" s="30">
        <v>174</v>
      </c>
    </row>
    <row r="755" spans="1:6" x14ac:dyDescent="0.3">
      <c r="A755" s="24">
        <v>44110</v>
      </c>
      <c r="B755" s="30" t="s">
        <v>470</v>
      </c>
      <c r="C755" s="30">
        <v>0</v>
      </c>
      <c r="D755" s="30">
        <v>725</v>
      </c>
      <c r="E755" s="30">
        <v>0</v>
      </c>
      <c r="F755" s="30">
        <v>51</v>
      </c>
    </row>
    <row r="756" spans="1:6" x14ac:dyDescent="0.3">
      <c r="A756" s="24">
        <v>44110</v>
      </c>
      <c r="B756" s="30" t="s">
        <v>469</v>
      </c>
      <c r="C756" s="30">
        <v>46</v>
      </c>
      <c r="D756" s="30">
        <v>10386</v>
      </c>
      <c r="E756" s="30">
        <v>3</v>
      </c>
      <c r="F756" s="30">
        <v>709</v>
      </c>
    </row>
    <row r="757" spans="1:6" x14ac:dyDescent="0.3">
      <c r="A757" s="24">
        <v>44110</v>
      </c>
      <c r="B757" s="30" t="s">
        <v>468</v>
      </c>
      <c r="C757" s="30">
        <v>0</v>
      </c>
      <c r="D757" s="30">
        <v>67</v>
      </c>
    </row>
    <row r="758" spans="1:6" x14ac:dyDescent="0.3">
      <c r="A758" s="24">
        <v>44110</v>
      </c>
      <c r="B758" s="30" t="s">
        <v>467</v>
      </c>
      <c r="C758" s="30">
        <v>55</v>
      </c>
      <c r="D758" s="30">
        <v>20672</v>
      </c>
      <c r="E758" s="30">
        <v>0</v>
      </c>
      <c r="F758" s="30">
        <v>1300</v>
      </c>
    </row>
    <row r="759" spans="1:6" x14ac:dyDescent="0.3">
      <c r="A759" s="24">
        <v>44110</v>
      </c>
      <c r="B759" s="30" t="s">
        <v>466</v>
      </c>
      <c r="C759" s="30">
        <v>0</v>
      </c>
      <c r="D759" s="30">
        <v>420</v>
      </c>
      <c r="E759" s="30">
        <v>0</v>
      </c>
      <c r="F759" s="30">
        <v>69</v>
      </c>
    </row>
    <row r="760" spans="1:6" x14ac:dyDescent="0.3">
      <c r="A760" s="24">
        <v>44110</v>
      </c>
      <c r="B760" s="30" t="s">
        <v>465</v>
      </c>
      <c r="C760" s="30">
        <v>41</v>
      </c>
      <c r="D760" s="30">
        <v>8574</v>
      </c>
      <c r="E760" s="30">
        <v>1</v>
      </c>
      <c r="F760" s="30">
        <v>791</v>
      </c>
    </row>
    <row r="761" spans="1:6" x14ac:dyDescent="0.3">
      <c r="A761" s="24">
        <v>44110</v>
      </c>
      <c r="B761" s="30" t="s">
        <v>464</v>
      </c>
      <c r="C761" s="30">
        <v>6</v>
      </c>
      <c r="D761" s="30">
        <v>1333</v>
      </c>
      <c r="E761" s="30">
        <v>0</v>
      </c>
      <c r="F761" s="30">
        <v>148</v>
      </c>
    </row>
    <row r="762" spans="1:6" x14ac:dyDescent="0.3">
      <c r="A762" s="24">
        <v>44110</v>
      </c>
      <c r="B762" s="30" t="s">
        <v>463</v>
      </c>
      <c r="C762" s="30">
        <v>84</v>
      </c>
      <c r="D762" s="30">
        <v>28392</v>
      </c>
      <c r="E762" s="30">
        <v>0</v>
      </c>
      <c r="F762" s="30">
        <v>2172</v>
      </c>
    </row>
    <row r="763" spans="1:6" x14ac:dyDescent="0.3">
      <c r="A763" s="24">
        <v>44110</v>
      </c>
      <c r="B763" s="30" t="s">
        <v>462</v>
      </c>
      <c r="C763" s="30">
        <v>0</v>
      </c>
      <c r="D763" s="30">
        <v>124</v>
      </c>
    </row>
    <row r="764" spans="1:6" x14ac:dyDescent="0.3">
      <c r="A764" s="24">
        <v>44110</v>
      </c>
      <c r="B764" s="30" t="s">
        <v>461</v>
      </c>
      <c r="C764" s="30">
        <v>50</v>
      </c>
      <c r="D764" s="30">
        <v>10608</v>
      </c>
      <c r="E764" s="30">
        <v>1</v>
      </c>
      <c r="F764" s="30">
        <v>1074</v>
      </c>
    </row>
    <row r="765" spans="1:6" x14ac:dyDescent="0.3">
      <c r="A765" s="24">
        <v>44110</v>
      </c>
      <c r="B765" s="30" t="s">
        <v>460</v>
      </c>
      <c r="C765" s="30">
        <v>48</v>
      </c>
      <c r="D765" s="30">
        <v>10007</v>
      </c>
      <c r="E765" s="30">
        <v>0</v>
      </c>
      <c r="F765" s="30">
        <v>777</v>
      </c>
    </row>
    <row r="766" spans="1:6" x14ac:dyDescent="0.3">
      <c r="A766" s="24">
        <v>44110</v>
      </c>
      <c r="B766" s="30" t="s">
        <v>459</v>
      </c>
      <c r="C766" s="30">
        <v>65</v>
      </c>
      <c r="D766" s="30">
        <v>25117</v>
      </c>
      <c r="E766" s="30">
        <v>0</v>
      </c>
      <c r="F766" s="30">
        <v>1142</v>
      </c>
    </row>
    <row r="767" spans="1:6" x14ac:dyDescent="0.3">
      <c r="A767" s="24">
        <v>44110</v>
      </c>
      <c r="B767" s="30" t="s">
        <v>458</v>
      </c>
      <c r="C767" s="30">
        <v>51</v>
      </c>
      <c r="D767" s="30">
        <v>14791</v>
      </c>
      <c r="E767" s="30">
        <v>2</v>
      </c>
      <c r="F767" s="30">
        <v>1124</v>
      </c>
    </row>
    <row r="768" spans="1:6" x14ac:dyDescent="0.3">
      <c r="A768" s="24">
        <v>44110</v>
      </c>
      <c r="B768" s="30" t="s">
        <v>447</v>
      </c>
      <c r="C768" s="30">
        <v>4</v>
      </c>
      <c r="D768" s="30">
        <v>311</v>
      </c>
      <c r="E768" s="30">
        <v>0</v>
      </c>
      <c r="F768" s="30">
        <v>5</v>
      </c>
    </row>
    <row r="769" spans="1:6" x14ac:dyDescent="0.3">
      <c r="A769" s="24">
        <v>44110</v>
      </c>
      <c r="B769" s="30" t="s">
        <v>457</v>
      </c>
      <c r="E769" s="30">
        <v>1</v>
      </c>
      <c r="F769" s="30">
        <v>2</v>
      </c>
    </row>
    <row r="770" spans="1:6" x14ac:dyDescent="0.3">
      <c r="A770" s="24">
        <v>44111</v>
      </c>
      <c r="B770" s="30" t="s">
        <v>471</v>
      </c>
      <c r="C770" s="30">
        <v>5</v>
      </c>
      <c r="D770" s="30">
        <v>1837</v>
      </c>
      <c r="E770" s="30">
        <v>1</v>
      </c>
      <c r="F770" s="30">
        <v>175</v>
      </c>
    </row>
    <row r="771" spans="1:6" x14ac:dyDescent="0.3">
      <c r="A771" s="24">
        <v>44111</v>
      </c>
      <c r="B771" s="30" t="s">
        <v>470</v>
      </c>
      <c r="C771" s="30">
        <v>1</v>
      </c>
      <c r="D771" s="30">
        <v>726</v>
      </c>
      <c r="E771" s="30">
        <v>0</v>
      </c>
      <c r="F771" s="30">
        <v>51</v>
      </c>
    </row>
    <row r="772" spans="1:6" x14ac:dyDescent="0.3">
      <c r="A772" s="24">
        <v>44111</v>
      </c>
      <c r="B772" s="30" t="s">
        <v>469</v>
      </c>
      <c r="C772" s="30">
        <v>37</v>
      </c>
      <c r="D772" s="30">
        <v>10423</v>
      </c>
      <c r="E772" s="30">
        <v>6</v>
      </c>
      <c r="F772" s="30">
        <v>715</v>
      </c>
    </row>
    <row r="773" spans="1:6" x14ac:dyDescent="0.3">
      <c r="A773" s="24">
        <v>44111</v>
      </c>
      <c r="B773" s="30" t="s">
        <v>468</v>
      </c>
      <c r="C773" s="30">
        <v>0</v>
      </c>
      <c r="D773" s="30">
        <v>67</v>
      </c>
    </row>
    <row r="774" spans="1:6" x14ac:dyDescent="0.3">
      <c r="A774" s="24">
        <v>44111</v>
      </c>
      <c r="B774" s="30" t="s">
        <v>467</v>
      </c>
      <c r="C774" s="30">
        <v>96</v>
      </c>
      <c r="D774" s="30">
        <v>20768</v>
      </c>
      <c r="E774" s="30">
        <v>3</v>
      </c>
      <c r="F774" s="30">
        <v>1303</v>
      </c>
    </row>
    <row r="775" spans="1:6" x14ac:dyDescent="0.3">
      <c r="A775" s="24">
        <v>44111</v>
      </c>
      <c r="B775" s="30" t="s">
        <v>466</v>
      </c>
      <c r="C775" s="30">
        <v>2</v>
      </c>
      <c r="D775" s="30">
        <v>422</v>
      </c>
      <c r="E775" s="30">
        <v>0</v>
      </c>
      <c r="F775" s="30">
        <v>69</v>
      </c>
    </row>
    <row r="776" spans="1:6" x14ac:dyDescent="0.3">
      <c r="A776" s="24">
        <v>44111</v>
      </c>
      <c r="B776" s="30" t="s">
        <v>465</v>
      </c>
      <c r="C776" s="30">
        <v>37</v>
      </c>
      <c r="D776" s="30">
        <v>8611</v>
      </c>
      <c r="E776" s="30">
        <v>0</v>
      </c>
      <c r="F776" s="30">
        <v>791</v>
      </c>
    </row>
    <row r="777" spans="1:6" x14ac:dyDescent="0.3">
      <c r="A777" s="24">
        <v>44111</v>
      </c>
      <c r="B777" s="30" t="s">
        <v>464</v>
      </c>
      <c r="C777" s="30">
        <v>8</v>
      </c>
      <c r="D777" s="30">
        <v>1341</v>
      </c>
      <c r="E777" s="30">
        <v>0</v>
      </c>
      <c r="F777" s="30">
        <v>148</v>
      </c>
    </row>
    <row r="778" spans="1:6" x14ac:dyDescent="0.3">
      <c r="A778" s="24">
        <v>44111</v>
      </c>
      <c r="B778" s="30" t="s">
        <v>463</v>
      </c>
      <c r="C778" s="30">
        <v>141</v>
      </c>
      <c r="D778" s="30">
        <v>28533</v>
      </c>
      <c r="E778" s="30">
        <v>3</v>
      </c>
      <c r="F778" s="30">
        <v>2175</v>
      </c>
    </row>
    <row r="779" spans="1:6" x14ac:dyDescent="0.3">
      <c r="A779" s="24">
        <v>44111</v>
      </c>
      <c r="B779" s="30" t="s">
        <v>462</v>
      </c>
      <c r="C779" s="30">
        <v>1</v>
      </c>
      <c r="D779" s="30">
        <v>125</v>
      </c>
    </row>
    <row r="780" spans="1:6" x14ac:dyDescent="0.3">
      <c r="A780" s="24">
        <v>44111</v>
      </c>
      <c r="B780" s="30" t="s">
        <v>461</v>
      </c>
      <c r="C780" s="30">
        <v>24</v>
      </c>
      <c r="D780" s="30">
        <v>10632</v>
      </c>
      <c r="E780" s="30">
        <v>3</v>
      </c>
      <c r="F780" s="30">
        <v>1077</v>
      </c>
    </row>
    <row r="781" spans="1:6" x14ac:dyDescent="0.3">
      <c r="A781" s="24">
        <v>44111</v>
      </c>
      <c r="B781" s="30" t="s">
        <v>460</v>
      </c>
      <c r="C781" s="30">
        <v>17</v>
      </c>
      <c r="D781" s="30">
        <v>10024</v>
      </c>
      <c r="E781" s="30">
        <v>1</v>
      </c>
      <c r="F781" s="30">
        <v>778</v>
      </c>
    </row>
    <row r="782" spans="1:6" x14ac:dyDescent="0.3">
      <c r="A782" s="24">
        <v>44111</v>
      </c>
      <c r="B782" s="30" t="s">
        <v>459</v>
      </c>
      <c r="C782" s="30">
        <v>83</v>
      </c>
      <c r="D782" s="30">
        <v>25200</v>
      </c>
      <c r="E782" s="30">
        <v>1</v>
      </c>
      <c r="F782" s="30">
        <v>1143</v>
      </c>
    </row>
    <row r="783" spans="1:6" x14ac:dyDescent="0.3">
      <c r="A783" s="24">
        <v>44111</v>
      </c>
      <c r="B783" s="30" t="s">
        <v>458</v>
      </c>
      <c r="C783" s="30">
        <v>73</v>
      </c>
      <c r="D783" s="30">
        <v>14864</v>
      </c>
      <c r="E783" s="30">
        <v>1</v>
      </c>
      <c r="F783" s="30">
        <v>1125</v>
      </c>
    </row>
    <row r="784" spans="1:6" x14ac:dyDescent="0.3">
      <c r="A784" s="24">
        <v>44111</v>
      </c>
      <c r="B784" s="30" t="s">
        <v>447</v>
      </c>
      <c r="C784" s="30">
        <v>0</v>
      </c>
      <c r="D784" s="30">
        <v>295</v>
      </c>
      <c r="E784" s="30">
        <v>0</v>
      </c>
      <c r="F784" s="30">
        <v>5</v>
      </c>
    </row>
    <row r="785" spans="1:6" x14ac:dyDescent="0.3">
      <c r="A785" s="24">
        <v>44111</v>
      </c>
      <c r="B785" s="30" t="s">
        <v>457</v>
      </c>
      <c r="E785" s="30">
        <v>0</v>
      </c>
      <c r="F785" s="30">
        <v>2</v>
      </c>
    </row>
    <row r="786" spans="1:6" x14ac:dyDescent="0.3">
      <c r="A786" s="24">
        <v>44112</v>
      </c>
      <c r="B786" s="30" t="s">
        <v>471</v>
      </c>
      <c r="C786" s="30">
        <v>12</v>
      </c>
      <c r="D786" s="30">
        <v>1849</v>
      </c>
      <c r="E786" s="30">
        <v>0</v>
      </c>
      <c r="F786" s="30">
        <v>175</v>
      </c>
    </row>
    <row r="787" spans="1:6" x14ac:dyDescent="0.3">
      <c r="A787" s="24">
        <v>44112</v>
      </c>
      <c r="B787" s="30" t="s">
        <v>470</v>
      </c>
      <c r="C787" s="30">
        <v>0</v>
      </c>
      <c r="D787" s="30">
        <v>726</v>
      </c>
      <c r="E787" s="30">
        <v>0</v>
      </c>
      <c r="F787" s="30">
        <v>51</v>
      </c>
    </row>
    <row r="788" spans="1:6" x14ac:dyDescent="0.3">
      <c r="A788" s="24">
        <v>44112</v>
      </c>
      <c r="B788" s="30" t="s">
        <v>469</v>
      </c>
      <c r="C788" s="30">
        <v>29</v>
      </c>
      <c r="D788" s="30">
        <v>10452</v>
      </c>
      <c r="E788" s="30">
        <v>1</v>
      </c>
      <c r="F788" s="30">
        <v>716</v>
      </c>
    </row>
    <row r="789" spans="1:6" x14ac:dyDescent="0.3">
      <c r="A789" s="24">
        <v>44112</v>
      </c>
      <c r="B789" s="30" t="s">
        <v>468</v>
      </c>
      <c r="C789" s="30">
        <v>1</v>
      </c>
      <c r="D789" s="30">
        <v>68</v>
      </c>
    </row>
    <row r="790" spans="1:6" x14ac:dyDescent="0.3">
      <c r="A790" s="24">
        <v>44112</v>
      </c>
      <c r="B790" s="30" t="s">
        <v>467</v>
      </c>
      <c r="C790" s="30">
        <v>67</v>
      </c>
      <c r="D790" s="30">
        <v>20835</v>
      </c>
      <c r="E790" s="30">
        <v>3</v>
      </c>
      <c r="F790" s="30">
        <v>1306</v>
      </c>
    </row>
    <row r="791" spans="1:6" x14ac:dyDescent="0.3">
      <c r="A791" s="24">
        <v>44112</v>
      </c>
      <c r="B791" s="30" t="s">
        <v>466</v>
      </c>
      <c r="C791" s="30">
        <v>2</v>
      </c>
      <c r="D791" s="30">
        <v>424</v>
      </c>
      <c r="E791" s="30">
        <v>0</v>
      </c>
      <c r="F791" s="30">
        <v>69</v>
      </c>
    </row>
    <row r="792" spans="1:6" x14ac:dyDescent="0.3">
      <c r="A792" s="24">
        <v>44112</v>
      </c>
      <c r="B792" s="30" t="s">
        <v>465</v>
      </c>
      <c r="C792" s="30">
        <v>10</v>
      </c>
      <c r="D792" s="30">
        <v>8621</v>
      </c>
      <c r="E792" s="30">
        <v>0</v>
      </c>
      <c r="F792" s="30">
        <v>791</v>
      </c>
    </row>
    <row r="793" spans="1:6" x14ac:dyDescent="0.3">
      <c r="A793" s="24">
        <v>44112</v>
      </c>
      <c r="B793" s="30" t="s">
        <v>464</v>
      </c>
      <c r="C793" s="30">
        <v>4</v>
      </c>
      <c r="D793" s="30">
        <v>1345</v>
      </c>
      <c r="E793" s="30">
        <v>0</v>
      </c>
      <c r="F793" s="30">
        <v>148</v>
      </c>
    </row>
    <row r="794" spans="1:6" x14ac:dyDescent="0.3">
      <c r="A794" s="24">
        <v>44112</v>
      </c>
      <c r="B794" s="30" t="s">
        <v>463</v>
      </c>
      <c r="C794" s="30">
        <v>105</v>
      </c>
      <c r="D794" s="30">
        <v>28638</v>
      </c>
      <c r="E794" s="30">
        <v>3</v>
      </c>
      <c r="F794" s="30">
        <v>2178</v>
      </c>
    </row>
    <row r="795" spans="1:6" x14ac:dyDescent="0.3">
      <c r="A795" s="24">
        <v>44112</v>
      </c>
      <c r="B795" s="30" t="s">
        <v>462</v>
      </c>
      <c r="C795" s="30">
        <v>1</v>
      </c>
      <c r="D795" s="30">
        <v>126</v>
      </c>
    </row>
    <row r="796" spans="1:6" x14ac:dyDescent="0.3">
      <c r="A796" s="24">
        <v>44112</v>
      </c>
      <c r="B796" s="30" t="s">
        <v>461</v>
      </c>
      <c r="C796" s="30">
        <v>34</v>
      </c>
      <c r="D796" s="30">
        <v>10666</v>
      </c>
      <c r="E796" s="30">
        <v>0</v>
      </c>
      <c r="F796" s="30">
        <v>1077</v>
      </c>
    </row>
    <row r="797" spans="1:6" x14ac:dyDescent="0.3">
      <c r="A797" s="24">
        <v>44112</v>
      </c>
      <c r="B797" s="30" t="s">
        <v>460</v>
      </c>
      <c r="C797" s="30">
        <v>34</v>
      </c>
      <c r="D797" s="30">
        <v>10058</v>
      </c>
      <c r="E797" s="30">
        <v>0</v>
      </c>
      <c r="F797" s="30">
        <v>778</v>
      </c>
    </row>
    <row r="798" spans="1:6" x14ac:dyDescent="0.3">
      <c r="A798" s="24">
        <v>44112</v>
      </c>
      <c r="B798" s="30" t="s">
        <v>459</v>
      </c>
      <c r="C798" s="30">
        <v>73</v>
      </c>
      <c r="D798" s="30">
        <v>25273</v>
      </c>
      <c r="E798" s="30">
        <v>0</v>
      </c>
      <c r="F798" s="30">
        <v>1143</v>
      </c>
    </row>
    <row r="799" spans="1:6" x14ac:dyDescent="0.3">
      <c r="A799" s="24">
        <v>44112</v>
      </c>
      <c r="B799" s="30" t="s">
        <v>458</v>
      </c>
      <c r="C799" s="30">
        <v>41</v>
      </c>
      <c r="D799" s="30">
        <v>14905</v>
      </c>
      <c r="E799" s="30">
        <v>1</v>
      </c>
      <c r="F799" s="30">
        <v>1126</v>
      </c>
    </row>
    <row r="800" spans="1:6" x14ac:dyDescent="0.3">
      <c r="A800" s="24">
        <v>44112</v>
      </c>
      <c r="B800" s="30" t="s">
        <v>447</v>
      </c>
      <c r="C800" s="30">
        <v>0</v>
      </c>
      <c r="D800" s="30">
        <v>291</v>
      </c>
      <c r="E800" s="30">
        <v>0</v>
      </c>
      <c r="F800" s="30">
        <v>5</v>
      </c>
    </row>
    <row r="801" spans="1:6" x14ac:dyDescent="0.3">
      <c r="A801" s="24">
        <v>44112</v>
      </c>
      <c r="B801" s="30" t="s">
        <v>457</v>
      </c>
      <c r="E801" s="30">
        <v>0</v>
      </c>
      <c r="F801" s="30">
        <v>2</v>
      </c>
    </row>
    <row r="802" spans="1:6" x14ac:dyDescent="0.3">
      <c r="A802" s="24">
        <v>44113</v>
      </c>
      <c r="B802" s="30" t="s">
        <v>471</v>
      </c>
      <c r="C802" s="30">
        <v>6</v>
      </c>
      <c r="D802" s="30">
        <v>1855</v>
      </c>
      <c r="E802" s="30">
        <v>0</v>
      </c>
      <c r="F802" s="30">
        <v>175</v>
      </c>
    </row>
    <row r="803" spans="1:6" x14ac:dyDescent="0.3">
      <c r="A803" s="24">
        <v>44113</v>
      </c>
      <c r="B803" s="30" t="s">
        <v>470</v>
      </c>
      <c r="C803" s="30">
        <v>3</v>
      </c>
      <c r="D803" s="30">
        <v>729</v>
      </c>
      <c r="E803" s="30">
        <v>0</v>
      </c>
      <c r="F803" s="30">
        <v>51</v>
      </c>
    </row>
    <row r="804" spans="1:6" x14ac:dyDescent="0.3">
      <c r="A804" s="24">
        <v>44113</v>
      </c>
      <c r="B804" s="30" t="s">
        <v>469</v>
      </c>
      <c r="C804" s="30">
        <v>59</v>
      </c>
      <c r="D804" s="30">
        <v>10511</v>
      </c>
      <c r="E804" s="30">
        <v>1</v>
      </c>
      <c r="F804" s="30">
        <v>717</v>
      </c>
    </row>
    <row r="805" spans="1:6" x14ac:dyDescent="0.3">
      <c r="A805" s="24">
        <v>44113</v>
      </c>
      <c r="B805" s="30" t="s">
        <v>468</v>
      </c>
      <c r="C805" s="30">
        <v>0</v>
      </c>
      <c r="D805" s="30">
        <v>68</v>
      </c>
    </row>
    <row r="806" spans="1:6" x14ac:dyDescent="0.3">
      <c r="A806" s="24">
        <v>44113</v>
      </c>
      <c r="B806" s="30" t="s">
        <v>467</v>
      </c>
      <c r="C806" s="30">
        <v>110</v>
      </c>
      <c r="D806" s="30">
        <v>20945</v>
      </c>
      <c r="E806" s="30">
        <v>1</v>
      </c>
      <c r="F806" s="30">
        <v>1307</v>
      </c>
    </row>
    <row r="807" spans="1:6" x14ac:dyDescent="0.3">
      <c r="A807" s="24">
        <v>44113</v>
      </c>
      <c r="B807" s="30" t="s">
        <v>466</v>
      </c>
      <c r="C807" s="30">
        <v>0</v>
      </c>
      <c r="D807" s="30">
        <v>424</v>
      </c>
      <c r="E807" s="30">
        <v>0</v>
      </c>
      <c r="F807" s="30">
        <v>69</v>
      </c>
    </row>
    <row r="808" spans="1:6" x14ac:dyDescent="0.3">
      <c r="A808" s="24">
        <v>44113</v>
      </c>
      <c r="B808" s="30" t="s">
        <v>465</v>
      </c>
      <c r="C808" s="30">
        <v>60</v>
      </c>
      <c r="D808" s="30">
        <v>8681</v>
      </c>
      <c r="E808" s="30">
        <v>1</v>
      </c>
      <c r="F808" s="30">
        <v>792</v>
      </c>
    </row>
    <row r="809" spans="1:6" x14ac:dyDescent="0.3">
      <c r="A809" s="24">
        <v>44113</v>
      </c>
      <c r="B809" s="30" t="s">
        <v>464</v>
      </c>
      <c r="C809" s="30">
        <v>4</v>
      </c>
      <c r="D809" s="30">
        <v>1349</v>
      </c>
      <c r="E809" s="30">
        <v>1</v>
      </c>
      <c r="F809" s="30">
        <v>149</v>
      </c>
    </row>
    <row r="810" spans="1:6" x14ac:dyDescent="0.3">
      <c r="A810" s="24">
        <v>44113</v>
      </c>
      <c r="B810" s="30" t="s">
        <v>463</v>
      </c>
      <c r="C810" s="30">
        <v>158</v>
      </c>
      <c r="D810" s="30">
        <v>28796</v>
      </c>
      <c r="E810" s="30">
        <v>4</v>
      </c>
      <c r="F810" s="30">
        <v>2182</v>
      </c>
    </row>
    <row r="811" spans="1:6" x14ac:dyDescent="0.3">
      <c r="A811" s="24">
        <v>44113</v>
      </c>
      <c r="B811" s="30" t="s">
        <v>462</v>
      </c>
      <c r="C811" s="30">
        <v>3</v>
      </c>
      <c r="D811" s="30">
        <v>129</v>
      </c>
    </row>
    <row r="812" spans="1:6" x14ac:dyDescent="0.3">
      <c r="A812" s="24">
        <v>44113</v>
      </c>
      <c r="B812" s="30" t="s">
        <v>461</v>
      </c>
      <c r="C812" s="30">
        <v>73</v>
      </c>
      <c r="D812" s="30">
        <v>10739</v>
      </c>
      <c r="E812" s="30">
        <v>1</v>
      </c>
      <c r="F812" s="30">
        <v>1078</v>
      </c>
    </row>
    <row r="813" spans="1:6" x14ac:dyDescent="0.3">
      <c r="A813" s="24">
        <v>44113</v>
      </c>
      <c r="B813" s="30" t="s">
        <v>460</v>
      </c>
      <c r="C813" s="30">
        <v>72</v>
      </c>
      <c r="D813" s="30">
        <v>10130</v>
      </c>
      <c r="E813" s="30">
        <v>1</v>
      </c>
      <c r="F813" s="30">
        <v>779</v>
      </c>
    </row>
    <row r="814" spans="1:6" x14ac:dyDescent="0.3">
      <c r="A814" s="24">
        <v>44113</v>
      </c>
      <c r="B814" s="30" t="s">
        <v>459</v>
      </c>
      <c r="C814" s="30">
        <v>109</v>
      </c>
      <c r="D814" s="30">
        <v>25382</v>
      </c>
      <c r="E814" s="30">
        <v>1</v>
      </c>
      <c r="F814" s="30">
        <v>1144</v>
      </c>
    </row>
    <row r="815" spans="1:6" x14ac:dyDescent="0.3">
      <c r="A815" s="24">
        <v>44113</v>
      </c>
      <c r="B815" s="30" t="s">
        <v>458</v>
      </c>
      <c r="C815" s="30">
        <v>77</v>
      </c>
      <c r="D815" s="30">
        <v>14982</v>
      </c>
      <c r="E815" s="30">
        <v>1</v>
      </c>
      <c r="F815" s="30">
        <v>1127</v>
      </c>
    </row>
    <row r="816" spans="1:6" x14ac:dyDescent="0.3">
      <c r="A816" s="24">
        <v>44113</v>
      </c>
      <c r="B816" s="30" t="s">
        <v>447</v>
      </c>
      <c r="C816" s="30">
        <v>0</v>
      </c>
      <c r="D816" s="30">
        <v>291</v>
      </c>
      <c r="E816" s="30">
        <v>0</v>
      </c>
      <c r="F816" s="30">
        <v>5</v>
      </c>
    </row>
    <row r="817" spans="1:6" x14ac:dyDescent="0.3">
      <c r="A817" s="24">
        <v>44113</v>
      </c>
      <c r="B817" s="30" t="s">
        <v>457</v>
      </c>
      <c r="E817" s="30">
        <v>0</v>
      </c>
      <c r="F817" s="30">
        <v>2</v>
      </c>
    </row>
    <row r="818" spans="1:6" x14ac:dyDescent="0.3">
      <c r="A818" s="24">
        <v>44114</v>
      </c>
      <c r="B818" s="30" t="s">
        <v>471</v>
      </c>
      <c r="C818" s="30">
        <v>3</v>
      </c>
      <c r="D818" s="30">
        <v>1858</v>
      </c>
      <c r="E818" s="30">
        <v>1</v>
      </c>
      <c r="F818" s="30">
        <v>176</v>
      </c>
    </row>
    <row r="819" spans="1:6" x14ac:dyDescent="0.3">
      <c r="A819" s="24">
        <v>44114</v>
      </c>
      <c r="B819" s="30" t="s">
        <v>470</v>
      </c>
      <c r="C819" s="30">
        <v>1</v>
      </c>
      <c r="D819" s="30">
        <v>730</v>
      </c>
      <c r="E819" s="30">
        <v>0</v>
      </c>
      <c r="F819" s="30">
        <v>51</v>
      </c>
    </row>
    <row r="820" spans="1:6" x14ac:dyDescent="0.3">
      <c r="A820" s="24">
        <v>44114</v>
      </c>
      <c r="B820" s="30" t="s">
        <v>469</v>
      </c>
      <c r="C820" s="30">
        <v>44</v>
      </c>
      <c r="D820" s="30">
        <v>10555</v>
      </c>
      <c r="E820" s="30">
        <v>1</v>
      </c>
      <c r="F820" s="30">
        <v>718</v>
      </c>
    </row>
    <row r="821" spans="1:6" x14ac:dyDescent="0.3">
      <c r="A821" s="24">
        <v>44114</v>
      </c>
      <c r="B821" s="30" t="s">
        <v>468</v>
      </c>
      <c r="C821" s="30">
        <v>1</v>
      </c>
      <c r="D821" s="30">
        <v>69</v>
      </c>
    </row>
    <row r="822" spans="1:6" x14ac:dyDescent="0.3">
      <c r="A822" s="24">
        <v>44114</v>
      </c>
      <c r="B822" s="30" t="s">
        <v>467</v>
      </c>
      <c r="C822" s="30">
        <v>133</v>
      </c>
      <c r="D822" s="30">
        <v>21078</v>
      </c>
      <c r="E822" s="30">
        <v>0</v>
      </c>
      <c r="F822" s="30">
        <v>1307</v>
      </c>
    </row>
    <row r="823" spans="1:6" x14ac:dyDescent="0.3">
      <c r="A823" s="24">
        <v>44114</v>
      </c>
      <c r="B823" s="30" t="s">
        <v>466</v>
      </c>
      <c r="C823" s="30">
        <v>1</v>
      </c>
      <c r="D823" s="30">
        <v>425</v>
      </c>
      <c r="E823" s="30">
        <v>0</v>
      </c>
      <c r="F823" s="30">
        <v>69</v>
      </c>
    </row>
    <row r="824" spans="1:6" x14ac:dyDescent="0.3">
      <c r="A824" s="24">
        <v>44114</v>
      </c>
      <c r="B824" s="30" t="s">
        <v>465</v>
      </c>
      <c r="C824" s="30">
        <v>35</v>
      </c>
      <c r="D824" s="30">
        <v>8716</v>
      </c>
      <c r="E824" s="30">
        <v>0</v>
      </c>
      <c r="F824" s="30">
        <v>792</v>
      </c>
    </row>
    <row r="825" spans="1:6" x14ac:dyDescent="0.3">
      <c r="A825" s="24">
        <v>44114</v>
      </c>
      <c r="B825" s="30" t="s">
        <v>464</v>
      </c>
      <c r="C825" s="30">
        <v>3</v>
      </c>
      <c r="D825" s="30">
        <v>1352</v>
      </c>
      <c r="E825" s="30">
        <v>0</v>
      </c>
      <c r="F825" s="30">
        <v>149</v>
      </c>
    </row>
    <row r="826" spans="1:6" x14ac:dyDescent="0.3">
      <c r="A826" s="24">
        <v>44114</v>
      </c>
      <c r="B826" s="30" t="s">
        <v>463</v>
      </c>
      <c r="C826" s="30">
        <v>121</v>
      </c>
      <c r="D826" s="30">
        <v>28917</v>
      </c>
      <c r="E826" s="30">
        <v>4</v>
      </c>
      <c r="F826" s="30">
        <v>2186</v>
      </c>
    </row>
    <row r="827" spans="1:6" x14ac:dyDescent="0.3">
      <c r="A827" s="24">
        <v>44114</v>
      </c>
      <c r="B827" s="30" t="s">
        <v>462</v>
      </c>
      <c r="C827" s="30">
        <v>0</v>
      </c>
      <c r="D827" s="30">
        <v>129</v>
      </c>
    </row>
    <row r="828" spans="1:6" x14ac:dyDescent="0.3">
      <c r="A828" s="24">
        <v>44114</v>
      </c>
      <c r="B828" s="30" t="s">
        <v>461</v>
      </c>
      <c r="C828" s="30">
        <v>53</v>
      </c>
      <c r="D828" s="30">
        <v>10792</v>
      </c>
      <c r="E828" s="30">
        <v>2</v>
      </c>
      <c r="F828" s="30">
        <v>1080</v>
      </c>
    </row>
    <row r="829" spans="1:6" x14ac:dyDescent="0.3">
      <c r="A829" s="24">
        <v>44114</v>
      </c>
      <c r="B829" s="30" t="s">
        <v>460</v>
      </c>
      <c r="C829" s="30">
        <v>42</v>
      </c>
      <c r="D829" s="30">
        <v>10172</v>
      </c>
      <c r="E829" s="30">
        <v>1</v>
      </c>
      <c r="F829" s="30">
        <v>780</v>
      </c>
    </row>
    <row r="830" spans="1:6" x14ac:dyDescent="0.3">
      <c r="A830" s="24">
        <v>44114</v>
      </c>
      <c r="B830" s="30" t="s">
        <v>459</v>
      </c>
      <c r="C830" s="30">
        <v>115</v>
      </c>
      <c r="D830" s="30">
        <v>25497</v>
      </c>
      <c r="E830" s="30">
        <v>1</v>
      </c>
      <c r="F830" s="30">
        <v>1145</v>
      </c>
    </row>
    <row r="831" spans="1:6" x14ac:dyDescent="0.3">
      <c r="A831" s="24">
        <v>44114</v>
      </c>
      <c r="B831" s="30" t="s">
        <v>458</v>
      </c>
      <c r="C831" s="30">
        <v>40</v>
      </c>
      <c r="D831" s="30">
        <v>15022</v>
      </c>
      <c r="E831" s="30">
        <v>0</v>
      </c>
      <c r="F831" s="30">
        <v>1127</v>
      </c>
    </row>
    <row r="832" spans="1:6" x14ac:dyDescent="0.3">
      <c r="A832" s="24">
        <v>44114</v>
      </c>
      <c r="B832" s="30" t="s">
        <v>447</v>
      </c>
      <c r="C832" s="30">
        <v>0</v>
      </c>
      <c r="D832" s="30">
        <v>286</v>
      </c>
      <c r="E832" s="30">
        <v>0</v>
      </c>
      <c r="F832" s="30">
        <v>5</v>
      </c>
    </row>
    <row r="833" spans="1:6" x14ac:dyDescent="0.3">
      <c r="A833" s="24">
        <v>44114</v>
      </c>
      <c r="B833" s="30" t="s">
        <v>457</v>
      </c>
      <c r="E833" s="30">
        <v>0</v>
      </c>
      <c r="F833" s="30">
        <v>2</v>
      </c>
    </row>
    <row r="834" spans="1:6" x14ac:dyDescent="0.3">
      <c r="A834" s="24">
        <v>44115</v>
      </c>
      <c r="B834" s="30" t="s">
        <v>471</v>
      </c>
      <c r="C834" s="30">
        <v>5</v>
      </c>
      <c r="D834" s="30">
        <v>1863</v>
      </c>
      <c r="E834" s="30">
        <v>0</v>
      </c>
      <c r="F834" s="30">
        <v>176</v>
      </c>
    </row>
    <row r="835" spans="1:6" x14ac:dyDescent="0.3">
      <c r="A835" s="24">
        <v>44115</v>
      </c>
      <c r="B835" s="30" t="s">
        <v>470</v>
      </c>
      <c r="C835" s="30">
        <v>0</v>
      </c>
      <c r="D835" s="30">
        <v>730</v>
      </c>
      <c r="E835" s="30">
        <v>0</v>
      </c>
      <c r="F835" s="30">
        <v>51</v>
      </c>
    </row>
    <row r="836" spans="1:6" x14ac:dyDescent="0.3">
      <c r="A836" s="24">
        <v>44115</v>
      </c>
      <c r="B836" s="30" t="s">
        <v>469</v>
      </c>
      <c r="C836" s="30">
        <v>44</v>
      </c>
      <c r="D836" s="30">
        <v>10599</v>
      </c>
      <c r="E836" s="30">
        <v>3</v>
      </c>
      <c r="F836" s="30">
        <v>721</v>
      </c>
    </row>
    <row r="837" spans="1:6" x14ac:dyDescent="0.3">
      <c r="A837" s="24">
        <v>44115</v>
      </c>
      <c r="B837" s="30" t="s">
        <v>468</v>
      </c>
      <c r="C837" s="30">
        <v>0</v>
      </c>
      <c r="D837" s="30">
        <v>69</v>
      </c>
    </row>
    <row r="838" spans="1:6" x14ac:dyDescent="0.3">
      <c r="A838" s="24">
        <v>44115</v>
      </c>
      <c r="B838" s="30" t="s">
        <v>467</v>
      </c>
      <c r="C838" s="30">
        <v>115</v>
      </c>
      <c r="D838" s="30">
        <v>21193</v>
      </c>
      <c r="E838" s="30">
        <v>2</v>
      </c>
      <c r="F838" s="30">
        <v>1309</v>
      </c>
    </row>
    <row r="839" spans="1:6" x14ac:dyDescent="0.3">
      <c r="A839" s="24">
        <v>44115</v>
      </c>
      <c r="B839" s="30" t="s">
        <v>466</v>
      </c>
      <c r="C839" s="30">
        <v>1</v>
      </c>
      <c r="D839" s="30">
        <v>426</v>
      </c>
      <c r="E839" s="30">
        <v>2</v>
      </c>
      <c r="F839" s="30">
        <v>71</v>
      </c>
    </row>
    <row r="840" spans="1:6" x14ac:dyDescent="0.3">
      <c r="A840" s="24">
        <v>44115</v>
      </c>
      <c r="B840" s="30" t="s">
        <v>465</v>
      </c>
      <c r="C840" s="30">
        <v>38</v>
      </c>
      <c r="D840" s="30">
        <v>8754</v>
      </c>
      <c r="E840" s="30">
        <v>0</v>
      </c>
      <c r="F840" s="30">
        <v>792</v>
      </c>
    </row>
    <row r="841" spans="1:6" x14ac:dyDescent="0.3">
      <c r="A841" s="24">
        <v>44115</v>
      </c>
      <c r="B841" s="30" t="s">
        <v>464</v>
      </c>
      <c r="C841" s="30">
        <v>4</v>
      </c>
      <c r="D841" s="30">
        <v>1356</v>
      </c>
      <c r="E841" s="30">
        <v>1</v>
      </c>
      <c r="F841" s="30">
        <v>150</v>
      </c>
    </row>
    <row r="842" spans="1:6" x14ac:dyDescent="0.3">
      <c r="A842" s="24">
        <v>44115</v>
      </c>
      <c r="B842" s="30" t="s">
        <v>463</v>
      </c>
      <c r="C842" s="30">
        <v>138</v>
      </c>
      <c r="D842" s="30">
        <v>29055</v>
      </c>
      <c r="E842" s="30">
        <v>4</v>
      </c>
      <c r="F842" s="30">
        <v>2190</v>
      </c>
    </row>
    <row r="843" spans="1:6" x14ac:dyDescent="0.3">
      <c r="A843" s="24">
        <v>44115</v>
      </c>
      <c r="B843" s="30" t="s">
        <v>462</v>
      </c>
      <c r="C843" s="30">
        <v>2</v>
      </c>
      <c r="D843" s="30">
        <v>131</v>
      </c>
    </row>
    <row r="844" spans="1:6" x14ac:dyDescent="0.3">
      <c r="A844" s="24">
        <v>44115</v>
      </c>
      <c r="B844" s="30" t="s">
        <v>461</v>
      </c>
      <c r="C844" s="30">
        <v>32</v>
      </c>
      <c r="D844" s="30">
        <v>10824</v>
      </c>
      <c r="E844" s="30">
        <v>2</v>
      </c>
      <c r="F844" s="30">
        <v>1082</v>
      </c>
    </row>
    <row r="845" spans="1:6" x14ac:dyDescent="0.3">
      <c r="A845" s="24">
        <v>44115</v>
      </c>
      <c r="B845" s="30" t="s">
        <v>460</v>
      </c>
      <c r="C845" s="30">
        <v>46</v>
      </c>
      <c r="D845" s="30">
        <v>10218</v>
      </c>
      <c r="E845" s="30">
        <v>0</v>
      </c>
      <c r="F845" s="30">
        <v>780</v>
      </c>
    </row>
    <row r="846" spans="1:6" x14ac:dyDescent="0.3">
      <c r="A846" s="24">
        <v>44115</v>
      </c>
      <c r="B846" s="30" t="s">
        <v>459</v>
      </c>
      <c r="C846" s="30">
        <v>65</v>
      </c>
      <c r="D846" s="30">
        <v>25562</v>
      </c>
      <c r="E846" s="30">
        <v>2</v>
      </c>
      <c r="F846" s="30">
        <v>1147</v>
      </c>
    </row>
    <row r="847" spans="1:6" x14ac:dyDescent="0.3">
      <c r="A847" s="24">
        <v>44115</v>
      </c>
      <c r="B847" s="30" t="s">
        <v>458</v>
      </c>
      <c r="C847" s="30">
        <v>68</v>
      </c>
      <c r="D847" s="30">
        <v>15090</v>
      </c>
      <c r="E847" s="30">
        <v>1</v>
      </c>
      <c r="F847" s="30">
        <v>1128</v>
      </c>
    </row>
    <row r="848" spans="1:6" x14ac:dyDescent="0.3">
      <c r="A848" s="24">
        <v>44115</v>
      </c>
      <c r="B848" s="30" t="s">
        <v>447</v>
      </c>
      <c r="C848" s="30">
        <v>12</v>
      </c>
      <c r="D848" s="30">
        <v>298</v>
      </c>
      <c r="E848" s="30">
        <v>0</v>
      </c>
      <c r="F848" s="30">
        <v>5</v>
      </c>
    </row>
    <row r="849" spans="1:6" x14ac:dyDescent="0.3">
      <c r="A849" s="24">
        <v>44115</v>
      </c>
      <c r="B849" s="30" t="s">
        <v>457</v>
      </c>
      <c r="E849" s="30">
        <v>0</v>
      </c>
      <c r="F849" s="30">
        <v>2</v>
      </c>
    </row>
    <row r="850" spans="1:6" x14ac:dyDescent="0.3">
      <c r="A850" s="24">
        <v>44116</v>
      </c>
      <c r="B850" s="30" t="s">
        <v>471</v>
      </c>
      <c r="C850" s="30">
        <v>13</v>
      </c>
      <c r="D850" s="30">
        <v>1876</v>
      </c>
      <c r="E850" s="30">
        <v>1</v>
      </c>
      <c r="F850" s="30">
        <v>177</v>
      </c>
    </row>
    <row r="851" spans="1:6" x14ac:dyDescent="0.3">
      <c r="A851" s="24">
        <v>44116</v>
      </c>
      <c r="B851" s="30" t="s">
        <v>470</v>
      </c>
      <c r="C851" s="30">
        <v>0</v>
      </c>
      <c r="D851" s="30">
        <v>730</v>
      </c>
      <c r="E851" s="30">
        <v>0</v>
      </c>
      <c r="F851" s="30">
        <v>51</v>
      </c>
    </row>
    <row r="852" spans="1:6" x14ac:dyDescent="0.3">
      <c r="A852" s="24">
        <v>44116</v>
      </c>
      <c r="B852" s="30" t="s">
        <v>469</v>
      </c>
      <c r="C852" s="30">
        <v>71</v>
      </c>
      <c r="D852" s="30">
        <v>10670</v>
      </c>
      <c r="E852" s="30">
        <v>3</v>
      </c>
      <c r="F852" s="30">
        <v>724</v>
      </c>
    </row>
    <row r="853" spans="1:6" x14ac:dyDescent="0.3">
      <c r="A853" s="24">
        <v>44116</v>
      </c>
      <c r="B853" s="30" t="s">
        <v>468</v>
      </c>
      <c r="C853" s="30">
        <v>1</v>
      </c>
      <c r="D853" s="30">
        <v>70</v>
      </c>
    </row>
    <row r="854" spans="1:6" x14ac:dyDescent="0.3">
      <c r="A854" s="24">
        <v>44116</v>
      </c>
      <c r="B854" s="30" t="s">
        <v>467</v>
      </c>
      <c r="C854" s="30">
        <v>103</v>
      </c>
      <c r="D854" s="30">
        <v>21296</v>
      </c>
      <c r="E854" s="30">
        <v>2</v>
      </c>
      <c r="F854" s="30">
        <v>1311</v>
      </c>
    </row>
    <row r="855" spans="1:6" x14ac:dyDescent="0.3">
      <c r="A855" s="24">
        <v>44116</v>
      </c>
      <c r="B855" s="30" t="s">
        <v>466</v>
      </c>
      <c r="C855" s="30">
        <v>0</v>
      </c>
      <c r="D855" s="30">
        <v>426</v>
      </c>
      <c r="E855" s="30">
        <v>0</v>
      </c>
      <c r="F855" s="30">
        <v>71</v>
      </c>
    </row>
    <row r="856" spans="1:6" x14ac:dyDescent="0.3">
      <c r="A856" s="24">
        <v>44116</v>
      </c>
      <c r="B856" s="30" t="s">
        <v>465</v>
      </c>
      <c r="C856" s="30">
        <v>64</v>
      </c>
      <c r="D856" s="30">
        <v>8818</v>
      </c>
      <c r="E856" s="30">
        <v>0</v>
      </c>
      <c r="F856" s="30">
        <v>792</v>
      </c>
    </row>
    <row r="857" spans="1:6" x14ac:dyDescent="0.3">
      <c r="A857" s="24">
        <v>44116</v>
      </c>
      <c r="B857" s="30" t="s">
        <v>464</v>
      </c>
      <c r="C857" s="30">
        <v>3</v>
      </c>
      <c r="D857" s="30">
        <v>1359</v>
      </c>
      <c r="E857" s="30">
        <v>0</v>
      </c>
      <c r="F857" s="30">
        <v>150</v>
      </c>
    </row>
    <row r="858" spans="1:6" x14ac:dyDescent="0.3">
      <c r="A858" s="24">
        <v>44116</v>
      </c>
      <c r="B858" s="30" t="s">
        <v>463</v>
      </c>
      <c r="C858" s="30">
        <v>170</v>
      </c>
      <c r="D858" s="30">
        <v>29225</v>
      </c>
      <c r="E858" s="30">
        <v>2</v>
      </c>
      <c r="F858" s="30">
        <v>2192</v>
      </c>
    </row>
    <row r="859" spans="1:6" x14ac:dyDescent="0.3">
      <c r="A859" s="24">
        <v>44116</v>
      </c>
      <c r="B859" s="30" t="s">
        <v>462</v>
      </c>
      <c r="C859" s="30">
        <v>0</v>
      </c>
      <c r="D859" s="30">
        <v>131</v>
      </c>
    </row>
    <row r="860" spans="1:6" x14ac:dyDescent="0.3">
      <c r="A860" s="24">
        <v>44116</v>
      </c>
      <c r="B860" s="30" t="s">
        <v>461</v>
      </c>
      <c r="C860" s="30">
        <v>56</v>
      </c>
      <c r="D860" s="30">
        <v>10880</v>
      </c>
      <c r="E860" s="30">
        <v>1</v>
      </c>
      <c r="F860" s="30">
        <v>1083</v>
      </c>
    </row>
    <row r="861" spans="1:6" x14ac:dyDescent="0.3">
      <c r="A861" s="24">
        <v>44116</v>
      </c>
      <c r="B861" s="30" t="s">
        <v>460</v>
      </c>
      <c r="C861" s="30">
        <v>106</v>
      </c>
      <c r="D861" s="30">
        <v>10324</v>
      </c>
      <c r="E861" s="30">
        <v>3</v>
      </c>
      <c r="F861" s="30">
        <v>783</v>
      </c>
    </row>
    <row r="862" spans="1:6" x14ac:dyDescent="0.3">
      <c r="A862" s="24">
        <v>44116</v>
      </c>
      <c r="B862" s="30" t="s">
        <v>459</v>
      </c>
      <c r="C862" s="30">
        <v>140</v>
      </c>
      <c r="D862" s="30">
        <v>25702</v>
      </c>
      <c r="E862" s="30">
        <v>0</v>
      </c>
      <c r="F862" s="30">
        <v>1147</v>
      </c>
    </row>
    <row r="863" spans="1:6" x14ac:dyDescent="0.3">
      <c r="A863" s="24">
        <v>44116</v>
      </c>
      <c r="B863" s="30" t="s">
        <v>458</v>
      </c>
      <c r="C863" s="30">
        <v>51</v>
      </c>
      <c r="D863" s="30">
        <v>15141</v>
      </c>
      <c r="E863" s="30">
        <v>1</v>
      </c>
      <c r="F863" s="30">
        <v>1129</v>
      </c>
    </row>
    <row r="864" spans="1:6" x14ac:dyDescent="0.3">
      <c r="A864" s="24">
        <v>44116</v>
      </c>
      <c r="B864" s="30" t="s">
        <v>447</v>
      </c>
      <c r="C864" s="30">
        <v>0</v>
      </c>
      <c r="D864" s="30">
        <v>285</v>
      </c>
      <c r="E864" s="30">
        <v>0</v>
      </c>
      <c r="F864" s="30">
        <v>5</v>
      </c>
    </row>
    <row r="865" spans="1:6" x14ac:dyDescent="0.3">
      <c r="A865" s="24">
        <v>44116</v>
      </c>
      <c r="B865" s="30" t="s">
        <v>457</v>
      </c>
      <c r="E865" s="30">
        <v>0</v>
      </c>
      <c r="F865" s="30">
        <v>2</v>
      </c>
    </row>
    <row r="866" spans="1:6" x14ac:dyDescent="0.3">
      <c r="A866" s="24">
        <v>44117</v>
      </c>
      <c r="B866" s="30" t="s">
        <v>471</v>
      </c>
      <c r="C866" s="30">
        <v>2</v>
      </c>
      <c r="D866" s="30">
        <v>1878</v>
      </c>
      <c r="E866" s="30">
        <v>1</v>
      </c>
      <c r="F866" s="30">
        <v>178</v>
      </c>
    </row>
    <row r="867" spans="1:6" x14ac:dyDescent="0.3">
      <c r="A867" s="24">
        <v>44117</v>
      </c>
      <c r="B867" s="30" t="s">
        <v>470</v>
      </c>
      <c r="C867" s="30">
        <v>2</v>
      </c>
      <c r="D867" s="30">
        <v>732</v>
      </c>
      <c r="E867" s="30">
        <v>0</v>
      </c>
      <c r="F867" s="30">
        <v>51</v>
      </c>
    </row>
    <row r="868" spans="1:6" x14ac:dyDescent="0.3">
      <c r="A868" s="24">
        <v>44117</v>
      </c>
      <c r="B868" s="30" t="s">
        <v>469</v>
      </c>
      <c r="C868" s="30">
        <v>69</v>
      </c>
      <c r="D868" s="30">
        <v>10739</v>
      </c>
      <c r="E868" s="30">
        <v>1</v>
      </c>
      <c r="F868" s="30">
        <v>725</v>
      </c>
    </row>
    <row r="869" spans="1:6" x14ac:dyDescent="0.3">
      <c r="A869" s="24">
        <v>44117</v>
      </c>
      <c r="B869" s="30" t="s">
        <v>468</v>
      </c>
      <c r="C869" s="30">
        <v>0</v>
      </c>
      <c r="D869" s="30">
        <v>70</v>
      </c>
    </row>
    <row r="870" spans="1:6" x14ac:dyDescent="0.3">
      <c r="A870" s="24">
        <v>44117</v>
      </c>
      <c r="B870" s="30" t="s">
        <v>467</v>
      </c>
      <c r="C870" s="30">
        <v>84</v>
      </c>
      <c r="D870" s="30">
        <v>21380</v>
      </c>
      <c r="E870" s="30">
        <v>2</v>
      </c>
      <c r="F870" s="30">
        <v>1313</v>
      </c>
    </row>
    <row r="871" spans="1:6" x14ac:dyDescent="0.3">
      <c r="A871" s="24">
        <v>44117</v>
      </c>
      <c r="B871" s="30" t="s">
        <v>466</v>
      </c>
      <c r="C871" s="30">
        <v>0</v>
      </c>
      <c r="D871" s="30">
        <v>426</v>
      </c>
      <c r="E871" s="30">
        <v>0</v>
      </c>
      <c r="F871" s="30">
        <v>71</v>
      </c>
    </row>
    <row r="872" spans="1:6" x14ac:dyDescent="0.3">
      <c r="A872" s="24">
        <v>44117</v>
      </c>
      <c r="B872" s="30" t="s">
        <v>465</v>
      </c>
      <c r="C872" s="30">
        <v>36</v>
      </c>
      <c r="D872" s="30">
        <v>8854</v>
      </c>
      <c r="E872" s="30">
        <v>0</v>
      </c>
      <c r="F872" s="30">
        <v>792</v>
      </c>
    </row>
    <row r="873" spans="1:6" x14ac:dyDescent="0.3">
      <c r="A873" s="24">
        <v>44117</v>
      </c>
      <c r="B873" s="30" t="s">
        <v>464</v>
      </c>
      <c r="C873" s="30">
        <v>5</v>
      </c>
      <c r="D873" s="30">
        <v>1364</v>
      </c>
      <c r="E873" s="30">
        <v>0</v>
      </c>
      <c r="F873" s="30">
        <v>150</v>
      </c>
    </row>
    <row r="874" spans="1:6" x14ac:dyDescent="0.3">
      <c r="A874" s="24">
        <v>44117</v>
      </c>
      <c r="B874" s="30" t="s">
        <v>463</v>
      </c>
      <c r="C874" s="30">
        <v>133</v>
      </c>
      <c r="D874" s="30">
        <v>29358</v>
      </c>
      <c r="E874" s="30">
        <v>4</v>
      </c>
      <c r="F874" s="30">
        <v>2196</v>
      </c>
    </row>
    <row r="875" spans="1:6" x14ac:dyDescent="0.3">
      <c r="A875" s="24">
        <v>44117</v>
      </c>
      <c r="B875" s="30" t="s">
        <v>462</v>
      </c>
      <c r="C875" s="30">
        <v>0</v>
      </c>
      <c r="D875" s="30">
        <v>131</v>
      </c>
    </row>
    <row r="876" spans="1:6" x14ac:dyDescent="0.3">
      <c r="A876" s="24">
        <v>44117</v>
      </c>
      <c r="B876" s="30" t="s">
        <v>461</v>
      </c>
      <c r="C876" s="30">
        <v>62</v>
      </c>
      <c r="D876" s="30">
        <v>10942</v>
      </c>
      <c r="E876" s="30">
        <v>1</v>
      </c>
      <c r="F876" s="30">
        <v>1084</v>
      </c>
    </row>
    <row r="877" spans="1:6" x14ac:dyDescent="0.3">
      <c r="A877" s="24">
        <v>44117</v>
      </c>
      <c r="B877" s="30" t="s">
        <v>460</v>
      </c>
      <c r="C877" s="30">
        <v>56</v>
      </c>
      <c r="D877" s="30">
        <v>10380</v>
      </c>
      <c r="E877" s="30">
        <v>1</v>
      </c>
      <c r="F877" s="30">
        <v>784</v>
      </c>
    </row>
    <row r="878" spans="1:6" x14ac:dyDescent="0.3">
      <c r="A878" s="24">
        <v>44117</v>
      </c>
      <c r="B878" s="30" t="s">
        <v>459</v>
      </c>
      <c r="C878" s="30">
        <v>122</v>
      </c>
      <c r="D878" s="30">
        <v>25824</v>
      </c>
      <c r="E878" s="30">
        <v>1</v>
      </c>
      <c r="F878" s="30">
        <v>1148</v>
      </c>
    </row>
    <row r="879" spans="1:6" x14ac:dyDescent="0.3">
      <c r="A879" s="24">
        <v>44117</v>
      </c>
      <c r="B879" s="30" t="s">
        <v>458</v>
      </c>
      <c r="C879" s="30">
        <v>48</v>
      </c>
      <c r="D879" s="30">
        <v>15189</v>
      </c>
      <c r="E879" s="30">
        <v>2</v>
      </c>
      <c r="F879" s="30">
        <v>1131</v>
      </c>
    </row>
    <row r="880" spans="1:6" x14ac:dyDescent="0.3">
      <c r="A880" s="24">
        <v>44117</v>
      </c>
      <c r="B880" s="30" t="s">
        <v>447</v>
      </c>
      <c r="C880" s="30">
        <v>13</v>
      </c>
      <c r="D880" s="30">
        <v>298</v>
      </c>
      <c r="E880" s="30">
        <v>0</v>
      </c>
      <c r="F880" s="30">
        <v>5</v>
      </c>
    </row>
    <row r="881" spans="1:6" x14ac:dyDescent="0.3">
      <c r="A881" s="24">
        <v>44117</v>
      </c>
      <c r="B881" s="30" t="s">
        <v>457</v>
      </c>
      <c r="E881" s="30">
        <v>0</v>
      </c>
      <c r="F881" s="30">
        <v>2</v>
      </c>
    </row>
    <row r="882" spans="1:6" x14ac:dyDescent="0.3">
      <c r="A882" s="24">
        <v>44118</v>
      </c>
      <c r="B882" s="30" t="s">
        <v>471</v>
      </c>
      <c r="C882" s="30">
        <v>0</v>
      </c>
      <c r="D882" s="30">
        <v>1877</v>
      </c>
      <c r="E882" s="30">
        <v>0</v>
      </c>
      <c r="F882" s="30">
        <v>178</v>
      </c>
    </row>
    <row r="883" spans="1:6" x14ac:dyDescent="0.3">
      <c r="A883" s="24">
        <v>44118</v>
      </c>
      <c r="B883" s="30" t="s">
        <v>470</v>
      </c>
      <c r="C883" s="30">
        <v>1</v>
      </c>
      <c r="D883" s="30">
        <v>733</v>
      </c>
      <c r="E883" s="30">
        <v>0</v>
      </c>
      <c r="F883" s="30">
        <v>51</v>
      </c>
    </row>
    <row r="884" spans="1:6" x14ac:dyDescent="0.3">
      <c r="A884" s="24">
        <v>44118</v>
      </c>
      <c r="B884" s="30" t="s">
        <v>469</v>
      </c>
      <c r="C884" s="30">
        <v>38</v>
      </c>
      <c r="D884" s="30">
        <v>10777</v>
      </c>
      <c r="E884" s="30">
        <v>0</v>
      </c>
      <c r="F884" s="30">
        <v>725</v>
      </c>
    </row>
    <row r="885" spans="1:6" x14ac:dyDescent="0.3">
      <c r="A885" s="24">
        <v>44118</v>
      </c>
      <c r="B885" s="30" t="s">
        <v>468</v>
      </c>
      <c r="C885" s="30">
        <v>0</v>
      </c>
      <c r="D885" s="30">
        <v>70</v>
      </c>
    </row>
    <row r="886" spans="1:6" x14ac:dyDescent="0.3">
      <c r="A886" s="24">
        <v>44118</v>
      </c>
      <c r="B886" s="30" t="s">
        <v>467</v>
      </c>
      <c r="C886" s="30">
        <v>136</v>
      </c>
      <c r="D886" s="30">
        <v>21516</v>
      </c>
      <c r="E886" s="30">
        <v>2</v>
      </c>
      <c r="F886" s="30">
        <v>1315</v>
      </c>
    </row>
    <row r="887" spans="1:6" x14ac:dyDescent="0.3">
      <c r="A887" s="24">
        <v>44118</v>
      </c>
      <c r="B887" s="30" t="s">
        <v>466</v>
      </c>
      <c r="C887" s="30">
        <v>0</v>
      </c>
      <c r="D887" s="30">
        <v>426</v>
      </c>
      <c r="E887" s="30">
        <v>0</v>
      </c>
      <c r="F887" s="30">
        <v>71</v>
      </c>
    </row>
    <row r="888" spans="1:6" x14ac:dyDescent="0.3">
      <c r="A888" s="24">
        <v>44118</v>
      </c>
      <c r="B888" s="30" t="s">
        <v>465</v>
      </c>
      <c r="C888" s="30">
        <v>40</v>
      </c>
      <c r="D888" s="30">
        <v>8894</v>
      </c>
      <c r="E888" s="30">
        <v>2</v>
      </c>
      <c r="F888" s="30">
        <v>794</v>
      </c>
    </row>
    <row r="889" spans="1:6" x14ac:dyDescent="0.3">
      <c r="A889" s="24">
        <v>44118</v>
      </c>
      <c r="B889" s="30" t="s">
        <v>464</v>
      </c>
      <c r="C889" s="30">
        <v>10</v>
      </c>
      <c r="D889" s="30">
        <v>1374</v>
      </c>
      <c r="E889" s="30">
        <v>2</v>
      </c>
      <c r="F889" s="30">
        <v>152</v>
      </c>
    </row>
    <row r="890" spans="1:6" x14ac:dyDescent="0.3">
      <c r="A890" s="24">
        <v>44118</v>
      </c>
      <c r="B890" s="30" t="s">
        <v>463</v>
      </c>
      <c r="C890" s="30">
        <v>102</v>
      </c>
      <c r="D890" s="30">
        <v>29460</v>
      </c>
      <c r="E890" s="30">
        <v>4</v>
      </c>
      <c r="F890" s="30">
        <v>2200</v>
      </c>
    </row>
    <row r="891" spans="1:6" x14ac:dyDescent="0.3">
      <c r="A891" s="24">
        <v>44118</v>
      </c>
      <c r="B891" s="30" t="s">
        <v>462</v>
      </c>
      <c r="C891" s="30">
        <v>0</v>
      </c>
      <c r="D891" s="30">
        <v>131</v>
      </c>
    </row>
    <row r="892" spans="1:6" x14ac:dyDescent="0.3">
      <c r="A892" s="24">
        <v>44118</v>
      </c>
      <c r="B892" s="30" t="s">
        <v>461</v>
      </c>
      <c r="C892" s="30">
        <v>33</v>
      </c>
      <c r="D892" s="30">
        <v>10975</v>
      </c>
      <c r="E892" s="30">
        <v>2</v>
      </c>
      <c r="F892" s="30">
        <v>1086</v>
      </c>
    </row>
    <row r="893" spans="1:6" x14ac:dyDescent="0.3">
      <c r="A893" s="24">
        <v>44118</v>
      </c>
      <c r="B893" s="30" t="s">
        <v>460</v>
      </c>
      <c r="C893" s="30">
        <v>44</v>
      </c>
      <c r="D893" s="30">
        <v>10424</v>
      </c>
      <c r="E893" s="30">
        <v>2</v>
      </c>
      <c r="F893" s="30">
        <v>786</v>
      </c>
    </row>
    <row r="894" spans="1:6" x14ac:dyDescent="0.3">
      <c r="A894" s="24">
        <v>44118</v>
      </c>
      <c r="B894" s="30" t="s">
        <v>459</v>
      </c>
      <c r="C894" s="30">
        <v>72</v>
      </c>
      <c r="D894" s="30">
        <v>25896</v>
      </c>
      <c r="E894" s="30">
        <v>2</v>
      </c>
      <c r="F894" s="30">
        <v>1150</v>
      </c>
    </row>
    <row r="895" spans="1:6" x14ac:dyDescent="0.3">
      <c r="A895" s="24">
        <v>44118</v>
      </c>
      <c r="B895" s="30" t="s">
        <v>458</v>
      </c>
      <c r="C895" s="30">
        <v>49</v>
      </c>
      <c r="D895" s="30">
        <v>15238</v>
      </c>
      <c r="E895" s="30">
        <v>1</v>
      </c>
      <c r="F895" s="30">
        <v>1132</v>
      </c>
    </row>
    <row r="896" spans="1:6" x14ac:dyDescent="0.3">
      <c r="A896" s="24">
        <v>44118</v>
      </c>
      <c r="B896" s="30" t="s">
        <v>447</v>
      </c>
      <c r="C896" s="30">
        <v>0</v>
      </c>
      <c r="D896" s="30">
        <v>292</v>
      </c>
      <c r="E896" s="30">
        <v>0</v>
      </c>
      <c r="F896" s="30">
        <v>5</v>
      </c>
    </row>
    <row r="897" spans="1:6" x14ac:dyDescent="0.3">
      <c r="A897" s="24">
        <v>44118</v>
      </c>
      <c r="B897" s="30" t="s">
        <v>457</v>
      </c>
      <c r="E897" s="30">
        <v>0</v>
      </c>
      <c r="F897" s="30">
        <v>2</v>
      </c>
    </row>
    <row r="898" spans="1:6" x14ac:dyDescent="0.3">
      <c r="A898" s="24">
        <v>44119</v>
      </c>
      <c r="B898" s="30" t="s">
        <v>471</v>
      </c>
      <c r="C898" s="30">
        <v>5</v>
      </c>
      <c r="D898" s="30">
        <v>1882</v>
      </c>
      <c r="E898" s="30">
        <v>0</v>
      </c>
      <c r="F898" s="30">
        <v>178</v>
      </c>
    </row>
    <row r="899" spans="1:6" x14ac:dyDescent="0.3">
      <c r="A899" s="24">
        <v>44119</v>
      </c>
      <c r="B899" s="30" t="s">
        <v>470</v>
      </c>
      <c r="C899" s="30">
        <v>2</v>
      </c>
      <c r="D899" s="30">
        <v>735</v>
      </c>
      <c r="E899" s="30">
        <v>0</v>
      </c>
      <c r="F899" s="30">
        <v>51</v>
      </c>
    </row>
    <row r="900" spans="1:6" x14ac:dyDescent="0.3">
      <c r="A900" s="24">
        <v>44119</v>
      </c>
      <c r="B900" s="30" t="s">
        <v>469</v>
      </c>
      <c r="C900" s="30">
        <v>51</v>
      </c>
      <c r="D900" s="30">
        <v>10828</v>
      </c>
      <c r="E900" s="30">
        <v>2</v>
      </c>
      <c r="F900" s="30">
        <v>727</v>
      </c>
    </row>
    <row r="901" spans="1:6" x14ac:dyDescent="0.3">
      <c r="A901" s="24">
        <v>44119</v>
      </c>
      <c r="B901" s="30" t="s">
        <v>468</v>
      </c>
      <c r="C901" s="30">
        <v>0</v>
      </c>
      <c r="D901" s="30">
        <v>70</v>
      </c>
    </row>
    <row r="902" spans="1:6" x14ac:dyDescent="0.3">
      <c r="A902" s="24">
        <v>44119</v>
      </c>
      <c r="B902" s="30" t="s">
        <v>467</v>
      </c>
      <c r="C902" s="30">
        <v>103</v>
      </c>
      <c r="D902" s="30">
        <v>21619</v>
      </c>
      <c r="E902" s="30">
        <v>3</v>
      </c>
      <c r="F902" s="30">
        <v>1318</v>
      </c>
    </row>
    <row r="903" spans="1:6" x14ac:dyDescent="0.3">
      <c r="A903" s="24">
        <v>44119</v>
      </c>
      <c r="B903" s="30" t="s">
        <v>466</v>
      </c>
      <c r="C903" s="30">
        <v>0</v>
      </c>
      <c r="D903" s="30">
        <v>426</v>
      </c>
      <c r="E903" s="30">
        <v>0</v>
      </c>
      <c r="F903" s="30">
        <v>71</v>
      </c>
    </row>
    <row r="904" spans="1:6" x14ac:dyDescent="0.3">
      <c r="A904" s="24">
        <v>44119</v>
      </c>
      <c r="B904" s="30" t="s">
        <v>465</v>
      </c>
      <c r="C904" s="30">
        <v>27</v>
      </c>
      <c r="D904" s="30">
        <v>8921</v>
      </c>
      <c r="E904" s="30">
        <v>0</v>
      </c>
      <c r="F904" s="30">
        <v>794</v>
      </c>
    </row>
    <row r="905" spans="1:6" x14ac:dyDescent="0.3">
      <c r="A905" s="24">
        <v>44119</v>
      </c>
      <c r="B905" s="30" t="s">
        <v>464</v>
      </c>
      <c r="C905" s="30">
        <v>2</v>
      </c>
      <c r="D905" s="30">
        <v>1376</v>
      </c>
      <c r="E905" s="30">
        <v>0</v>
      </c>
      <c r="F905" s="30">
        <v>152</v>
      </c>
    </row>
    <row r="906" spans="1:6" x14ac:dyDescent="0.3">
      <c r="A906" s="24">
        <v>44119</v>
      </c>
      <c r="B906" s="30" t="s">
        <v>463</v>
      </c>
      <c r="C906" s="30">
        <v>127</v>
      </c>
      <c r="D906" s="30">
        <v>29587</v>
      </c>
      <c r="E906" s="30">
        <v>5</v>
      </c>
      <c r="F906" s="30">
        <v>2205</v>
      </c>
    </row>
    <row r="907" spans="1:6" x14ac:dyDescent="0.3">
      <c r="A907" s="24">
        <v>44119</v>
      </c>
      <c r="B907" s="30" t="s">
        <v>462</v>
      </c>
      <c r="C907" s="30">
        <v>1</v>
      </c>
      <c r="D907" s="30">
        <v>132</v>
      </c>
    </row>
    <row r="908" spans="1:6" x14ac:dyDescent="0.3">
      <c r="A908" s="24">
        <v>44119</v>
      </c>
      <c r="B908" s="30" t="s">
        <v>461</v>
      </c>
      <c r="C908" s="30">
        <v>33</v>
      </c>
      <c r="D908" s="30">
        <v>11008</v>
      </c>
      <c r="E908" s="30">
        <v>0</v>
      </c>
      <c r="F908" s="30">
        <v>1086</v>
      </c>
    </row>
    <row r="909" spans="1:6" x14ac:dyDescent="0.3">
      <c r="A909" s="24">
        <v>44119</v>
      </c>
      <c r="B909" s="30" t="s">
        <v>460</v>
      </c>
      <c r="C909" s="30">
        <v>62</v>
      </c>
      <c r="D909" s="30">
        <v>10486</v>
      </c>
      <c r="E909" s="30">
        <v>7</v>
      </c>
      <c r="F909" s="30">
        <v>793</v>
      </c>
    </row>
    <row r="910" spans="1:6" x14ac:dyDescent="0.3">
      <c r="A910" s="24">
        <v>44119</v>
      </c>
      <c r="B910" s="30" t="s">
        <v>459</v>
      </c>
      <c r="C910" s="30">
        <v>116</v>
      </c>
      <c r="D910" s="30">
        <v>26012</v>
      </c>
      <c r="E910" s="30">
        <v>3</v>
      </c>
      <c r="F910" s="30">
        <v>1153</v>
      </c>
    </row>
    <row r="911" spans="1:6" x14ac:dyDescent="0.3">
      <c r="A911" s="24">
        <v>44119</v>
      </c>
      <c r="B911" s="30" t="s">
        <v>458</v>
      </c>
      <c r="C911" s="30">
        <v>42</v>
      </c>
      <c r="D911" s="30">
        <v>15280</v>
      </c>
      <c r="E911" s="30">
        <v>5</v>
      </c>
      <c r="F911" s="30">
        <v>1137</v>
      </c>
    </row>
    <row r="912" spans="1:6" x14ac:dyDescent="0.3">
      <c r="A912" s="24">
        <v>44119</v>
      </c>
      <c r="B912" s="30" t="s">
        <v>447</v>
      </c>
      <c r="C912" s="30">
        <v>0</v>
      </c>
      <c r="D912" s="30">
        <v>289</v>
      </c>
      <c r="E912" s="30">
        <v>0</v>
      </c>
      <c r="F912" s="30">
        <v>5</v>
      </c>
    </row>
    <row r="913" spans="1:6" x14ac:dyDescent="0.3">
      <c r="A913" s="24">
        <v>44119</v>
      </c>
      <c r="B913" s="30" t="s">
        <v>457</v>
      </c>
      <c r="E913" s="30">
        <v>0</v>
      </c>
      <c r="F913" s="30">
        <v>2</v>
      </c>
    </row>
    <row r="914" spans="1:6" x14ac:dyDescent="0.3">
      <c r="A914" s="24">
        <v>44120</v>
      </c>
      <c r="B914" s="30" t="s">
        <v>471</v>
      </c>
      <c r="C914" s="30">
        <v>6</v>
      </c>
      <c r="D914" s="30">
        <v>1888</v>
      </c>
      <c r="E914" s="30">
        <v>2</v>
      </c>
      <c r="F914" s="30">
        <v>180</v>
      </c>
    </row>
    <row r="915" spans="1:6" x14ac:dyDescent="0.3">
      <c r="A915" s="24">
        <v>44120</v>
      </c>
      <c r="B915" s="30" t="s">
        <v>470</v>
      </c>
      <c r="C915" s="30">
        <v>0</v>
      </c>
      <c r="D915" s="30">
        <v>735</v>
      </c>
      <c r="E915" s="30">
        <v>0</v>
      </c>
      <c r="F915" s="30">
        <v>51</v>
      </c>
    </row>
    <row r="916" spans="1:6" x14ac:dyDescent="0.3">
      <c r="A916" s="24">
        <v>44120</v>
      </c>
      <c r="B916" s="30" t="s">
        <v>469</v>
      </c>
      <c r="C916" s="30">
        <v>36</v>
      </c>
      <c r="D916" s="30">
        <v>10864</v>
      </c>
      <c r="E916" s="30">
        <v>2</v>
      </c>
      <c r="F916" s="30">
        <v>729</v>
      </c>
    </row>
    <row r="917" spans="1:6" x14ac:dyDescent="0.3">
      <c r="A917" s="24">
        <v>44120</v>
      </c>
      <c r="B917" s="30" t="s">
        <v>468</v>
      </c>
      <c r="C917" s="30">
        <v>0</v>
      </c>
      <c r="D917" s="30">
        <v>70</v>
      </c>
    </row>
    <row r="918" spans="1:6" x14ac:dyDescent="0.3">
      <c r="A918" s="24">
        <v>44120</v>
      </c>
      <c r="B918" s="30" t="s">
        <v>467</v>
      </c>
      <c r="C918" s="30">
        <v>117</v>
      </c>
      <c r="D918" s="30">
        <v>21736</v>
      </c>
      <c r="E918" s="30">
        <v>2</v>
      </c>
      <c r="F918" s="30">
        <v>1320</v>
      </c>
    </row>
    <row r="919" spans="1:6" x14ac:dyDescent="0.3">
      <c r="A919" s="24">
        <v>44120</v>
      </c>
      <c r="B919" s="30" t="s">
        <v>466</v>
      </c>
      <c r="C919" s="30">
        <v>6</v>
      </c>
      <c r="D919" s="30">
        <v>432</v>
      </c>
      <c r="E919" s="30">
        <v>0</v>
      </c>
      <c r="F919" s="30">
        <v>71</v>
      </c>
    </row>
    <row r="920" spans="1:6" x14ac:dyDescent="0.3">
      <c r="A920" s="24">
        <v>44120</v>
      </c>
      <c r="B920" s="30" t="s">
        <v>465</v>
      </c>
      <c r="C920" s="30">
        <v>50</v>
      </c>
      <c r="D920" s="30">
        <v>8971</v>
      </c>
      <c r="E920" s="30">
        <v>2</v>
      </c>
      <c r="F920" s="30">
        <v>796</v>
      </c>
    </row>
    <row r="921" spans="1:6" x14ac:dyDescent="0.3">
      <c r="A921" s="24">
        <v>44120</v>
      </c>
      <c r="B921" s="30" t="s">
        <v>464</v>
      </c>
      <c r="C921" s="30">
        <v>10</v>
      </c>
      <c r="D921" s="30">
        <v>1386</v>
      </c>
      <c r="E921" s="30">
        <v>0</v>
      </c>
      <c r="F921" s="30">
        <v>152</v>
      </c>
    </row>
    <row r="922" spans="1:6" x14ac:dyDescent="0.3">
      <c r="A922" s="24">
        <v>44120</v>
      </c>
      <c r="B922" s="30" t="s">
        <v>463</v>
      </c>
      <c r="C922" s="30">
        <v>141</v>
      </c>
      <c r="D922" s="30">
        <v>29728</v>
      </c>
      <c r="E922" s="30">
        <v>9</v>
      </c>
      <c r="F922" s="30">
        <v>2214</v>
      </c>
    </row>
    <row r="923" spans="1:6" x14ac:dyDescent="0.3">
      <c r="A923" s="24">
        <v>44120</v>
      </c>
      <c r="B923" s="30" t="s">
        <v>462</v>
      </c>
      <c r="C923" s="30">
        <v>0</v>
      </c>
      <c r="D923" s="30">
        <v>132</v>
      </c>
    </row>
    <row r="924" spans="1:6" x14ac:dyDescent="0.3">
      <c r="A924" s="24">
        <v>44120</v>
      </c>
      <c r="B924" s="30" t="s">
        <v>461</v>
      </c>
      <c r="C924" s="30">
        <v>42</v>
      </c>
      <c r="D924" s="30">
        <v>11050</v>
      </c>
      <c r="E924" s="30">
        <v>1</v>
      </c>
      <c r="F924" s="30">
        <v>1087</v>
      </c>
    </row>
    <row r="925" spans="1:6" x14ac:dyDescent="0.3">
      <c r="A925" s="24">
        <v>44120</v>
      </c>
      <c r="B925" s="30" t="s">
        <v>460</v>
      </c>
      <c r="C925" s="30">
        <v>54</v>
      </c>
      <c r="D925" s="30">
        <v>10540</v>
      </c>
      <c r="E925" s="30">
        <v>7</v>
      </c>
      <c r="F925" s="30">
        <v>800</v>
      </c>
    </row>
    <row r="926" spans="1:6" x14ac:dyDescent="0.3">
      <c r="A926" s="24">
        <v>44120</v>
      </c>
      <c r="B926" s="30" t="s">
        <v>459</v>
      </c>
      <c r="C926" s="30">
        <v>148</v>
      </c>
      <c r="D926" s="30">
        <v>26160</v>
      </c>
      <c r="E926" s="30">
        <v>2</v>
      </c>
      <c r="F926" s="30">
        <v>1155</v>
      </c>
    </row>
    <row r="927" spans="1:6" x14ac:dyDescent="0.3">
      <c r="A927" s="24">
        <v>44120</v>
      </c>
      <c r="B927" s="30" t="s">
        <v>458</v>
      </c>
      <c r="C927" s="30">
        <v>77</v>
      </c>
      <c r="D927" s="30">
        <v>15357</v>
      </c>
      <c r="E927" s="30">
        <v>3</v>
      </c>
      <c r="F927" s="30">
        <v>1140</v>
      </c>
    </row>
    <row r="928" spans="1:6" x14ac:dyDescent="0.3">
      <c r="A928" s="24">
        <v>44120</v>
      </c>
      <c r="B928" s="30" t="s">
        <v>447</v>
      </c>
      <c r="C928" s="30">
        <v>15</v>
      </c>
      <c r="D928" s="30">
        <v>304</v>
      </c>
      <c r="E928" s="30">
        <v>0</v>
      </c>
      <c r="F928" s="30">
        <v>5</v>
      </c>
    </row>
    <row r="929" spans="1:6" x14ac:dyDescent="0.3">
      <c r="A929" s="24">
        <v>44120</v>
      </c>
      <c r="B929" s="30" t="s">
        <v>457</v>
      </c>
      <c r="E929" s="30">
        <v>0</v>
      </c>
      <c r="F929" s="30">
        <v>2</v>
      </c>
    </row>
    <row r="930" spans="1:6" x14ac:dyDescent="0.3">
      <c r="A930" s="24">
        <v>44121</v>
      </c>
      <c r="B930" s="30" t="s">
        <v>471</v>
      </c>
      <c r="C930" s="30">
        <v>0</v>
      </c>
      <c r="D930" s="30">
        <v>1888</v>
      </c>
      <c r="E930" s="30">
        <v>1</v>
      </c>
      <c r="F930" s="30">
        <v>181</v>
      </c>
    </row>
    <row r="931" spans="1:6" x14ac:dyDescent="0.3">
      <c r="A931" s="24">
        <v>44121</v>
      </c>
      <c r="B931" s="30" t="s">
        <v>470</v>
      </c>
      <c r="C931" s="30">
        <v>1</v>
      </c>
      <c r="D931" s="30">
        <v>736</v>
      </c>
      <c r="E931" s="30">
        <v>0</v>
      </c>
      <c r="F931" s="30">
        <v>51</v>
      </c>
    </row>
    <row r="932" spans="1:6" x14ac:dyDescent="0.3">
      <c r="A932" s="24">
        <v>44121</v>
      </c>
      <c r="B932" s="30" t="s">
        <v>469</v>
      </c>
      <c r="C932" s="30">
        <v>55</v>
      </c>
      <c r="D932" s="30">
        <v>10919</v>
      </c>
      <c r="E932" s="30">
        <v>2</v>
      </c>
      <c r="F932" s="30">
        <v>731</v>
      </c>
    </row>
    <row r="933" spans="1:6" x14ac:dyDescent="0.3">
      <c r="A933" s="24">
        <v>44121</v>
      </c>
      <c r="B933" s="30" t="s">
        <v>468</v>
      </c>
      <c r="C933" s="30">
        <v>1</v>
      </c>
      <c r="D933" s="30">
        <v>71</v>
      </c>
    </row>
    <row r="934" spans="1:6" x14ac:dyDescent="0.3">
      <c r="A934" s="24">
        <v>44121</v>
      </c>
      <c r="B934" s="30" t="s">
        <v>467</v>
      </c>
      <c r="C934" s="30">
        <v>129</v>
      </c>
      <c r="D934" s="30">
        <v>21865</v>
      </c>
      <c r="E934" s="30">
        <v>2</v>
      </c>
      <c r="F934" s="30">
        <v>1322</v>
      </c>
    </row>
    <row r="935" spans="1:6" x14ac:dyDescent="0.3">
      <c r="A935" s="24">
        <v>44121</v>
      </c>
      <c r="B935" s="30" t="s">
        <v>466</v>
      </c>
      <c r="C935" s="30">
        <v>2</v>
      </c>
      <c r="D935" s="30">
        <v>434</v>
      </c>
      <c r="E935" s="30">
        <v>0</v>
      </c>
      <c r="F935" s="30">
        <v>71</v>
      </c>
    </row>
    <row r="936" spans="1:6" x14ac:dyDescent="0.3">
      <c r="A936" s="24">
        <v>44121</v>
      </c>
      <c r="B936" s="30" t="s">
        <v>465</v>
      </c>
      <c r="C936" s="30">
        <v>43</v>
      </c>
      <c r="D936" s="30">
        <v>9014</v>
      </c>
      <c r="E936" s="30">
        <v>2</v>
      </c>
      <c r="F936" s="30">
        <v>798</v>
      </c>
    </row>
    <row r="937" spans="1:6" x14ac:dyDescent="0.3">
      <c r="A937" s="24">
        <v>44121</v>
      </c>
      <c r="B937" s="30" t="s">
        <v>464</v>
      </c>
      <c r="C937" s="30">
        <v>3</v>
      </c>
      <c r="D937" s="30">
        <v>1389</v>
      </c>
      <c r="E937" s="30">
        <v>1</v>
      </c>
      <c r="F937" s="30">
        <v>153</v>
      </c>
    </row>
    <row r="938" spans="1:6" x14ac:dyDescent="0.3">
      <c r="A938" s="24">
        <v>44121</v>
      </c>
      <c r="B938" s="30" t="s">
        <v>463</v>
      </c>
      <c r="C938" s="30">
        <v>117</v>
      </c>
      <c r="D938" s="30">
        <v>29845</v>
      </c>
      <c r="E938" s="30">
        <v>5</v>
      </c>
      <c r="F938" s="30">
        <v>2219</v>
      </c>
    </row>
    <row r="939" spans="1:6" x14ac:dyDescent="0.3">
      <c r="A939" s="24">
        <v>44121</v>
      </c>
      <c r="B939" s="30" t="s">
        <v>462</v>
      </c>
      <c r="C939" s="30">
        <v>1</v>
      </c>
      <c r="D939" s="30">
        <v>133</v>
      </c>
    </row>
    <row r="940" spans="1:6" x14ac:dyDescent="0.3">
      <c r="A940" s="24">
        <v>44121</v>
      </c>
      <c r="B940" s="30" t="s">
        <v>461</v>
      </c>
      <c r="C940" s="30">
        <v>35</v>
      </c>
      <c r="D940" s="30">
        <v>11085</v>
      </c>
      <c r="E940" s="30">
        <v>3</v>
      </c>
      <c r="F940" s="30">
        <v>1090</v>
      </c>
    </row>
    <row r="941" spans="1:6" x14ac:dyDescent="0.3">
      <c r="A941" s="24">
        <v>44121</v>
      </c>
      <c r="B941" s="30" t="s">
        <v>460</v>
      </c>
      <c r="C941" s="30">
        <v>33</v>
      </c>
      <c r="D941" s="30">
        <v>10573</v>
      </c>
      <c r="E941" s="30">
        <v>2</v>
      </c>
      <c r="F941" s="30">
        <v>802</v>
      </c>
    </row>
    <row r="942" spans="1:6" x14ac:dyDescent="0.3">
      <c r="A942" s="24">
        <v>44121</v>
      </c>
      <c r="B942" s="30" t="s">
        <v>459</v>
      </c>
      <c r="C942" s="30">
        <v>90</v>
      </c>
      <c r="D942" s="30">
        <v>26250</v>
      </c>
      <c r="E942" s="30">
        <v>1</v>
      </c>
      <c r="F942" s="30">
        <v>1156</v>
      </c>
    </row>
    <row r="943" spans="1:6" x14ac:dyDescent="0.3">
      <c r="A943" s="24">
        <v>44121</v>
      </c>
      <c r="B943" s="30" t="s">
        <v>458</v>
      </c>
      <c r="C943" s="30">
        <v>55</v>
      </c>
      <c r="D943" s="30">
        <v>15412</v>
      </c>
      <c r="E943" s="30">
        <v>2</v>
      </c>
      <c r="F943" s="30">
        <v>1142</v>
      </c>
    </row>
    <row r="944" spans="1:6" x14ac:dyDescent="0.3">
      <c r="A944" s="24">
        <v>44121</v>
      </c>
      <c r="B944" s="30" t="s">
        <v>447</v>
      </c>
      <c r="C944" s="30">
        <v>0</v>
      </c>
      <c r="D944" s="30">
        <v>289</v>
      </c>
      <c r="E944" s="30">
        <v>0</v>
      </c>
      <c r="F944" s="30">
        <v>5</v>
      </c>
    </row>
    <row r="945" spans="1:6" x14ac:dyDescent="0.3">
      <c r="A945" s="24">
        <v>44121</v>
      </c>
      <c r="B945" s="30" t="s">
        <v>457</v>
      </c>
      <c r="E945" s="30">
        <v>0</v>
      </c>
      <c r="F945" s="30">
        <v>2</v>
      </c>
    </row>
    <row r="946" spans="1:6" x14ac:dyDescent="0.3">
      <c r="A946" s="24">
        <v>44122</v>
      </c>
      <c r="B946" s="30" t="s">
        <v>471</v>
      </c>
      <c r="C946" s="30">
        <v>8</v>
      </c>
      <c r="D946" s="30">
        <v>1896</v>
      </c>
      <c r="E946" s="30">
        <v>0</v>
      </c>
      <c r="F946" s="30">
        <v>181</v>
      </c>
    </row>
    <row r="947" spans="1:6" x14ac:dyDescent="0.3">
      <c r="A947" s="24">
        <v>44122</v>
      </c>
      <c r="B947" s="30" t="s">
        <v>470</v>
      </c>
      <c r="C947" s="30">
        <v>0</v>
      </c>
      <c r="D947" s="30">
        <v>736</v>
      </c>
      <c r="E947" s="30">
        <v>0</v>
      </c>
      <c r="F947" s="30">
        <v>51</v>
      </c>
    </row>
    <row r="948" spans="1:6" x14ac:dyDescent="0.3">
      <c r="A948" s="24">
        <v>44122</v>
      </c>
      <c r="B948" s="30" t="s">
        <v>469</v>
      </c>
      <c r="C948" s="30">
        <v>66</v>
      </c>
      <c r="D948" s="30">
        <v>10985</v>
      </c>
      <c r="E948" s="30">
        <v>0</v>
      </c>
      <c r="F948" s="30">
        <v>731</v>
      </c>
    </row>
    <row r="949" spans="1:6" x14ac:dyDescent="0.3">
      <c r="A949" s="24">
        <v>44122</v>
      </c>
      <c r="B949" s="30" t="s">
        <v>468</v>
      </c>
      <c r="C949" s="30">
        <v>0</v>
      </c>
      <c r="D949" s="30">
        <v>71</v>
      </c>
    </row>
    <row r="950" spans="1:6" x14ac:dyDescent="0.3">
      <c r="A950" s="24">
        <v>44122</v>
      </c>
      <c r="B950" s="30" t="s">
        <v>467</v>
      </c>
      <c r="C950" s="30">
        <v>170</v>
      </c>
      <c r="D950" s="30">
        <v>22035</v>
      </c>
      <c r="E950" s="30">
        <v>4</v>
      </c>
      <c r="F950" s="30">
        <v>1326</v>
      </c>
    </row>
    <row r="951" spans="1:6" x14ac:dyDescent="0.3">
      <c r="A951" s="24">
        <v>44122</v>
      </c>
      <c r="B951" s="30" t="s">
        <v>466</v>
      </c>
      <c r="C951" s="30">
        <v>3</v>
      </c>
      <c r="D951" s="30">
        <v>437</v>
      </c>
      <c r="E951" s="30">
        <v>1</v>
      </c>
      <c r="F951" s="30">
        <v>72</v>
      </c>
    </row>
    <row r="952" spans="1:6" x14ac:dyDescent="0.3">
      <c r="A952" s="24">
        <v>44122</v>
      </c>
      <c r="B952" s="30" t="s">
        <v>465</v>
      </c>
      <c r="C952" s="30">
        <v>60</v>
      </c>
      <c r="D952" s="30">
        <v>9074</v>
      </c>
      <c r="E952" s="30">
        <v>0</v>
      </c>
      <c r="F952" s="30">
        <v>798</v>
      </c>
    </row>
    <row r="953" spans="1:6" x14ac:dyDescent="0.3">
      <c r="A953" s="24">
        <v>44122</v>
      </c>
      <c r="B953" s="30" t="s">
        <v>464</v>
      </c>
      <c r="C953" s="30">
        <v>11</v>
      </c>
      <c r="D953" s="30">
        <v>1400</v>
      </c>
      <c r="E953" s="30">
        <v>0</v>
      </c>
      <c r="F953" s="30">
        <v>153</v>
      </c>
    </row>
    <row r="954" spans="1:6" x14ac:dyDescent="0.3">
      <c r="A954" s="24">
        <v>44122</v>
      </c>
      <c r="B954" s="30" t="s">
        <v>463</v>
      </c>
      <c r="C954" s="30">
        <v>141</v>
      </c>
      <c r="D954" s="30">
        <v>29986</v>
      </c>
      <c r="E954" s="30">
        <v>4</v>
      </c>
      <c r="F954" s="30">
        <v>2223</v>
      </c>
    </row>
    <row r="955" spans="1:6" x14ac:dyDescent="0.3">
      <c r="A955" s="24">
        <v>44122</v>
      </c>
      <c r="B955" s="30" t="s">
        <v>462</v>
      </c>
      <c r="C955" s="30">
        <v>0</v>
      </c>
      <c r="D955" s="30">
        <v>133</v>
      </c>
    </row>
    <row r="956" spans="1:6" x14ac:dyDescent="0.3">
      <c r="A956" s="24">
        <v>44122</v>
      </c>
      <c r="B956" s="30" t="s">
        <v>461</v>
      </c>
      <c r="C956" s="30">
        <v>43</v>
      </c>
      <c r="D956" s="30">
        <v>11128</v>
      </c>
      <c r="E956" s="30">
        <v>1</v>
      </c>
      <c r="F956" s="30">
        <v>1091</v>
      </c>
    </row>
    <row r="957" spans="1:6" x14ac:dyDescent="0.3">
      <c r="A957" s="24">
        <v>44122</v>
      </c>
      <c r="B957" s="30" t="s">
        <v>460</v>
      </c>
      <c r="C957" s="30">
        <v>46</v>
      </c>
      <c r="D957" s="30">
        <v>10619</v>
      </c>
      <c r="E957" s="30">
        <v>2</v>
      </c>
      <c r="F957" s="30">
        <v>804</v>
      </c>
    </row>
    <row r="958" spans="1:6" x14ac:dyDescent="0.3">
      <c r="A958" s="24">
        <v>44122</v>
      </c>
      <c r="B958" s="30" t="s">
        <v>459</v>
      </c>
      <c r="C958" s="30">
        <v>133</v>
      </c>
      <c r="D958" s="30">
        <v>26383</v>
      </c>
      <c r="E958" s="30">
        <v>0</v>
      </c>
      <c r="F958" s="30">
        <v>1156</v>
      </c>
    </row>
    <row r="959" spans="1:6" x14ac:dyDescent="0.3">
      <c r="A959" s="24">
        <v>44122</v>
      </c>
      <c r="B959" s="30" t="s">
        <v>458</v>
      </c>
      <c r="C959" s="30">
        <v>63</v>
      </c>
      <c r="D959" s="30">
        <v>15475</v>
      </c>
      <c r="E959" s="30">
        <v>2</v>
      </c>
      <c r="F959" s="30">
        <v>1144</v>
      </c>
    </row>
    <row r="960" spans="1:6" x14ac:dyDescent="0.3">
      <c r="A960" s="24">
        <v>44122</v>
      </c>
      <c r="B960" s="30" t="s">
        <v>447</v>
      </c>
      <c r="C960" s="30">
        <v>0</v>
      </c>
      <c r="D960" s="30">
        <v>289</v>
      </c>
      <c r="E960" s="30">
        <v>0</v>
      </c>
      <c r="F960" s="30">
        <v>5</v>
      </c>
    </row>
    <row r="961" spans="1:6" x14ac:dyDescent="0.3">
      <c r="A961" s="24">
        <v>44122</v>
      </c>
      <c r="B961" s="30" t="s">
        <v>457</v>
      </c>
      <c r="E961" s="30">
        <v>0</v>
      </c>
      <c r="F961" s="30">
        <v>2</v>
      </c>
    </row>
    <row r="962" spans="1:6" x14ac:dyDescent="0.3">
      <c r="A962" s="24">
        <v>44123</v>
      </c>
      <c r="B962" s="30" t="s">
        <v>471</v>
      </c>
      <c r="C962" s="30">
        <v>2</v>
      </c>
      <c r="D962" s="30">
        <v>1898</v>
      </c>
      <c r="E962" s="30">
        <v>0</v>
      </c>
      <c r="F962" s="30">
        <v>181</v>
      </c>
    </row>
    <row r="963" spans="1:6" x14ac:dyDescent="0.3">
      <c r="A963" s="24">
        <v>44123</v>
      </c>
      <c r="B963" s="30" t="s">
        <v>470</v>
      </c>
      <c r="C963" s="30">
        <v>4</v>
      </c>
      <c r="D963" s="30">
        <v>740</v>
      </c>
      <c r="E963" s="30">
        <v>0</v>
      </c>
      <c r="F963" s="30">
        <v>51</v>
      </c>
    </row>
    <row r="964" spans="1:6" x14ac:dyDescent="0.3">
      <c r="A964" s="24">
        <v>44123</v>
      </c>
      <c r="B964" s="30" t="s">
        <v>469</v>
      </c>
      <c r="C964" s="30">
        <v>61</v>
      </c>
      <c r="D964" s="30">
        <v>11046</v>
      </c>
      <c r="E964" s="30">
        <v>1</v>
      </c>
      <c r="F964" s="30">
        <v>732</v>
      </c>
    </row>
    <row r="965" spans="1:6" x14ac:dyDescent="0.3">
      <c r="A965" s="24">
        <v>44123</v>
      </c>
      <c r="B965" s="30" t="s">
        <v>468</v>
      </c>
      <c r="C965" s="30">
        <v>0</v>
      </c>
      <c r="D965" s="30">
        <v>71</v>
      </c>
    </row>
    <row r="966" spans="1:6" x14ac:dyDescent="0.3">
      <c r="A966" s="24">
        <v>44123</v>
      </c>
      <c r="B966" s="30" t="s">
        <v>467</v>
      </c>
      <c r="C966" s="30">
        <v>157</v>
      </c>
      <c r="D966" s="30">
        <v>22192</v>
      </c>
      <c r="E966" s="30">
        <v>4</v>
      </c>
      <c r="F966" s="30">
        <v>1330</v>
      </c>
    </row>
    <row r="967" spans="1:6" x14ac:dyDescent="0.3">
      <c r="A967" s="24">
        <v>44123</v>
      </c>
      <c r="B967" s="30" t="s">
        <v>466</v>
      </c>
      <c r="C967" s="30">
        <v>1</v>
      </c>
      <c r="D967" s="30">
        <v>438</v>
      </c>
      <c r="E967" s="30">
        <v>0</v>
      </c>
      <c r="F967" s="30">
        <v>72</v>
      </c>
    </row>
    <row r="968" spans="1:6" x14ac:dyDescent="0.3">
      <c r="A968" s="24">
        <v>44123</v>
      </c>
      <c r="B968" s="30" t="s">
        <v>465</v>
      </c>
      <c r="C968" s="30">
        <v>51</v>
      </c>
      <c r="D968" s="30">
        <v>9125</v>
      </c>
      <c r="E968" s="30">
        <v>1</v>
      </c>
      <c r="F968" s="30">
        <v>799</v>
      </c>
    </row>
    <row r="969" spans="1:6" x14ac:dyDescent="0.3">
      <c r="A969" s="24">
        <v>44123</v>
      </c>
      <c r="B969" s="30" t="s">
        <v>464</v>
      </c>
      <c r="C969" s="30">
        <v>1</v>
      </c>
      <c r="D969" s="30">
        <v>1401</v>
      </c>
      <c r="E969" s="30">
        <v>0</v>
      </c>
      <c r="F969" s="30">
        <v>153</v>
      </c>
    </row>
    <row r="970" spans="1:6" x14ac:dyDescent="0.3">
      <c r="A970" s="24">
        <v>44123</v>
      </c>
      <c r="B970" s="30" t="s">
        <v>463</v>
      </c>
      <c r="C970" s="30">
        <v>196</v>
      </c>
      <c r="D970" s="30">
        <v>30182</v>
      </c>
      <c r="E970" s="30">
        <v>3</v>
      </c>
      <c r="F970" s="30">
        <v>2226</v>
      </c>
    </row>
    <row r="971" spans="1:6" x14ac:dyDescent="0.3">
      <c r="A971" s="24">
        <v>44123</v>
      </c>
      <c r="B971" s="30" t="s">
        <v>462</v>
      </c>
      <c r="C971" s="30">
        <v>0</v>
      </c>
      <c r="D971" s="30">
        <v>133</v>
      </c>
    </row>
    <row r="972" spans="1:6" x14ac:dyDescent="0.3">
      <c r="A972" s="24">
        <v>44123</v>
      </c>
      <c r="B972" s="30" t="s">
        <v>461</v>
      </c>
      <c r="C972" s="30">
        <v>48</v>
      </c>
      <c r="D972" s="30">
        <v>11176</v>
      </c>
      <c r="E972" s="30">
        <v>2</v>
      </c>
      <c r="F972" s="30">
        <v>1093</v>
      </c>
    </row>
    <row r="973" spans="1:6" x14ac:dyDescent="0.3">
      <c r="A973" s="24">
        <v>44123</v>
      </c>
      <c r="B973" s="30" t="s">
        <v>460</v>
      </c>
      <c r="C973" s="30">
        <v>74</v>
      </c>
      <c r="D973" s="30">
        <v>10693</v>
      </c>
      <c r="E973" s="30">
        <v>0</v>
      </c>
      <c r="F973" s="30">
        <v>804</v>
      </c>
    </row>
    <row r="974" spans="1:6" x14ac:dyDescent="0.3">
      <c r="A974" s="24">
        <v>44123</v>
      </c>
      <c r="B974" s="30" t="s">
        <v>459</v>
      </c>
      <c r="C974" s="30">
        <v>163</v>
      </c>
      <c r="D974" s="30">
        <v>26546</v>
      </c>
      <c r="E974" s="30">
        <v>4</v>
      </c>
      <c r="F974" s="30">
        <v>1160</v>
      </c>
    </row>
    <row r="975" spans="1:6" x14ac:dyDescent="0.3">
      <c r="A975" s="24">
        <v>44123</v>
      </c>
      <c r="B975" s="30" t="s">
        <v>458</v>
      </c>
      <c r="C975" s="30">
        <v>69</v>
      </c>
      <c r="D975" s="30">
        <v>15544</v>
      </c>
      <c r="E975" s="30">
        <v>1</v>
      </c>
      <c r="F975" s="30">
        <v>1145</v>
      </c>
    </row>
    <row r="976" spans="1:6" x14ac:dyDescent="0.3">
      <c r="A976" s="24">
        <v>44123</v>
      </c>
      <c r="B976" s="30" t="s">
        <v>447</v>
      </c>
      <c r="C976" s="30">
        <v>0</v>
      </c>
      <c r="D976" s="30">
        <v>289</v>
      </c>
      <c r="E976" s="30">
        <v>0</v>
      </c>
      <c r="F976" s="30">
        <v>5</v>
      </c>
    </row>
    <row r="977" spans="1:6" x14ac:dyDescent="0.3">
      <c r="A977" s="24">
        <v>44123</v>
      </c>
      <c r="B977" s="30" t="s">
        <v>457</v>
      </c>
      <c r="E977" s="30">
        <v>0</v>
      </c>
      <c r="F977" s="30">
        <v>2</v>
      </c>
    </row>
    <row r="978" spans="1:6" x14ac:dyDescent="0.3">
      <c r="A978" s="24">
        <v>44124</v>
      </c>
      <c r="B978" s="30" t="s">
        <v>471</v>
      </c>
      <c r="C978" s="30">
        <v>4</v>
      </c>
      <c r="D978" s="30">
        <v>1902</v>
      </c>
      <c r="E978" s="30">
        <v>0</v>
      </c>
      <c r="F978" s="30">
        <v>181</v>
      </c>
    </row>
    <row r="979" spans="1:6" x14ac:dyDescent="0.3">
      <c r="A979" s="24">
        <v>44124</v>
      </c>
      <c r="B979" s="30" t="s">
        <v>470</v>
      </c>
      <c r="C979" s="30">
        <v>2</v>
      </c>
      <c r="D979" s="30">
        <v>742</v>
      </c>
      <c r="E979" s="30">
        <v>0</v>
      </c>
      <c r="F979" s="30">
        <v>51</v>
      </c>
    </row>
    <row r="980" spans="1:6" x14ac:dyDescent="0.3">
      <c r="A980" s="24">
        <v>44124</v>
      </c>
      <c r="B980" s="30" t="s">
        <v>469</v>
      </c>
      <c r="C980" s="30">
        <v>80</v>
      </c>
      <c r="D980" s="30">
        <v>11126</v>
      </c>
      <c r="E980" s="30">
        <v>0</v>
      </c>
      <c r="F980" s="30">
        <v>732</v>
      </c>
    </row>
    <row r="981" spans="1:6" x14ac:dyDescent="0.3">
      <c r="A981" s="24">
        <v>44124</v>
      </c>
      <c r="B981" s="30" t="s">
        <v>468</v>
      </c>
      <c r="C981" s="30">
        <v>0</v>
      </c>
      <c r="D981" s="30">
        <v>71</v>
      </c>
    </row>
    <row r="982" spans="1:6" x14ac:dyDescent="0.3">
      <c r="A982" s="24">
        <v>44124</v>
      </c>
      <c r="B982" s="30" t="s">
        <v>467</v>
      </c>
      <c r="C982" s="30">
        <v>123</v>
      </c>
      <c r="D982" s="30">
        <v>22315</v>
      </c>
      <c r="E982" s="30">
        <v>0</v>
      </c>
      <c r="F982" s="30">
        <v>1330</v>
      </c>
    </row>
    <row r="983" spans="1:6" x14ac:dyDescent="0.3">
      <c r="A983" s="24">
        <v>44124</v>
      </c>
      <c r="B983" s="30" t="s">
        <v>466</v>
      </c>
      <c r="C983" s="30">
        <v>3</v>
      </c>
      <c r="D983" s="30">
        <v>441</v>
      </c>
      <c r="E983" s="30">
        <v>0</v>
      </c>
      <c r="F983" s="30">
        <v>72</v>
      </c>
    </row>
    <row r="984" spans="1:6" x14ac:dyDescent="0.3">
      <c r="A984" s="24">
        <v>44124</v>
      </c>
      <c r="B984" s="30" t="s">
        <v>465</v>
      </c>
      <c r="C984" s="30">
        <v>46</v>
      </c>
      <c r="D984" s="30">
        <v>9171</v>
      </c>
      <c r="E984" s="30">
        <v>0</v>
      </c>
      <c r="F984" s="30">
        <v>799</v>
      </c>
    </row>
    <row r="985" spans="1:6" x14ac:dyDescent="0.3">
      <c r="A985" s="24">
        <v>44124</v>
      </c>
      <c r="B985" s="30" t="s">
        <v>464</v>
      </c>
      <c r="C985" s="30">
        <v>11</v>
      </c>
      <c r="D985" s="30">
        <v>1412</v>
      </c>
      <c r="E985" s="30">
        <v>0</v>
      </c>
      <c r="F985" s="30">
        <v>153</v>
      </c>
    </row>
    <row r="986" spans="1:6" x14ac:dyDescent="0.3">
      <c r="A986" s="24">
        <v>44124</v>
      </c>
      <c r="B986" s="30" t="s">
        <v>463</v>
      </c>
      <c r="C986" s="30">
        <v>185</v>
      </c>
      <c r="D986" s="30">
        <v>30367</v>
      </c>
      <c r="E986" s="30">
        <v>0</v>
      </c>
      <c r="F986" s="30">
        <v>2226</v>
      </c>
    </row>
    <row r="987" spans="1:6" x14ac:dyDescent="0.3">
      <c r="A987" s="24">
        <v>44124</v>
      </c>
      <c r="B987" s="30" t="s">
        <v>462</v>
      </c>
      <c r="C987" s="30">
        <v>4</v>
      </c>
      <c r="D987" s="30">
        <v>137</v>
      </c>
    </row>
    <row r="988" spans="1:6" x14ac:dyDescent="0.3">
      <c r="A988" s="24">
        <v>44124</v>
      </c>
      <c r="B988" s="30" t="s">
        <v>461</v>
      </c>
      <c r="C988" s="30">
        <v>62</v>
      </c>
      <c r="D988" s="30">
        <v>11238</v>
      </c>
      <c r="E988" s="30">
        <v>0</v>
      </c>
      <c r="F988" s="30">
        <v>1093</v>
      </c>
    </row>
    <row r="989" spans="1:6" x14ac:dyDescent="0.3">
      <c r="A989" s="24">
        <v>44124</v>
      </c>
      <c r="B989" s="30" t="s">
        <v>460</v>
      </c>
      <c r="C989" s="30">
        <v>93</v>
      </c>
      <c r="D989" s="30">
        <v>10786</v>
      </c>
      <c r="E989" s="30">
        <v>2</v>
      </c>
      <c r="F989" s="30">
        <v>806</v>
      </c>
    </row>
    <row r="990" spans="1:6" x14ac:dyDescent="0.3">
      <c r="A990" s="24">
        <v>44124</v>
      </c>
      <c r="B990" s="30" t="s">
        <v>459</v>
      </c>
      <c r="C990" s="30">
        <v>117</v>
      </c>
      <c r="D990" s="30">
        <v>26663</v>
      </c>
      <c r="E990" s="30">
        <v>1</v>
      </c>
      <c r="F990" s="30">
        <v>1161</v>
      </c>
    </row>
    <row r="991" spans="1:6" x14ac:dyDescent="0.3">
      <c r="A991" s="24">
        <v>44124</v>
      </c>
      <c r="B991" s="30" t="s">
        <v>458</v>
      </c>
      <c r="C991" s="30">
        <v>78</v>
      </c>
      <c r="D991" s="30">
        <v>15622</v>
      </c>
      <c r="E991" s="30">
        <v>2</v>
      </c>
      <c r="F991" s="30">
        <v>1147</v>
      </c>
    </row>
    <row r="992" spans="1:6" x14ac:dyDescent="0.3">
      <c r="A992" s="24">
        <v>44124</v>
      </c>
      <c r="B992" s="30" t="s">
        <v>447</v>
      </c>
      <c r="C992" s="30">
        <v>13</v>
      </c>
      <c r="D992" s="30">
        <v>302</v>
      </c>
      <c r="E992" s="30">
        <v>0</v>
      </c>
      <c r="F992" s="30">
        <v>5</v>
      </c>
    </row>
    <row r="993" spans="1:6" x14ac:dyDescent="0.3">
      <c r="A993" s="24">
        <v>44124</v>
      </c>
      <c r="B993" s="30" t="s">
        <v>457</v>
      </c>
      <c r="E993" s="30">
        <v>0</v>
      </c>
      <c r="F993" s="30">
        <v>2</v>
      </c>
    </row>
    <row r="994" spans="1:6" x14ac:dyDescent="0.3">
      <c r="A994" s="24">
        <v>44125</v>
      </c>
      <c r="B994" s="30" t="s">
        <v>471</v>
      </c>
      <c r="C994" s="30">
        <v>9</v>
      </c>
      <c r="D994" s="30">
        <v>1911</v>
      </c>
      <c r="E994" s="30">
        <v>0</v>
      </c>
      <c r="F994" s="30">
        <v>181</v>
      </c>
    </row>
    <row r="995" spans="1:6" x14ac:dyDescent="0.3">
      <c r="A995" s="24">
        <v>44125</v>
      </c>
      <c r="B995" s="30" t="s">
        <v>470</v>
      </c>
      <c r="C995" s="30">
        <v>0</v>
      </c>
      <c r="D995" s="30">
        <v>742</v>
      </c>
      <c r="E995" s="30">
        <v>0</v>
      </c>
      <c r="F995" s="30">
        <v>51</v>
      </c>
    </row>
    <row r="996" spans="1:6" x14ac:dyDescent="0.3">
      <c r="A996" s="24">
        <v>44125</v>
      </c>
      <c r="B996" s="30" t="s">
        <v>469</v>
      </c>
      <c r="C996" s="30">
        <v>44</v>
      </c>
      <c r="D996" s="30">
        <v>11170</v>
      </c>
      <c r="E996" s="30">
        <v>1</v>
      </c>
      <c r="F996" s="30">
        <v>733</v>
      </c>
    </row>
    <row r="997" spans="1:6" x14ac:dyDescent="0.3">
      <c r="A997" s="24">
        <v>44125</v>
      </c>
      <c r="B997" s="30" t="s">
        <v>468</v>
      </c>
      <c r="C997" s="30">
        <v>0</v>
      </c>
      <c r="D997" s="30">
        <v>71</v>
      </c>
    </row>
    <row r="998" spans="1:6" x14ac:dyDescent="0.3">
      <c r="A998" s="24">
        <v>44125</v>
      </c>
      <c r="B998" s="30" t="s">
        <v>467</v>
      </c>
      <c r="C998" s="30">
        <v>131</v>
      </c>
      <c r="D998" s="30">
        <v>22446</v>
      </c>
      <c r="E998" s="30">
        <v>1</v>
      </c>
      <c r="F998" s="30">
        <v>1331</v>
      </c>
    </row>
    <row r="999" spans="1:6" x14ac:dyDescent="0.3">
      <c r="A999" s="24">
        <v>44125</v>
      </c>
      <c r="B999" s="30" t="s">
        <v>466</v>
      </c>
      <c r="C999" s="30">
        <v>4</v>
      </c>
      <c r="D999" s="30">
        <v>445</v>
      </c>
      <c r="E999" s="30">
        <v>0</v>
      </c>
      <c r="F999" s="30">
        <v>72</v>
      </c>
    </row>
    <row r="1000" spans="1:6" x14ac:dyDescent="0.3">
      <c r="A1000" s="24">
        <v>44125</v>
      </c>
      <c r="B1000" s="30" t="s">
        <v>465</v>
      </c>
      <c r="C1000" s="30">
        <v>48</v>
      </c>
      <c r="D1000" s="30">
        <v>9219</v>
      </c>
      <c r="E1000" s="30">
        <v>1</v>
      </c>
      <c r="F1000" s="30">
        <v>800</v>
      </c>
    </row>
    <row r="1001" spans="1:6" x14ac:dyDescent="0.3">
      <c r="A1001" s="24">
        <v>44125</v>
      </c>
      <c r="B1001" s="30" t="s">
        <v>464</v>
      </c>
      <c r="C1001" s="30">
        <v>8</v>
      </c>
      <c r="D1001" s="30">
        <v>1420</v>
      </c>
      <c r="E1001" s="30">
        <v>0</v>
      </c>
      <c r="F1001" s="30">
        <v>153</v>
      </c>
    </row>
    <row r="1002" spans="1:6" x14ac:dyDescent="0.3">
      <c r="A1002" s="24">
        <v>44125</v>
      </c>
      <c r="B1002" s="30" t="s">
        <v>463</v>
      </c>
      <c r="C1002" s="30">
        <v>135</v>
      </c>
      <c r="D1002" s="30">
        <v>30502</v>
      </c>
      <c r="E1002" s="30">
        <v>6</v>
      </c>
      <c r="F1002" s="30">
        <v>2232</v>
      </c>
    </row>
    <row r="1003" spans="1:6" x14ac:dyDescent="0.3">
      <c r="A1003" s="24">
        <v>44125</v>
      </c>
      <c r="B1003" s="30" t="s">
        <v>462</v>
      </c>
      <c r="C1003" s="30">
        <v>0</v>
      </c>
      <c r="D1003" s="30">
        <v>137</v>
      </c>
    </row>
    <row r="1004" spans="1:6" x14ac:dyDescent="0.3">
      <c r="A1004" s="24">
        <v>44125</v>
      </c>
      <c r="B1004" s="30" t="s">
        <v>461</v>
      </c>
      <c r="C1004" s="30">
        <v>36</v>
      </c>
      <c r="D1004" s="30">
        <v>11274</v>
      </c>
      <c r="E1004" s="30">
        <v>1</v>
      </c>
      <c r="F1004" s="30">
        <v>1094</v>
      </c>
    </row>
    <row r="1005" spans="1:6" x14ac:dyDescent="0.3">
      <c r="A1005" s="24">
        <v>44125</v>
      </c>
      <c r="B1005" s="30" t="s">
        <v>460</v>
      </c>
      <c r="C1005" s="30">
        <v>38</v>
      </c>
      <c r="D1005" s="30">
        <v>10824</v>
      </c>
      <c r="E1005" s="30">
        <v>3</v>
      </c>
      <c r="F1005" s="30">
        <v>809</v>
      </c>
    </row>
    <row r="1006" spans="1:6" x14ac:dyDescent="0.3">
      <c r="A1006" s="24">
        <v>44125</v>
      </c>
      <c r="B1006" s="30" t="s">
        <v>459</v>
      </c>
      <c r="C1006" s="30">
        <v>124</v>
      </c>
      <c r="D1006" s="30">
        <v>26787</v>
      </c>
      <c r="E1006" s="30">
        <v>2</v>
      </c>
      <c r="F1006" s="30">
        <v>1163</v>
      </c>
    </row>
    <row r="1007" spans="1:6" x14ac:dyDescent="0.3">
      <c r="A1007" s="24">
        <v>44125</v>
      </c>
      <c r="B1007" s="30" t="s">
        <v>458</v>
      </c>
      <c r="C1007" s="30">
        <v>59</v>
      </c>
      <c r="D1007" s="30">
        <v>15681</v>
      </c>
      <c r="E1007" s="30">
        <v>7</v>
      </c>
      <c r="F1007" s="30">
        <v>1154</v>
      </c>
    </row>
    <row r="1008" spans="1:6" x14ac:dyDescent="0.3">
      <c r="A1008" s="24">
        <v>44125</v>
      </c>
      <c r="B1008" s="30" t="s">
        <v>447</v>
      </c>
      <c r="C1008" s="30">
        <v>10</v>
      </c>
      <c r="D1008" s="30">
        <v>312</v>
      </c>
      <c r="E1008" s="30">
        <v>0</v>
      </c>
      <c r="F1008" s="30">
        <v>5</v>
      </c>
    </row>
    <row r="1009" spans="1:6" x14ac:dyDescent="0.3">
      <c r="A1009" s="24">
        <v>44125</v>
      </c>
      <c r="B1009" s="30" t="s">
        <v>457</v>
      </c>
      <c r="E1009" s="30">
        <v>0</v>
      </c>
      <c r="F1009" s="30">
        <v>2</v>
      </c>
    </row>
    <row r="1010" spans="1:6" x14ac:dyDescent="0.3">
      <c r="A1010" s="24">
        <v>44126</v>
      </c>
      <c r="B1010" s="30" t="s">
        <v>471</v>
      </c>
      <c r="C1010" s="30">
        <v>11</v>
      </c>
      <c r="D1010" s="30">
        <v>1922</v>
      </c>
      <c r="E1010" s="30">
        <v>1</v>
      </c>
      <c r="F1010" s="30">
        <v>182</v>
      </c>
    </row>
    <row r="1011" spans="1:6" x14ac:dyDescent="0.3">
      <c r="A1011" s="24">
        <v>44126</v>
      </c>
      <c r="B1011" s="30" t="s">
        <v>470</v>
      </c>
      <c r="C1011" s="30">
        <v>2</v>
      </c>
      <c r="D1011" s="30">
        <v>744</v>
      </c>
      <c r="E1011" s="30">
        <v>0</v>
      </c>
      <c r="F1011" s="30">
        <v>51</v>
      </c>
    </row>
    <row r="1012" spans="1:6" x14ac:dyDescent="0.3">
      <c r="A1012" s="24">
        <v>44126</v>
      </c>
      <c r="B1012" s="30" t="s">
        <v>469</v>
      </c>
      <c r="C1012" s="30">
        <v>164</v>
      </c>
      <c r="D1012" s="30">
        <v>11334</v>
      </c>
      <c r="E1012" s="30">
        <v>2</v>
      </c>
      <c r="F1012" s="30">
        <v>735</v>
      </c>
    </row>
    <row r="1013" spans="1:6" x14ac:dyDescent="0.3">
      <c r="A1013" s="24">
        <v>44126</v>
      </c>
      <c r="B1013" s="30" t="s">
        <v>468</v>
      </c>
      <c r="C1013" s="30">
        <v>0</v>
      </c>
      <c r="D1013" s="30">
        <v>71</v>
      </c>
    </row>
    <row r="1014" spans="1:6" x14ac:dyDescent="0.3">
      <c r="A1014" s="24">
        <v>44126</v>
      </c>
      <c r="B1014" s="30" t="s">
        <v>467</v>
      </c>
      <c r="C1014" s="30">
        <v>150</v>
      </c>
      <c r="D1014" s="30">
        <v>22596</v>
      </c>
      <c r="E1014" s="30">
        <v>2</v>
      </c>
      <c r="F1014" s="30">
        <v>1333</v>
      </c>
    </row>
    <row r="1015" spans="1:6" x14ac:dyDescent="0.3">
      <c r="A1015" s="24">
        <v>44126</v>
      </c>
      <c r="B1015" s="30" t="s">
        <v>466</v>
      </c>
      <c r="C1015" s="30">
        <v>11</v>
      </c>
      <c r="D1015" s="30">
        <v>456</v>
      </c>
      <c r="E1015" s="30">
        <v>0</v>
      </c>
      <c r="F1015" s="30">
        <v>72</v>
      </c>
    </row>
    <row r="1016" spans="1:6" x14ac:dyDescent="0.3">
      <c r="A1016" s="24">
        <v>44126</v>
      </c>
      <c r="B1016" s="30" t="s">
        <v>465</v>
      </c>
      <c r="C1016" s="30">
        <v>86</v>
      </c>
      <c r="D1016" s="30">
        <v>9305</v>
      </c>
      <c r="E1016" s="30">
        <v>4</v>
      </c>
      <c r="F1016" s="30">
        <v>804</v>
      </c>
    </row>
    <row r="1017" spans="1:6" x14ac:dyDescent="0.3">
      <c r="A1017" s="24">
        <v>44126</v>
      </c>
      <c r="B1017" s="30" t="s">
        <v>464</v>
      </c>
      <c r="C1017" s="30">
        <v>10</v>
      </c>
      <c r="D1017" s="30">
        <v>1430</v>
      </c>
      <c r="E1017" s="30">
        <v>0</v>
      </c>
      <c r="F1017" s="30">
        <v>153</v>
      </c>
    </row>
    <row r="1018" spans="1:6" x14ac:dyDescent="0.3">
      <c r="A1018" s="24">
        <v>44126</v>
      </c>
      <c r="B1018" s="30" t="s">
        <v>463</v>
      </c>
      <c r="C1018" s="30">
        <v>154</v>
      </c>
      <c r="D1018" s="30">
        <v>30656</v>
      </c>
      <c r="E1018" s="30">
        <v>8</v>
      </c>
      <c r="F1018" s="30">
        <v>2240</v>
      </c>
    </row>
    <row r="1019" spans="1:6" x14ac:dyDescent="0.3">
      <c r="A1019" s="24">
        <v>44126</v>
      </c>
      <c r="B1019" s="30" t="s">
        <v>462</v>
      </c>
      <c r="C1019" s="30">
        <v>1</v>
      </c>
      <c r="D1019" s="30">
        <v>138</v>
      </c>
    </row>
    <row r="1020" spans="1:6" x14ac:dyDescent="0.3">
      <c r="A1020" s="24">
        <v>44126</v>
      </c>
      <c r="B1020" s="30" t="s">
        <v>461</v>
      </c>
      <c r="C1020" s="30">
        <v>62</v>
      </c>
      <c r="D1020" s="30">
        <v>11336</v>
      </c>
      <c r="E1020" s="30">
        <v>3</v>
      </c>
      <c r="F1020" s="30">
        <v>1097</v>
      </c>
    </row>
    <row r="1021" spans="1:6" x14ac:dyDescent="0.3">
      <c r="A1021" s="24">
        <v>44126</v>
      </c>
      <c r="B1021" s="30" t="s">
        <v>460</v>
      </c>
      <c r="C1021" s="30">
        <v>71</v>
      </c>
      <c r="D1021" s="30">
        <v>10895</v>
      </c>
      <c r="E1021" s="30">
        <v>5</v>
      </c>
      <c r="F1021" s="30">
        <v>814</v>
      </c>
    </row>
    <row r="1022" spans="1:6" x14ac:dyDescent="0.3">
      <c r="A1022" s="24">
        <v>44126</v>
      </c>
      <c r="B1022" s="30" t="s">
        <v>459</v>
      </c>
      <c r="C1022" s="30">
        <v>167</v>
      </c>
      <c r="D1022" s="30">
        <v>26954</v>
      </c>
      <c r="E1022" s="30">
        <v>3</v>
      </c>
      <c r="F1022" s="30">
        <v>1166</v>
      </c>
    </row>
    <row r="1023" spans="1:6" x14ac:dyDescent="0.3">
      <c r="A1023" s="24">
        <v>44126</v>
      </c>
      <c r="B1023" s="30" t="s">
        <v>458</v>
      </c>
      <c r="C1023" s="30">
        <v>97</v>
      </c>
      <c r="D1023" s="30">
        <v>15778</v>
      </c>
      <c r="E1023" s="30">
        <v>2</v>
      </c>
      <c r="F1023" s="30">
        <v>1156</v>
      </c>
    </row>
    <row r="1024" spans="1:6" x14ac:dyDescent="0.3">
      <c r="A1024" s="24">
        <v>44126</v>
      </c>
      <c r="B1024" s="30" t="s">
        <v>447</v>
      </c>
      <c r="C1024" s="30">
        <v>0</v>
      </c>
      <c r="D1024" s="30">
        <v>312</v>
      </c>
      <c r="E1024" s="30">
        <v>0</v>
      </c>
      <c r="F1024" s="30">
        <v>5</v>
      </c>
    </row>
    <row r="1025" spans="1:6" x14ac:dyDescent="0.3">
      <c r="A1025" s="24">
        <v>44126</v>
      </c>
      <c r="B1025" s="30" t="s">
        <v>457</v>
      </c>
      <c r="E1025" s="30">
        <v>0</v>
      </c>
      <c r="F1025" s="30">
        <v>2</v>
      </c>
    </row>
    <row r="1026" spans="1:6" x14ac:dyDescent="0.3">
      <c r="A1026" s="24">
        <v>44127</v>
      </c>
      <c r="B1026" s="30" t="s">
        <v>471</v>
      </c>
      <c r="C1026" s="30">
        <v>7</v>
      </c>
      <c r="D1026" s="30">
        <v>1929</v>
      </c>
      <c r="E1026" s="30">
        <v>0</v>
      </c>
      <c r="F1026" s="30">
        <v>182</v>
      </c>
    </row>
    <row r="1027" spans="1:6" x14ac:dyDescent="0.3">
      <c r="A1027" s="24">
        <v>44127</v>
      </c>
      <c r="B1027" s="30" t="s">
        <v>470</v>
      </c>
      <c r="C1027" s="30">
        <v>3</v>
      </c>
      <c r="D1027" s="30">
        <v>747</v>
      </c>
      <c r="E1027" s="30">
        <v>0</v>
      </c>
      <c r="F1027" s="30">
        <v>51</v>
      </c>
    </row>
    <row r="1028" spans="1:6" x14ac:dyDescent="0.3">
      <c r="A1028" s="24">
        <v>44127</v>
      </c>
      <c r="B1028" s="30" t="s">
        <v>469</v>
      </c>
      <c r="C1028" s="30">
        <v>117</v>
      </c>
      <c r="D1028" s="30">
        <v>11451</v>
      </c>
      <c r="E1028" s="30">
        <v>0</v>
      </c>
      <c r="F1028" s="30">
        <v>735</v>
      </c>
    </row>
    <row r="1029" spans="1:6" x14ac:dyDescent="0.3">
      <c r="A1029" s="24">
        <v>44127</v>
      </c>
      <c r="B1029" s="30" t="s">
        <v>468</v>
      </c>
      <c r="C1029" s="30">
        <v>2</v>
      </c>
      <c r="D1029" s="30">
        <v>73</v>
      </c>
    </row>
    <row r="1030" spans="1:6" x14ac:dyDescent="0.3">
      <c r="A1030" s="24">
        <v>44127</v>
      </c>
      <c r="B1030" s="30" t="s">
        <v>467</v>
      </c>
      <c r="C1030" s="30">
        <v>143</v>
      </c>
      <c r="D1030" s="30">
        <v>22739</v>
      </c>
      <c r="E1030" s="30">
        <v>3</v>
      </c>
      <c r="F1030" s="30">
        <v>1336</v>
      </c>
    </row>
    <row r="1031" spans="1:6" x14ac:dyDescent="0.3">
      <c r="A1031" s="24">
        <v>44127</v>
      </c>
      <c r="B1031" s="30" t="s">
        <v>466</v>
      </c>
      <c r="C1031" s="30">
        <v>0</v>
      </c>
      <c r="D1031" s="30">
        <v>456</v>
      </c>
      <c r="E1031" s="30">
        <v>0</v>
      </c>
      <c r="F1031" s="30">
        <v>72</v>
      </c>
    </row>
    <row r="1032" spans="1:6" x14ac:dyDescent="0.3">
      <c r="A1032" s="24">
        <v>44127</v>
      </c>
      <c r="B1032" s="30" t="s">
        <v>465</v>
      </c>
      <c r="C1032" s="30">
        <v>74</v>
      </c>
      <c r="D1032" s="30">
        <v>9379</v>
      </c>
      <c r="E1032" s="30">
        <v>3</v>
      </c>
      <c r="F1032" s="30">
        <v>807</v>
      </c>
    </row>
    <row r="1033" spans="1:6" x14ac:dyDescent="0.3">
      <c r="A1033" s="24">
        <v>44127</v>
      </c>
      <c r="B1033" s="30" t="s">
        <v>464</v>
      </c>
      <c r="C1033" s="30">
        <v>5</v>
      </c>
      <c r="D1033" s="30">
        <v>1435</v>
      </c>
      <c r="E1033" s="30">
        <v>0</v>
      </c>
      <c r="F1033" s="30">
        <v>153</v>
      </c>
    </row>
    <row r="1034" spans="1:6" x14ac:dyDescent="0.3">
      <c r="A1034" s="24">
        <v>44127</v>
      </c>
      <c r="B1034" s="30" t="s">
        <v>463</v>
      </c>
      <c r="C1034" s="30">
        <v>175</v>
      </c>
      <c r="D1034" s="30">
        <v>30831</v>
      </c>
      <c r="E1034" s="30">
        <v>3</v>
      </c>
      <c r="F1034" s="30">
        <v>2243</v>
      </c>
    </row>
    <row r="1035" spans="1:6" x14ac:dyDescent="0.3">
      <c r="A1035" s="24">
        <v>44127</v>
      </c>
      <c r="B1035" s="30" t="s">
        <v>462</v>
      </c>
      <c r="C1035" s="30">
        <v>2</v>
      </c>
      <c r="D1035" s="30">
        <v>140</v>
      </c>
    </row>
    <row r="1036" spans="1:6" x14ac:dyDescent="0.3">
      <c r="A1036" s="24">
        <v>44127</v>
      </c>
      <c r="B1036" s="30" t="s">
        <v>461</v>
      </c>
      <c r="C1036" s="30">
        <v>61</v>
      </c>
      <c r="D1036" s="30">
        <v>11397</v>
      </c>
      <c r="E1036" s="30">
        <v>2</v>
      </c>
      <c r="F1036" s="30">
        <v>1099</v>
      </c>
    </row>
    <row r="1037" spans="1:6" x14ac:dyDescent="0.3">
      <c r="A1037" s="24">
        <v>44127</v>
      </c>
      <c r="B1037" s="30" t="s">
        <v>460</v>
      </c>
      <c r="C1037" s="30">
        <v>80</v>
      </c>
      <c r="D1037" s="30">
        <v>10975</v>
      </c>
      <c r="E1037" s="30">
        <v>6</v>
      </c>
      <c r="F1037" s="30">
        <v>820</v>
      </c>
    </row>
    <row r="1038" spans="1:6" x14ac:dyDescent="0.3">
      <c r="A1038" s="24">
        <v>44127</v>
      </c>
      <c r="B1038" s="30" t="s">
        <v>459</v>
      </c>
      <c r="C1038" s="30">
        <v>226</v>
      </c>
      <c r="D1038" s="30">
        <v>27180</v>
      </c>
      <c r="E1038" s="30">
        <v>2</v>
      </c>
      <c r="F1038" s="30">
        <v>1168</v>
      </c>
    </row>
    <row r="1039" spans="1:6" x14ac:dyDescent="0.3">
      <c r="A1039" s="24">
        <v>44127</v>
      </c>
      <c r="B1039" s="30" t="s">
        <v>458</v>
      </c>
      <c r="C1039" s="30">
        <v>82</v>
      </c>
      <c r="D1039" s="30">
        <v>15860</v>
      </c>
      <c r="E1039" s="30">
        <v>1</v>
      </c>
      <c r="F1039" s="30">
        <v>1157</v>
      </c>
    </row>
    <row r="1040" spans="1:6" x14ac:dyDescent="0.3">
      <c r="A1040" s="24">
        <v>44127</v>
      </c>
      <c r="B1040" s="30" t="s">
        <v>447</v>
      </c>
      <c r="C1040" s="30">
        <v>0</v>
      </c>
      <c r="D1040" s="30">
        <v>303</v>
      </c>
      <c r="E1040" s="30">
        <v>0</v>
      </c>
      <c r="F1040" s="30">
        <v>5</v>
      </c>
    </row>
    <row r="1041" spans="1:6" x14ac:dyDescent="0.3">
      <c r="A1041" s="24">
        <v>44127</v>
      </c>
      <c r="B1041" s="30" t="s">
        <v>457</v>
      </c>
      <c r="E1041" s="30">
        <v>0</v>
      </c>
      <c r="F1041" s="30">
        <v>2</v>
      </c>
    </row>
    <row r="1042" spans="1:6" x14ac:dyDescent="0.3">
      <c r="A1042" s="24">
        <v>44128</v>
      </c>
      <c r="B1042" s="30" t="s">
        <v>471</v>
      </c>
      <c r="C1042" s="30">
        <v>4</v>
      </c>
      <c r="D1042" s="30">
        <v>1933</v>
      </c>
      <c r="E1042" s="30">
        <v>0</v>
      </c>
      <c r="F1042" s="30">
        <v>182</v>
      </c>
    </row>
    <row r="1043" spans="1:6" x14ac:dyDescent="0.3">
      <c r="A1043" s="24">
        <v>44128</v>
      </c>
      <c r="B1043" s="30" t="s">
        <v>470</v>
      </c>
      <c r="C1043" s="30">
        <v>4</v>
      </c>
      <c r="D1043" s="30">
        <v>751</v>
      </c>
      <c r="E1043" s="30">
        <v>0</v>
      </c>
      <c r="F1043" s="30">
        <v>51</v>
      </c>
    </row>
    <row r="1044" spans="1:6" x14ac:dyDescent="0.3">
      <c r="A1044" s="24">
        <v>44128</v>
      </c>
      <c r="B1044" s="30" t="s">
        <v>469</v>
      </c>
      <c r="C1044" s="30">
        <v>117</v>
      </c>
      <c r="D1044" s="30">
        <v>11568</v>
      </c>
      <c r="E1044" s="30">
        <v>2</v>
      </c>
      <c r="F1044" s="30">
        <v>737</v>
      </c>
    </row>
    <row r="1045" spans="1:6" x14ac:dyDescent="0.3">
      <c r="A1045" s="24">
        <v>44128</v>
      </c>
      <c r="B1045" s="30" t="s">
        <v>468</v>
      </c>
      <c r="C1045" s="30">
        <v>0</v>
      </c>
      <c r="D1045" s="30">
        <v>73</v>
      </c>
    </row>
    <row r="1046" spans="1:6" x14ac:dyDescent="0.3">
      <c r="A1046" s="24">
        <v>44128</v>
      </c>
      <c r="B1046" s="30" t="s">
        <v>467</v>
      </c>
      <c r="C1046" s="30">
        <v>200</v>
      </c>
      <c r="D1046" s="30">
        <v>22939</v>
      </c>
      <c r="E1046" s="30">
        <v>1</v>
      </c>
      <c r="F1046" s="30">
        <v>1337</v>
      </c>
    </row>
    <row r="1047" spans="1:6" x14ac:dyDescent="0.3">
      <c r="A1047" s="24">
        <v>44128</v>
      </c>
      <c r="B1047" s="30" t="s">
        <v>466</v>
      </c>
      <c r="C1047" s="30">
        <v>4</v>
      </c>
      <c r="D1047" s="30">
        <v>460</v>
      </c>
      <c r="E1047" s="30">
        <v>0</v>
      </c>
      <c r="F1047" s="30">
        <v>72</v>
      </c>
    </row>
    <row r="1048" spans="1:6" x14ac:dyDescent="0.3">
      <c r="A1048" s="24">
        <v>44128</v>
      </c>
      <c r="B1048" s="30" t="s">
        <v>465</v>
      </c>
      <c r="C1048" s="30">
        <v>122</v>
      </c>
      <c r="D1048" s="30">
        <v>9501</v>
      </c>
      <c r="E1048" s="30">
        <v>2</v>
      </c>
      <c r="F1048" s="30">
        <v>809</v>
      </c>
    </row>
    <row r="1049" spans="1:6" x14ac:dyDescent="0.3">
      <c r="A1049" s="24">
        <v>44128</v>
      </c>
      <c r="B1049" s="30" t="s">
        <v>464</v>
      </c>
      <c r="C1049" s="30">
        <v>6</v>
      </c>
      <c r="D1049" s="30">
        <v>1441</v>
      </c>
      <c r="E1049" s="30">
        <v>0</v>
      </c>
      <c r="F1049" s="30">
        <v>153</v>
      </c>
    </row>
    <row r="1050" spans="1:6" x14ac:dyDescent="0.3">
      <c r="A1050" s="24">
        <v>44128</v>
      </c>
      <c r="B1050" s="30" t="s">
        <v>463</v>
      </c>
      <c r="C1050" s="30">
        <v>201</v>
      </c>
      <c r="D1050" s="30">
        <v>31032</v>
      </c>
      <c r="E1050" s="30">
        <v>2</v>
      </c>
      <c r="F1050" s="30">
        <v>2245</v>
      </c>
    </row>
    <row r="1051" spans="1:6" x14ac:dyDescent="0.3">
      <c r="A1051" s="24">
        <v>44128</v>
      </c>
      <c r="B1051" s="30" t="s">
        <v>462</v>
      </c>
      <c r="C1051" s="30">
        <v>5</v>
      </c>
      <c r="D1051" s="30">
        <v>145</v>
      </c>
    </row>
    <row r="1052" spans="1:6" x14ac:dyDescent="0.3">
      <c r="A1052" s="24">
        <v>44128</v>
      </c>
      <c r="B1052" s="30" t="s">
        <v>461</v>
      </c>
      <c r="C1052" s="30">
        <v>72</v>
      </c>
      <c r="D1052" s="30">
        <v>11469</v>
      </c>
      <c r="E1052" s="30">
        <v>2</v>
      </c>
      <c r="F1052" s="30">
        <v>1101</v>
      </c>
    </row>
    <row r="1053" spans="1:6" x14ac:dyDescent="0.3">
      <c r="A1053" s="24">
        <v>44128</v>
      </c>
      <c r="B1053" s="30" t="s">
        <v>460</v>
      </c>
      <c r="C1053" s="30">
        <v>92</v>
      </c>
      <c r="D1053" s="30">
        <v>11067</v>
      </c>
      <c r="E1053" s="30">
        <v>0</v>
      </c>
      <c r="F1053" s="30">
        <v>820</v>
      </c>
    </row>
    <row r="1054" spans="1:6" x14ac:dyDescent="0.3">
      <c r="A1054" s="24">
        <v>44128</v>
      </c>
      <c r="B1054" s="30" t="s">
        <v>459</v>
      </c>
      <c r="C1054" s="30">
        <v>166</v>
      </c>
      <c r="D1054" s="30">
        <v>27346</v>
      </c>
      <c r="E1054" s="30">
        <v>0</v>
      </c>
      <c r="F1054" s="30">
        <v>1168</v>
      </c>
    </row>
    <row r="1055" spans="1:6" x14ac:dyDescent="0.3">
      <c r="A1055" s="24">
        <v>44128</v>
      </c>
      <c r="B1055" s="30" t="s">
        <v>458</v>
      </c>
      <c r="C1055" s="30">
        <v>117</v>
      </c>
      <c r="D1055" s="30">
        <v>15977</v>
      </c>
      <c r="E1055" s="30">
        <v>0</v>
      </c>
      <c r="F1055" s="30">
        <v>1157</v>
      </c>
    </row>
    <row r="1056" spans="1:6" x14ac:dyDescent="0.3">
      <c r="A1056" s="24">
        <v>44128</v>
      </c>
      <c r="B1056" s="30" t="s">
        <v>447</v>
      </c>
      <c r="C1056" s="30">
        <v>18</v>
      </c>
      <c r="D1056" s="30">
        <v>321</v>
      </c>
      <c r="E1056" s="30">
        <v>0</v>
      </c>
      <c r="F1056" s="30">
        <v>5</v>
      </c>
    </row>
    <row r="1057" spans="1:6" x14ac:dyDescent="0.3">
      <c r="A1057" s="24">
        <v>44128</v>
      </c>
      <c r="B1057" s="30" t="s">
        <v>457</v>
      </c>
      <c r="E1057" s="30">
        <v>0</v>
      </c>
      <c r="F1057" s="30">
        <v>2</v>
      </c>
    </row>
    <row r="1058" spans="1:6" x14ac:dyDescent="0.3">
      <c r="A1058" s="24">
        <v>44129</v>
      </c>
      <c r="B1058" s="30" t="s">
        <v>471</v>
      </c>
      <c r="C1058" s="30">
        <v>11</v>
      </c>
      <c r="D1058" s="30">
        <v>1944</v>
      </c>
      <c r="E1058" s="30">
        <v>0</v>
      </c>
      <c r="F1058" s="30">
        <v>182</v>
      </c>
    </row>
    <row r="1059" spans="1:6" x14ac:dyDescent="0.3">
      <c r="A1059" s="24">
        <v>44129</v>
      </c>
      <c r="B1059" s="30" t="s">
        <v>470</v>
      </c>
      <c r="C1059" s="30">
        <v>10</v>
      </c>
      <c r="D1059" s="30">
        <v>761</v>
      </c>
      <c r="E1059" s="30">
        <v>0</v>
      </c>
      <c r="F1059" s="30">
        <v>51</v>
      </c>
    </row>
    <row r="1060" spans="1:6" x14ac:dyDescent="0.3">
      <c r="A1060" s="24">
        <v>44129</v>
      </c>
      <c r="B1060" s="30" t="s">
        <v>469</v>
      </c>
      <c r="C1060" s="30">
        <v>150</v>
      </c>
      <c r="D1060" s="30">
        <v>11718</v>
      </c>
      <c r="E1060" s="30">
        <v>4</v>
      </c>
      <c r="F1060" s="30">
        <v>741</v>
      </c>
    </row>
    <row r="1061" spans="1:6" x14ac:dyDescent="0.3">
      <c r="A1061" s="24">
        <v>44129</v>
      </c>
      <c r="B1061" s="30" t="s">
        <v>468</v>
      </c>
      <c r="C1061" s="30">
        <v>0</v>
      </c>
      <c r="D1061" s="30">
        <v>73</v>
      </c>
    </row>
    <row r="1062" spans="1:6" x14ac:dyDescent="0.3">
      <c r="A1062" s="24">
        <v>44129</v>
      </c>
      <c r="B1062" s="30" t="s">
        <v>467</v>
      </c>
      <c r="C1062" s="30">
        <v>236</v>
      </c>
      <c r="D1062" s="30">
        <v>23175</v>
      </c>
      <c r="E1062" s="30">
        <v>3</v>
      </c>
      <c r="F1062" s="30">
        <v>1340</v>
      </c>
    </row>
    <row r="1063" spans="1:6" x14ac:dyDescent="0.3">
      <c r="A1063" s="24">
        <v>44129</v>
      </c>
      <c r="B1063" s="30" t="s">
        <v>466</v>
      </c>
      <c r="C1063" s="30">
        <v>1</v>
      </c>
      <c r="D1063" s="30">
        <v>461</v>
      </c>
      <c r="E1063" s="30">
        <v>0</v>
      </c>
      <c r="F1063" s="30">
        <v>72</v>
      </c>
    </row>
    <row r="1064" spans="1:6" x14ac:dyDescent="0.3">
      <c r="A1064" s="24">
        <v>44129</v>
      </c>
      <c r="B1064" s="30" t="s">
        <v>465</v>
      </c>
      <c r="C1064" s="30">
        <v>47</v>
      </c>
      <c r="D1064" s="30">
        <v>9548</v>
      </c>
      <c r="E1064" s="30">
        <v>2</v>
      </c>
      <c r="F1064" s="30">
        <v>811</v>
      </c>
    </row>
    <row r="1065" spans="1:6" x14ac:dyDescent="0.3">
      <c r="A1065" s="24">
        <v>44129</v>
      </c>
      <c r="B1065" s="30" t="s">
        <v>464</v>
      </c>
      <c r="C1065" s="30">
        <v>8</v>
      </c>
      <c r="D1065" s="30">
        <v>1449</v>
      </c>
      <c r="E1065" s="30">
        <v>1</v>
      </c>
      <c r="F1065" s="30">
        <v>154</v>
      </c>
    </row>
    <row r="1066" spans="1:6" x14ac:dyDescent="0.3">
      <c r="A1066" s="24">
        <v>44129</v>
      </c>
      <c r="B1066" s="30" t="s">
        <v>463</v>
      </c>
      <c r="C1066" s="30">
        <v>225</v>
      </c>
      <c r="D1066" s="30">
        <v>31257</v>
      </c>
      <c r="E1066" s="30">
        <v>7</v>
      </c>
      <c r="F1066" s="30">
        <v>2252</v>
      </c>
    </row>
    <row r="1067" spans="1:6" x14ac:dyDescent="0.3">
      <c r="A1067" s="24">
        <v>44129</v>
      </c>
      <c r="B1067" s="30" t="s">
        <v>462</v>
      </c>
      <c r="C1067" s="30">
        <v>0</v>
      </c>
      <c r="D1067" s="30">
        <v>145</v>
      </c>
    </row>
    <row r="1068" spans="1:6" x14ac:dyDescent="0.3">
      <c r="A1068" s="24">
        <v>44129</v>
      </c>
      <c r="B1068" s="30" t="s">
        <v>461</v>
      </c>
      <c r="C1068" s="30">
        <v>61</v>
      </c>
      <c r="D1068" s="30">
        <v>11530</v>
      </c>
      <c r="E1068" s="30">
        <v>3</v>
      </c>
      <c r="F1068" s="30">
        <v>1104</v>
      </c>
    </row>
    <row r="1069" spans="1:6" x14ac:dyDescent="0.3">
      <c r="A1069" s="24">
        <v>44129</v>
      </c>
      <c r="B1069" s="30" t="s">
        <v>460</v>
      </c>
      <c r="C1069" s="30">
        <v>56</v>
      </c>
      <c r="D1069" s="30">
        <v>11123</v>
      </c>
      <c r="E1069" s="30">
        <v>3</v>
      </c>
      <c r="F1069" s="30">
        <v>823</v>
      </c>
    </row>
    <row r="1070" spans="1:6" x14ac:dyDescent="0.3">
      <c r="A1070" s="24">
        <v>44129</v>
      </c>
      <c r="B1070" s="30" t="s">
        <v>459</v>
      </c>
      <c r="C1070" s="30">
        <v>225</v>
      </c>
      <c r="D1070" s="30">
        <v>27571</v>
      </c>
      <c r="E1070" s="30">
        <v>1</v>
      </c>
      <c r="F1070" s="30">
        <v>1169</v>
      </c>
    </row>
    <row r="1071" spans="1:6" x14ac:dyDescent="0.3">
      <c r="A1071" s="24">
        <v>44129</v>
      </c>
      <c r="B1071" s="30" t="s">
        <v>458</v>
      </c>
      <c r="C1071" s="30">
        <v>87</v>
      </c>
      <c r="D1071" s="30">
        <v>16064</v>
      </c>
      <c r="E1071" s="30">
        <v>1</v>
      </c>
      <c r="F1071" s="30">
        <v>1158</v>
      </c>
    </row>
    <row r="1072" spans="1:6" x14ac:dyDescent="0.3">
      <c r="A1072" s="24">
        <v>44129</v>
      </c>
      <c r="B1072" s="30" t="s">
        <v>447</v>
      </c>
      <c r="C1072" s="30">
        <v>0</v>
      </c>
      <c r="D1072" s="30">
        <v>301</v>
      </c>
      <c r="E1072" s="30">
        <v>0</v>
      </c>
      <c r="F1072" s="30">
        <v>5</v>
      </c>
    </row>
    <row r="1073" spans="1:6" x14ac:dyDescent="0.3">
      <c r="A1073" s="24">
        <v>44129</v>
      </c>
      <c r="B1073" s="30" t="s">
        <v>457</v>
      </c>
      <c r="E1073" s="30">
        <v>0</v>
      </c>
      <c r="F1073" s="30">
        <v>2</v>
      </c>
    </row>
    <row r="1074" spans="1:6" x14ac:dyDescent="0.3">
      <c r="A1074" s="24">
        <v>44130</v>
      </c>
      <c r="B1074" s="30" t="s">
        <v>471</v>
      </c>
      <c r="C1074" s="30">
        <v>24</v>
      </c>
      <c r="D1074" s="30">
        <v>1968</v>
      </c>
      <c r="E1074" s="30">
        <v>0</v>
      </c>
      <c r="F1074" s="30">
        <v>182</v>
      </c>
    </row>
    <row r="1075" spans="1:6" x14ac:dyDescent="0.3">
      <c r="A1075" s="24">
        <v>44130</v>
      </c>
      <c r="B1075" s="30" t="s">
        <v>470</v>
      </c>
      <c r="C1075" s="30">
        <v>4</v>
      </c>
      <c r="D1075" s="30">
        <v>765</v>
      </c>
      <c r="E1075" s="30">
        <v>0</v>
      </c>
      <c r="F1075" s="30">
        <v>51</v>
      </c>
    </row>
    <row r="1076" spans="1:6" x14ac:dyDescent="0.3">
      <c r="A1076" s="24">
        <v>44130</v>
      </c>
      <c r="B1076" s="30" t="s">
        <v>469</v>
      </c>
      <c r="C1076" s="30">
        <v>160</v>
      </c>
      <c r="D1076" s="30">
        <v>11878</v>
      </c>
      <c r="E1076" s="30">
        <v>2</v>
      </c>
      <c r="F1076" s="30">
        <v>743</v>
      </c>
    </row>
    <row r="1077" spans="1:6" x14ac:dyDescent="0.3">
      <c r="A1077" s="24">
        <v>44130</v>
      </c>
      <c r="B1077" s="30" t="s">
        <v>468</v>
      </c>
      <c r="C1077" s="30">
        <v>2</v>
      </c>
      <c r="D1077" s="30">
        <v>75</v>
      </c>
    </row>
    <row r="1078" spans="1:6" x14ac:dyDescent="0.3">
      <c r="A1078" s="24">
        <v>44130</v>
      </c>
      <c r="B1078" s="30" t="s">
        <v>467</v>
      </c>
      <c r="C1078" s="30">
        <v>121</v>
      </c>
      <c r="D1078" s="30">
        <v>23296</v>
      </c>
      <c r="E1078" s="30">
        <v>1</v>
      </c>
      <c r="F1078" s="30">
        <v>1341</v>
      </c>
    </row>
    <row r="1079" spans="1:6" x14ac:dyDescent="0.3">
      <c r="A1079" s="24">
        <v>44130</v>
      </c>
      <c r="B1079" s="30" t="s">
        <v>466</v>
      </c>
      <c r="C1079" s="30">
        <v>6</v>
      </c>
      <c r="D1079" s="30">
        <v>467</v>
      </c>
      <c r="E1079" s="30">
        <v>0</v>
      </c>
      <c r="F1079" s="30">
        <v>72</v>
      </c>
    </row>
    <row r="1080" spans="1:6" x14ac:dyDescent="0.3">
      <c r="A1080" s="24">
        <v>44130</v>
      </c>
      <c r="B1080" s="30" t="s">
        <v>465</v>
      </c>
      <c r="C1080" s="30">
        <v>175</v>
      </c>
      <c r="D1080" s="30">
        <v>9723</v>
      </c>
      <c r="E1080" s="30">
        <v>1</v>
      </c>
      <c r="F1080" s="30">
        <v>812</v>
      </c>
    </row>
    <row r="1081" spans="1:6" x14ac:dyDescent="0.3">
      <c r="A1081" s="24">
        <v>44130</v>
      </c>
      <c r="B1081" s="30" t="s">
        <v>464</v>
      </c>
      <c r="C1081" s="30">
        <v>9</v>
      </c>
      <c r="D1081" s="30">
        <v>1458</v>
      </c>
      <c r="E1081" s="30">
        <v>0</v>
      </c>
      <c r="F1081" s="30">
        <v>154</v>
      </c>
    </row>
    <row r="1082" spans="1:6" x14ac:dyDescent="0.3">
      <c r="A1082" s="24">
        <v>44130</v>
      </c>
      <c r="B1082" s="30" t="s">
        <v>463</v>
      </c>
      <c r="C1082" s="30">
        <v>144</v>
      </c>
      <c r="D1082" s="30">
        <v>31401</v>
      </c>
      <c r="E1082" s="30">
        <v>4</v>
      </c>
      <c r="F1082" s="30">
        <v>2256</v>
      </c>
    </row>
    <row r="1083" spans="1:6" x14ac:dyDescent="0.3">
      <c r="A1083" s="24">
        <v>44130</v>
      </c>
      <c r="B1083" s="30" t="s">
        <v>462</v>
      </c>
      <c r="C1083" s="30">
        <v>9</v>
      </c>
      <c r="D1083" s="30">
        <v>154</v>
      </c>
    </row>
    <row r="1084" spans="1:6" x14ac:dyDescent="0.3">
      <c r="A1084" s="24">
        <v>44130</v>
      </c>
      <c r="B1084" s="30" t="s">
        <v>461</v>
      </c>
      <c r="C1084" s="30">
        <v>61</v>
      </c>
      <c r="D1084" s="30">
        <v>11591</v>
      </c>
      <c r="E1084" s="30">
        <v>1</v>
      </c>
      <c r="F1084" s="30">
        <v>1105</v>
      </c>
    </row>
    <row r="1085" spans="1:6" x14ac:dyDescent="0.3">
      <c r="A1085" s="24">
        <v>44130</v>
      </c>
      <c r="B1085" s="30" t="s">
        <v>460</v>
      </c>
      <c r="C1085" s="30">
        <v>94</v>
      </c>
      <c r="D1085" s="30">
        <v>11217</v>
      </c>
      <c r="E1085" s="30">
        <v>3</v>
      </c>
      <c r="F1085" s="30">
        <v>826</v>
      </c>
    </row>
    <row r="1086" spans="1:6" x14ac:dyDescent="0.3">
      <c r="A1086" s="24">
        <v>44130</v>
      </c>
      <c r="B1086" s="30" t="s">
        <v>459</v>
      </c>
      <c r="C1086" s="30">
        <v>252</v>
      </c>
      <c r="D1086" s="30">
        <v>27823</v>
      </c>
      <c r="E1086" s="30">
        <v>2</v>
      </c>
      <c r="F1086" s="30">
        <v>1171</v>
      </c>
    </row>
    <row r="1087" spans="1:6" x14ac:dyDescent="0.3">
      <c r="A1087" s="24">
        <v>44130</v>
      </c>
      <c r="B1087" s="30" t="s">
        <v>458</v>
      </c>
      <c r="C1087" s="30">
        <v>146</v>
      </c>
      <c r="D1087" s="30">
        <v>16210</v>
      </c>
      <c r="E1087" s="30">
        <v>3</v>
      </c>
      <c r="F1087" s="30">
        <v>1161</v>
      </c>
    </row>
    <row r="1088" spans="1:6" x14ac:dyDescent="0.3">
      <c r="A1088" s="24">
        <v>44130</v>
      </c>
      <c r="B1088" s="30" t="s">
        <v>447</v>
      </c>
      <c r="C1088" s="30">
        <v>9</v>
      </c>
      <c r="D1088" s="30">
        <v>310</v>
      </c>
      <c r="E1088" s="30">
        <v>0</v>
      </c>
      <c r="F1088" s="30">
        <v>5</v>
      </c>
    </row>
    <row r="1089" spans="1:6" x14ac:dyDescent="0.3">
      <c r="A1089" s="24">
        <v>44130</v>
      </c>
      <c r="B1089" s="30" t="s">
        <v>457</v>
      </c>
      <c r="E1089" s="30">
        <v>0</v>
      </c>
      <c r="F1089" s="30">
        <v>2</v>
      </c>
    </row>
    <row r="1090" spans="1:6" x14ac:dyDescent="0.3">
      <c r="A1090" s="24">
        <v>44131</v>
      </c>
      <c r="B1090" s="30" t="s">
        <v>471</v>
      </c>
      <c r="C1090" s="30">
        <v>24</v>
      </c>
      <c r="D1090" s="30">
        <v>1992</v>
      </c>
      <c r="E1090" s="30">
        <v>0</v>
      </c>
      <c r="F1090" s="30">
        <v>182</v>
      </c>
    </row>
    <row r="1091" spans="1:6" x14ac:dyDescent="0.3">
      <c r="A1091" s="24">
        <v>44131</v>
      </c>
      <c r="B1091" s="30" t="s">
        <v>470</v>
      </c>
      <c r="C1091" s="30">
        <v>9</v>
      </c>
      <c r="D1091" s="30">
        <v>774</v>
      </c>
      <c r="E1091" s="30">
        <v>1</v>
      </c>
      <c r="F1091" s="30">
        <v>52</v>
      </c>
    </row>
    <row r="1092" spans="1:6" x14ac:dyDescent="0.3">
      <c r="A1092" s="24">
        <v>44131</v>
      </c>
      <c r="B1092" s="30" t="s">
        <v>469</v>
      </c>
      <c r="C1092" s="30">
        <v>108</v>
      </c>
      <c r="D1092" s="30">
        <v>11986</v>
      </c>
      <c r="E1092" s="30">
        <v>0</v>
      </c>
      <c r="F1092" s="30">
        <v>743</v>
      </c>
    </row>
    <row r="1093" spans="1:6" x14ac:dyDescent="0.3">
      <c r="A1093" s="24">
        <v>44131</v>
      </c>
      <c r="B1093" s="30" t="s">
        <v>468</v>
      </c>
      <c r="C1093" s="30">
        <v>1</v>
      </c>
      <c r="D1093" s="30">
        <v>76</v>
      </c>
    </row>
    <row r="1094" spans="1:6" x14ac:dyDescent="0.3">
      <c r="A1094" s="24">
        <v>44131</v>
      </c>
      <c r="B1094" s="30" t="s">
        <v>467</v>
      </c>
      <c r="C1094" s="30">
        <v>122</v>
      </c>
      <c r="D1094" s="30">
        <v>23418</v>
      </c>
      <c r="E1094" s="30">
        <v>1</v>
      </c>
      <c r="F1094" s="30">
        <v>1342</v>
      </c>
    </row>
    <row r="1095" spans="1:6" x14ac:dyDescent="0.3">
      <c r="A1095" s="24">
        <v>44131</v>
      </c>
      <c r="B1095" s="30" t="s">
        <v>466</v>
      </c>
      <c r="C1095" s="30">
        <v>5</v>
      </c>
      <c r="D1095" s="30">
        <v>472</v>
      </c>
      <c r="E1095" s="30">
        <v>0</v>
      </c>
      <c r="F1095" s="30">
        <v>72</v>
      </c>
    </row>
    <row r="1096" spans="1:6" x14ac:dyDescent="0.3">
      <c r="A1096" s="24">
        <v>44131</v>
      </c>
      <c r="B1096" s="30" t="s">
        <v>465</v>
      </c>
      <c r="C1096" s="30">
        <v>77</v>
      </c>
      <c r="D1096" s="30">
        <v>9800</v>
      </c>
      <c r="E1096" s="30">
        <v>0</v>
      </c>
      <c r="F1096" s="30">
        <v>812</v>
      </c>
    </row>
    <row r="1097" spans="1:6" x14ac:dyDescent="0.3">
      <c r="A1097" s="24">
        <v>44131</v>
      </c>
      <c r="B1097" s="30" t="s">
        <v>464</v>
      </c>
      <c r="C1097" s="30">
        <v>7</v>
      </c>
      <c r="D1097" s="30">
        <v>1465</v>
      </c>
      <c r="E1097" s="30">
        <v>0</v>
      </c>
      <c r="F1097" s="30">
        <v>154</v>
      </c>
    </row>
    <row r="1098" spans="1:6" x14ac:dyDescent="0.3">
      <c r="A1098" s="24">
        <v>44131</v>
      </c>
      <c r="B1098" s="30" t="s">
        <v>463</v>
      </c>
      <c r="C1098" s="30">
        <v>193</v>
      </c>
      <c r="D1098" s="30">
        <v>31594</v>
      </c>
      <c r="E1098" s="30">
        <v>1</v>
      </c>
      <c r="F1098" s="30">
        <v>2257</v>
      </c>
    </row>
    <row r="1099" spans="1:6" x14ac:dyDescent="0.3">
      <c r="A1099" s="24">
        <v>44131</v>
      </c>
      <c r="B1099" s="30" t="s">
        <v>462</v>
      </c>
      <c r="C1099" s="30">
        <v>0</v>
      </c>
      <c r="D1099" s="30">
        <v>154</v>
      </c>
    </row>
    <row r="1100" spans="1:6" x14ac:dyDescent="0.3">
      <c r="A1100" s="24">
        <v>44131</v>
      </c>
      <c r="B1100" s="30" t="s">
        <v>461</v>
      </c>
      <c r="C1100" s="30">
        <v>85</v>
      </c>
      <c r="D1100" s="30">
        <v>11676</v>
      </c>
      <c r="E1100" s="30">
        <v>1</v>
      </c>
      <c r="F1100" s="30">
        <v>1106</v>
      </c>
    </row>
    <row r="1101" spans="1:6" x14ac:dyDescent="0.3">
      <c r="A1101" s="24">
        <v>44131</v>
      </c>
      <c r="B1101" s="30" t="s">
        <v>460</v>
      </c>
      <c r="C1101" s="30">
        <v>77</v>
      </c>
      <c r="D1101" s="30">
        <v>11294</v>
      </c>
      <c r="E1101" s="30">
        <v>2</v>
      </c>
      <c r="F1101" s="30">
        <v>828</v>
      </c>
    </row>
    <row r="1102" spans="1:6" x14ac:dyDescent="0.3">
      <c r="A1102" s="24">
        <v>44131</v>
      </c>
      <c r="B1102" s="30" t="s">
        <v>459</v>
      </c>
      <c r="C1102" s="30">
        <v>169</v>
      </c>
      <c r="D1102" s="30">
        <v>27992</v>
      </c>
      <c r="E1102" s="30">
        <v>0</v>
      </c>
      <c r="F1102" s="30">
        <v>1171</v>
      </c>
    </row>
    <row r="1103" spans="1:6" x14ac:dyDescent="0.3">
      <c r="A1103" s="24">
        <v>44131</v>
      </c>
      <c r="B1103" s="30" t="s">
        <v>458</v>
      </c>
      <c r="C1103" s="30">
        <v>139</v>
      </c>
      <c r="D1103" s="30">
        <v>16349</v>
      </c>
      <c r="E1103" s="30">
        <v>1</v>
      </c>
      <c r="F1103" s="30">
        <v>1162</v>
      </c>
    </row>
    <row r="1104" spans="1:6" x14ac:dyDescent="0.3">
      <c r="A1104" s="24">
        <v>44131</v>
      </c>
      <c r="B1104" s="30" t="s">
        <v>447</v>
      </c>
      <c r="C1104" s="30">
        <v>9</v>
      </c>
      <c r="D1104" s="30">
        <v>319</v>
      </c>
      <c r="E1104" s="30">
        <v>0</v>
      </c>
      <c r="F1104" s="30">
        <v>5</v>
      </c>
    </row>
    <row r="1105" spans="1:6" x14ac:dyDescent="0.3">
      <c r="A1105" s="24">
        <v>44131</v>
      </c>
      <c r="B1105" s="30" t="s">
        <v>457</v>
      </c>
      <c r="E1105" s="30">
        <v>0</v>
      </c>
      <c r="F1105" s="30">
        <v>2</v>
      </c>
    </row>
    <row r="1106" spans="1:6" x14ac:dyDescent="0.3">
      <c r="A1106" s="24">
        <v>44132</v>
      </c>
      <c r="B1106" s="30" t="s">
        <v>471</v>
      </c>
      <c r="C1106" s="30">
        <v>7</v>
      </c>
      <c r="D1106" s="30">
        <v>1999</v>
      </c>
      <c r="E1106" s="30">
        <v>1</v>
      </c>
      <c r="F1106" s="30">
        <v>183</v>
      </c>
    </row>
    <row r="1107" spans="1:6" x14ac:dyDescent="0.3">
      <c r="A1107" s="24">
        <v>44132</v>
      </c>
      <c r="B1107" s="30" t="s">
        <v>470</v>
      </c>
      <c r="C1107" s="30">
        <v>6</v>
      </c>
      <c r="D1107" s="30">
        <v>780</v>
      </c>
      <c r="E1107" s="30">
        <v>0</v>
      </c>
      <c r="F1107" s="30">
        <v>52</v>
      </c>
    </row>
    <row r="1108" spans="1:6" x14ac:dyDescent="0.3">
      <c r="A1108" s="24">
        <v>44132</v>
      </c>
      <c r="B1108" s="30" t="s">
        <v>469</v>
      </c>
      <c r="C1108" s="30">
        <v>181</v>
      </c>
      <c r="D1108" s="30">
        <v>12167</v>
      </c>
      <c r="E1108" s="30">
        <v>7</v>
      </c>
      <c r="F1108" s="30">
        <v>750</v>
      </c>
    </row>
    <row r="1109" spans="1:6" x14ac:dyDescent="0.3">
      <c r="A1109" s="24">
        <v>44132</v>
      </c>
      <c r="B1109" s="30" t="s">
        <v>468</v>
      </c>
      <c r="C1109" s="30">
        <v>2</v>
      </c>
      <c r="D1109" s="30">
        <v>78</v>
      </c>
    </row>
    <row r="1110" spans="1:6" x14ac:dyDescent="0.3">
      <c r="A1110" s="24">
        <v>44132</v>
      </c>
      <c r="B1110" s="30" t="s">
        <v>467</v>
      </c>
      <c r="C1110" s="30">
        <v>224</v>
      </c>
      <c r="D1110" s="30">
        <v>23642</v>
      </c>
      <c r="E1110" s="30">
        <v>1</v>
      </c>
      <c r="F1110" s="30">
        <v>1343</v>
      </c>
    </row>
    <row r="1111" spans="1:6" x14ac:dyDescent="0.3">
      <c r="A1111" s="24">
        <v>44132</v>
      </c>
      <c r="B1111" s="30" t="s">
        <v>466</v>
      </c>
      <c r="C1111" s="30">
        <v>0</v>
      </c>
      <c r="D1111" s="30">
        <v>472</v>
      </c>
      <c r="E1111" s="30">
        <v>0</v>
      </c>
      <c r="F1111" s="30">
        <v>72</v>
      </c>
    </row>
    <row r="1112" spans="1:6" x14ac:dyDescent="0.3">
      <c r="A1112" s="24">
        <v>44132</v>
      </c>
      <c r="B1112" s="30" t="s">
        <v>465</v>
      </c>
      <c r="C1112" s="30">
        <v>101</v>
      </c>
      <c r="D1112" s="30">
        <v>9901</v>
      </c>
      <c r="E1112" s="30">
        <v>3</v>
      </c>
      <c r="F1112" s="30">
        <v>815</v>
      </c>
    </row>
    <row r="1113" spans="1:6" x14ac:dyDescent="0.3">
      <c r="A1113" s="24">
        <v>44132</v>
      </c>
      <c r="B1113" s="30" t="s">
        <v>464</v>
      </c>
      <c r="C1113" s="30">
        <v>7</v>
      </c>
      <c r="D1113" s="30">
        <v>1472</v>
      </c>
      <c r="E1113" s="30">
        <v>1</v>
      </c>
      <c r="F1113" s="30">
        <v>155</v>
      </c>
    </row>
    <row r="1114" spans="1:6" x14ac:dyDescent="0.3">
      <c r="A1114" s="24">
        <v>44132</v>
      </c>
      <c r="B1114" s="30" t="s">
        <v>463</v>
      </c>
      <c r="C1114" s="30">
        <v>214</v>
      </c>
      <c r="D1114" s="30">
        <v>31808</v>
      </c>
      <c r="E1114" s="30">
        <v>8</v>
      </c>
      <c r="F1114" s="30">
        <v>2265</v>
      </c>
    </row>
    <row r="1115" spans="1:6" x14ac:dyDescent="0.3">
      <c r="A1115" s="24">
        <v>44132</v>
      </c>
      <c r="B1115" s="30" t="s">
        <v>462</v>
      </c>
      <c r="C1115" s="30">
        <v>9</v>
      </c>
      <c r="D1115" s="30">
        <v>163</v>
      </c>
    </row>
    <row r="1116" spans="1:6" x14ac:dyDescent="0.3">
      <c r="A1116" s="24">
        <v>44132</v>
      </c>
      <c r="B1116" s="30" t="s">
        <v>461</v>
      </c>
      <c r="C1116" s="30">
        <v>57</v>
      </c>
      <c r="D1116" s="30">
        <v>11733</v>
      </c>
      <c r="E1116" s="30">
        <v>2</v>
      </c>
      <c r="F1116" s="30">
        <v>1108</v>
      </c>
    </row>
    <row r="1117" spans="1:6" x14ac:dyDescent="0.3">
      <c r="A1117" s="24">
        <v>44132</v>
      </c>
      <c r="B1117" s="30" t="s">
        <v>460</v>
      </c>
      <c r="C1117" s="30">
        <v>56</v>
      </c>
      <c r="D1117" s="30">
        <v>11350</v>
      </c>
      <c r="E1117" s="30">
        <v>4</v>
      </c>
      <c r="F1117" s="30">
        <v>832</v>
      </c>
    </row>
    <row r="1118" spans="1:6" x14ac:dyDescent="0.3">
      <c r="A1118" s="24">
        <v>44132</v>
      </c>
      <c r="B1118" s="30" t="s">
        <v>459</v>
      </c>
      <c r="C1118" s="30">
        <v>160</v>
      </c>
      <c r="D1118" s="30">
        <v>28152</v>
      </c>
      <c r="E1118" s="30">
        <v>2</v>
      </c>
      <c r="F1118" s="30">
        <v>1173</v>
      </c>
    </row>
    <row r="1119" spans="1:6" x14ac:dyDescent="0.3">
      <c r="A1119" s="24">
        <v>44132</v>
      </c>
      <c r="B1119" s="30" t="s">
        <v>458</v>
      </c>
      <c r="C1119" s="30">
        <v>122</v>
      </c>
      <c r="D1119" s="30">
        <v>16471</v>
      </c>
      <c r="E1119" s="30">
        <v>7</v>
      </c>
      <c r="F1119" s="30">
        <v>1169</v>
      </c>
    </row>
    <row r="1120" spans="1:6" x14ac:dyDescent="0.3">
      <c r="A1120" s="24">
        <v>44132</v>
      </c>
      <c r="B1120" s="30" t="s">
        <v>447</v>
      </c>
      <c r="C1120" s="30">
        <v>0</v>
      </c>
      <c r="D1120" s="30">
        <v>310</v>
      </c>
      <c r="E1120" s="30">
        <v>0</v>
      </c>
      <c r="F1120" s="30">
        <v>5</v>
      </c>
    </row>
    <row r="1121" spans="1:6" x14ac:dyDescent="0.3">
      <c r="A1121" s="24">
        <v>44132</v>
      </c>
      <c r="B1121" s="30" t="s">
        <v>457</v>
      </c>
      <c r="E1121" s="30">
        <v>0</v>
      </c>
      <c r="F1121" s="30">
        <v>2</v>
      </c>
    </row>
    <row r="1122" spans="1:6" x14ac:dyDescent="0.3">
      <c r="A1122" s="24">
        <v>44133</v>
      </c>
      <c r="B1122" s="30" t="s">
        <v>471</v>
      </c>
      <c r="C1122" s="30">
        <v>5</v>
      </c>
      <c r="D1122" s="30">
        <v>2004</v>
      </c>
      <c r="E1122" s="30">
        <v>0</v>
      </c>
      <c r="F1122" s="30">
        <v>183</v>
      </c>
    </row>
    <row r="1123" spans="1:6" x14ac:dyDescent="0.3">
      <c r="A1123" s="24">
        <v>44133</v>
      </c>
      <c r="B1123" s="30" t="s">
        <v>470</v>
      </c>
      <c r="C1123" s="30">
        <v>1</v>
      </c>
      <c r="D1123" s="30">
        <v>781</v>
      </c>
      <c r="E1123" s="30">
        <v>0</v>
      </c>
      <c r="F1123" s="30">
        <v>52</v>
      </c>
    </row>
    <row r="1124" spans="1:6" x14ac:dyDescent="0.3">
      <c r="A1124" s="24">
        <v>44133</v>
      </c>
      <c r="B1124" s="30" t="s">
        <v>469</v>
      </c>
      <c r="C1124" s="30">
        <v>171</v>
      </c>
      <c r="D1124" s="30">
        <v>12338</v>
      </c>
      <c r="E1124" s="30">
        <v>2</v>
      </c>
      <c r="F1124" s="30">
        <v>752</v>
      </c>
    </row>
    <row r="1125" spans="1:6" x14ac:dyDescent="0.3">
      <c r="A1125" s="24">
        <v>44133</v>
      </c>
      <c r="B1125" s="30" t="s">
        <v>468</v>
      </c>
      <c r="C1125" s="30">
        <v>2</v>
      </c>
      <c r="D1125" s="30">
        <v>80</v>
      </c>
    </row>
    <row r="1126" spans="1:6" x14ac:dyDescent="0.3">
      <c r="A1126" s="24">
        <v>44133</v>
      </c>
      <c r="B1126" s="30" t="s">
        <v>467</v>
      </c>
      <c r="C1126" s="30">
        <v>219</v>
      </c>
      <c r="D1126" s="30">
        <v>23861</v>
      </c>
      <c r="E1126" s="30">
        <v>5</v>
      </c>
      <c r="F1126" s="30">
        <v>1348</v>
      </c>
    </row>
    <row r="1127" spans="1:6" x14ac:dyDescent="0.3">
      <c r="A1127" s="24">
        <v>44133</v>
      </c>
      <c r="B1127" s="30" t="s">
        <v>466</v>
      </c>
      <c r="C1127" s="30">
        <v>6</v>
      </c>
      <c r="D1127" s="30">
        <v>478</v>
      </c>
      <c r="E1127" s="30">
        <v>1</v>
      </c>
      <c r="F1127" s="30">
        <v>73</v>
      </c>
    </row>
    <row r="1128" spans="1:6" x14ac:dyDescent="0.3">
      <c r="A1128" s="24">
        <v>44133</v>
      </c>
      <c r="B1128" s="30" t="s">
        <v>465</v>
      </c>
      <c r="C1128" s="30">
        <v>115</v>
      </c>
      <c r="D1128" s="30">
        <v>10016</v>
      </c>
      <c r="E1128" s="30">
        <v>1</v>
      </c>
      <c r="F1128" s="30">
        <v>816</v>
      </c>
    </row>
    <row r="1129" spans="1:6" x14ac:dyDescent="0.3">
      <c r="A1129" s="24">
        <v>44133</v>
      </c>
      <c r="B1129" s="30" t="s">
        <v>464</v>
      </c>
      <c r="C1129" s="30">
        <v>12</v>
      </c>
      <c r="D1129" s="30">
        <v>1484</v>
      </c>
      <c r="E1129" s="30">
        <v>0</v>
      </c>
      <c r="F1129" s="30">
        <v>155</v>
      </c>
    </row>
    <row r="1130" spans="1:6" x14ac:dyDescent="0.3">
      <c r="A1130" s="24">
        <v>44133</v>
      </c>
      <c r="B1130" s="30" t="s">
        <v>463</v>
      </c>
      <c r="C1130" s="30">
        <v>207</v>
      </c>
      <c r="D1130" s="30">
        <v>32015</v>
      </c>
      <c r="E1130" s="30">
        <v>7</v>
      </c>
      <c r="F1130" s="30">
        <v>2272</v>
      </c>
    </row>
    <row r="1131" spans="1:6" x14ac:dyDescent="0.3">
      <c r="A1131" s="24">
        <v>44133</v>
      </c>
      <c r="B1131" s="30" t="s">
        <v>462</v>
      </c>
      <c r="C1131" s="30">
        <v>1</v>
      </c>
      <c r="D1131" s="30">
        <v>164</v>
      </c>
    </row>
    <row r="1132" spans="1:6" x14ac:dyDescent="0.3">
      <c r="A1132" s="24">
        <v>44133</v>
      </c>
      <c r="B1132" s="30" t="s">
        <v>461</v>
      </c>
      <c r="C1132" s="30">
        <v>81</v>
      </c>
      <c r="D1132" s="30">
        <v>11814</v>
      </c>
      <c r="E1132" s="30">
        <v>2</v>
      </c>
      <c r="F1132" s="30">
        <v>1110</v>
      </c>
    </row>
    <row r="1133" spans="1:6" x14ac:dyDescent="0.3">
      <c r="A1133" s="24">
        <v>44133</v>
      </c>
      <c r="B1133" s="30" t="s">
        <v>460</v>
      </c>
      <c r="C1133" s="30">
        <v>73</v>
      </c>
      <c r="D1133" s="30">
        <v>11423</v>
      </c>
      <c r="E1133" s="30">
        <v>3</v>
      </c>
      <c r="F1133" s="30">
        <v>835</v>
      </c>
    </row>
    <row r="1134" spans="1:6" x14ac:dyDescent="0.3">
      <c r="A1134" s="24">
        <v>44133</v>
      </c>
      <c r="B1134" s="30" t="s">
        <v>459</v>
      </c>
      <c r="C1134" s="30">
        <v>248</v>
      </c>
      <c r="D1134" s="30">
        <v>28400</v>
      </c>
      <c r="E1134" s="30">
        <v>4</v>
      </c>
      <c r="F1134" s="30">
        <v>1177</v>
      </c>
    </row>
    <row r="1135" spans="1:6" x14ac:dyDescent="0.3">
      <c r="A1135" s="24">
        <v>44133</v>
      </c>
      <c r="B1135" s="30" t="s">
        <v>458</v>
      </c>
      <c r="C1135" s="30">
        <v>109</v>
      </c>
      <c r="D1135" s="30">
        <v>16580</v>
      </c>
      <c r="E1135" s="30">
        <v>2</v>
      </c>
      <c r="F1135" s="30">
        <v>1171</v>
      </c>
    </row>
    <row r="1136" spans="1:6" x14ac:dyDescent="0.3">
      <c r="A1136" s="24">
        <v>44133</v>
      </c>
      <c r="B1136" s="30" t="s">
        <v>447</v>
      </c>
      <c r="C1136" s="30">
        <v>0</v>
      </c>
      <c r="D1136" s="30">
        <v>303</v>
      </c>
      <c r="E1136" s="30">
        <v>0</v>
      </c>
      <c r="F1136" s="30">
        <v>5</v>
      </c>
    </row>
    <row r="1137" spans="1:6" x14ac:dyDescent="0.3">
      <c r="A1137" s="24">
        <v>44133</v>
      </c>
      <c r="B1137" s="30" t="s">
        <v>457</v>
      </c>
      <c r="E1137" s="30">
        <v>0</v>
      </c>
      <c r="F1137" s="30">
        <v>2</v>
      </c>
    </row>
    <row r="1138" spans="1:6" x14ac:dyDescent="0.3">
      <c r="A1138" s="24">
        <v>44134</v>
      </c>
      <c r="B1138" s="30" t="s">
        <v>471</v>
      </c>
      <c r="C1138" s="30">
        <v>16</v>
      </c>
      <c r="D1138" s="30">
        <v>2020</v>
      </c>
      <c r="E1138" s="30">
        <v>0</v>
      </c>
      <c r="F1138" s="30">
        <v>183</v>
      </c>
    </row>
    <row r="1139" spans="1:6" x14ac:dyDescent="0.3">
      <c r="A1139" s="24">
        <v>44134</v>
      </c>
      <c r="B1139" s="30" t="s">
        <v>470</v>
      </c>
      <c r="C1139" s="30">
        <v>2</v>
      </c>
      <c r="D1139" s="30">
        <v>783</v>
      </c>
      <c r="E1139" s="30">
        <v>0</v>
      </c>
      <c r="F1139" s="30">
        <v>52</v>
      </c>
    </row>
    <row r="1140" spans="1:6" x14ac:dyDescent="0.3">
      <c r="A1140" s="24">
        <v>44134</v>
      </c>
      <c r="B1140" s="30" t="s">
        <v>469</v>
      </c>
      <c r="C1140" s="30">
        <v>195</v>
      </c>
      <c r="D1140" s="30">
        <v>12533</v>
      </c>
      <c r="E1140" s="30">
        <v>5</v>
      </c>
      <c r="F1140" s="30">
        <v>757</v>
      </c>
    </row>
    <row r="1141" spans="1:6" x14ac:dyDescent="0.3">
      <c r="A1141" s="24">
        <v>44134</v>
      </c>
      <c r="B1141" s="30" t="s">
        <v>468</v>
      </c>
      <c r="C1141" s="30">
        <v>5</v>
      </c>
      <c r="D1141" s="30">
        <v>85</v>
      </c>
    </row>
    <row r="1142" spans="1:6" x14ac:dyDescent="0.3">
      <c r="A1142" s="24">
        <v>44134</v>
      </c>
      <c r="B1142" s="30" t="s">
        <v>467</v>
      </c>
      <c r="C1142" s="30">
        <v>228</v>
      </c>
      <c r="D1142" s="30">
        <v>24089</v>
      </c>
      <c r="E1142" s="30">
        <v>5</v>
      </c>
      <c r="F1142" s="30">
        <v>1353</v>
      </c>
    </row>
    <row r="1143" spans="1:6" x14ac:dyDescent="0.3">
      <c r="A1143" s="24">
        <v>44134</v>
      </c>
      <c r="B1143" s="30" t="s">
        <v>466</v>
      </c>
      <c r="C1143" s="30">
        <v>1</v>
      </c>
      <c r="D1143" s="30">
        <v>479</v>
      </c>
      <c r="E1143" s="30">
        <v>0</v>
      </c>
      <c r="F1143" s="30">
        <v>73</v>
      </c>
    </row>
    <row r="1144" spans="1:6" x14ac:dyDescent="0.3">
      <c r="A1144" s="24">
        <v>44134</v>
      </c>
      <c r="B1144" s="30" t="s">
        <v>465</v>
      </c>
      <c r="C1144" s="30">
        <v>135</v>
      </c>
      <c r="D1144" s="30">
        <v>10151</v>
      </c>
      <c r="E1144" s="30">
        <v>0</v>
      </c>
      <c r="F1144" s="30">
        <v>816</v>
      </c>
    </row>
    <row r="1145" spans="1:6" x14ac:dyDescent="0.3">
      <c r="A1145" s="24">
        <v>44134</v>
      </c>
      <c r="B1145" s="30" t="s">
        <v>464</v>
      </c>
      <c r="C1145" s="30">
        <v>19</v>
      </c>
      <c r="D1145" s="30">
        <v>1503</v>
      </c>
      <c r="E1145" s="30">
        <v>0</v>
      </c>
      <c r="F1145" s="30">
        <v>155</v>
      </c>
    </row>
    <row r="1146" spans="1:6" x14ac:dyDescent="0.3">
      <c r="A1146" s="24">
        <v>44134</v>
      </c>
      <c r="B1146" s="30" t="s">
        <v>463</v>
      </c>
      <c r="C1146" s="30">
        <v>280</v>
      </c>
      <c r="D1146" s="30">
        <v>32295</v>
      </c>
      <c r="E1146" s="30">
        <v>7</v>
      </c>
      <c r="F1146" s="30">
        <v>2279</v>
      </c>
    </row>
    <row r="1147" spans="1:6" x14ac:dyDescent="0.3">
      <c r="A1147" s="24">
        <v>44134</v>
      </c>
      <c r="B1147" s="30" t="s">
        <v>462</v>
      </c>
      <c r="C1147" s="30">
        <v>4</v>
      </c>
      <c r="D1147" s="30">
        <v>168</v>
      </c>
    </row>
    <row r="1148" spans="1:6" x14ac:dyDescent="0.3">
      <c r="A1148" s="24">
        <v>44134</v>
      </c>
      <c r="B1148" s="30" t="s">
        <v>461</v>
      </c>
      <c r="C1148" s="30">
        <v>77</v>
      </c>
      <c r="D1148" s="30">
        <v>11891</v>
      </c>
      <c r="E1148" s="30">
        <v>1</v>
      </c>
      <c r="F1148" s="30">
        <v>1111</v>
      </c>
    </row>
    <row r="1149" spans="1:6" x14ac:dyDescent="0.3">
      <c r="A1149" s="24">
        <v>44134</v>
      </c>
      <c r="B1149" s="30" t="s">
        <v>460</v>
      </c>
      <c r="C1149" s="30">
        <v>63</v>
      </c>
      <c r="D1149" s="30">
        <v>11486</v>
      </c>
      <c r="E1149" s="30">
        <v>1</v>
      </c>
      <c r="F1149" s="30">
        <v>836</v>
      </c>
    </row>
    <row r="1150" spans="1:6" x14ac:dyDescent="0.3">
      <c r="A1150" s="24">
        <v>44134</v>
      </c>
      <c r="B1150" s="30" t="s">
        <v>459</v>
      </c>
      <c r="C1150" s="30">
        <v>260</v>
      </c>
      <c r="D1150" s="30">
        <v>28660</v>
      </c>
      <c r="E1150" s="30">
        <v>3</v>
      </c>
      <c r="F1150" s="30">
        <v>1180</v>
      </c>
    </row>
    <row r="1151" spans="1:6" x14ac:dyDescent="0.3">
      <c r="A1151" s="24">
        <v>44134</v>
      </c>
      <c r="B1151" s="30" t="s">
        <v>458</v>
      </c>
      <c r="C1151" s="30">
        <v>185</v>
      </c>
      <c r="D1151" s="30">
        <v>16765</v>
      </c>
      <c r="E1151" s="30">
        <v>2</v>
      </c>
      <c r="F1151" s="30">
        <v>1173</v>
      </c>
    </row>
    <row r="1152" spans="1:6" x14ac:dyDescent="0.3">
      <c r="A1152" s="24">
        <v>44134</v>
      </c>
      <c r="B1152" s="30" t="s">
        <v>447</v>
      </c>
      <c r="C1152" s="30">
        <v>18</v>
      </c>
      <c r="D1152" s="30">
        <v>321</v>
      </c>
      <c r="E1152" s="30">
        <v>0</v>
      </c>
      <c r="F1152" s="30">
        <v>5</v>
      </c>
    </row>
    <row r="1153" spans="1:6" x14ac:dyDescent="0.3">
      <c r="A1153" s="24">
        <v>44134</v>
      </c>
      <c r="B1153" s="30" t="s">
        <v>457</v>
      </c>
      <c r="E1153" s="30">
        <v>0</v>
      </c>
      <c r="F1153" s="30">
        <v>2</v>
      </c>
    </row>
    <row r="1154" spans="1:6" x14ac:dyDescent="0.3">
      <c r="A1154" s="24">
        <v>44135</v>
      </c>
      <c r="B1154" s="30" t="s">
        <v>471</v>
      </c>
      <c r="C1154" s="30">
        <v>9</v>
      </c>
      <c r="D1154" s="30">
        <v>2029</v>
      </c>
      <c r="E1154" s="30">
        <v>2</v>
      </c>
      <c r="F1154" s="30">
        <v>185</v>
      </c>
    </row>
    <row r="1155" spans="1:6" x14ac:dyDescent="0.3">
      <c r="A1155" s="24">
        <v>44135</v>
      </c>
      <c r="B1155" s="30" t="s">
        <v>470</v>
      </c>
      <c r="C1155" s="30">
        <v>1</v>
      </c>
      <c r="D1155" s="30">
        <v>784</v>
      </c>
      <c r="E1155" s="30">
        <v>0</v>
      </c>
      <c r="F1155" s="30">
        <v>52</v>
      </c>
    </row>
    <row r="1156" spans="1:6" x14ac:dyDescent="0.3">
      <c r="A1156" s="24">
        <v>44135</v>
      </c>
      <c r="B1156" s="30" t="s">
        <v>469</v>
      </c>
      <c r="C1156" s="30">
        <v>175</v>
      </c>
      <c r="D1156" s="30">
        <v>12708</v>
      </c>
      <c r="E1156" s="30">
        <v>4</v>
      </c>
      <c r="F1156" s="30">
        <v>761</v>
      </c>
    </row>
    <row r="1157" spans="1:6" x14ac:dyDescent="0.3">
      <c r="A1157" s="24">
        <v>44135</v>
      </c>
      <c r="B1157" s="30" t="s">
        <v>468</v>
      </c>
      <c r="C1157" s="30">
        <v>4</v>
      </c>
      <c r="D1157" s="30">
        <v>89</v>
      </c>
    </row>
    <row r="1158" spans="1:6" x14ac:dyDescent="0.3">
      <c r="A1158" s="24">
        <v>44135</v>
      </c>
      <c r="B1158" s="30" t="s">
        <v>467</v>
      </c>
      <c r="C1158" s="30">
        <v>230</v>
      </c>
      <c r="D1158" s="30">
        <v>24319</v>
      </c>
      <c r="E1158" s="30">
        <v>3</v>
      </c>
      <c r="F1158" s="30">
        <v>1356</v>
      </c>
    </row>
    <row r="1159" spans="1:6" x14ac:dyDescent="0.3">
      <c r="A1159" s="24">
        <v>44135</v>
      </c>
      <c r="B1159" s="30" t="s">
        <v>466</v>
      </c>
      <c r="C1159" s="30">
        <v>0</v>
      </c>
      <c r="D1159" s="30">
        <v>479</v>
      </c>
      <c r="E1159" s="30">
        <v>0</v>
      </c>
      <c r="F1159" s="30">
        <v>73</v>
      </c>
    </row>
    <row r="1160" spans="1:6" x14ac:dyDescent="0.3">
      <c r="A1160" s="24">
        <v>44135</v>
      </c>
      <c r="B1160" s="30" t="s">
        <v>465</v>
      </c>
      <c r="C1160" s="30">
        <v>103</v>
      </c>
      <c r="D1160" s="30">
        <v>10254</v>
      </c>
      <c r="E1160" s="30">
        <v>1</v>
      </c>
      <c r="F1160" s="30">
        <v>817</v>
      </c>
    </row>
    <row r="1161" spans="1:6" x14ac:dyDescent="0.3">
      <c r="A1161" s="24">
        <v>44135</v>
      </c>
      <c r="B1161" s="30" t="s">
        <v>464</v>
      </c>
      <c r="C1161" s="30">
        <v>6</v>
      </c>
      <c r="D1161" s="30">
        <v>1509</v>
      </c>
      <c r="E1161" s="30">
        <v>0</v>
      </c>
      <c r="F1161" s="30">
        <v>155</v>
      </c>
    </row>
    <row r="1162" spans="1:6" x14ac:dyDescent="0.3">
      <c r="A1162" s="24">
        <v>44135</v>
      </c>
      <c r="B1162" s="30" t="s">
        <v>463</v>
      </c>
      <c r="C1162" s="30">
        <v>262</v>
      </c>
      <c r="D1162" s="30">
        <v>32557</v>
      </c>
      <c r="E1162" s="30">
        <v>2</v>
      </c>
      <c r="F1162" s="30">
        <v>2281</v>
      </c>
    </row>
    <row r="1163" spans="1:6" x14ac:dyDescent="0.3">
      <c r="A1163" s="24">
        <v>44135</v>
      </c>
      <c r="B1163" s="30" t="s">
        <v>462</v>
      </c>
      <c r="C1163" s="30">
        <v>1</v>
      </c>
      <c r="D1163" s="30">
        <v>169</v>
      </c>
    </row>
    <row r="1164" spans="1:6" x14ac:dyDescent="0.3">
      <c r="A1164" s="24">
        <v>44135</v>
      </c>
      <c r="B1164" s="30" t="s">
        <v>461</v>
      </c>
      <c r="C1164" s="30">
        <v>100</v>
      </c>
      <c r="D1164" s="30">
        <v>11991</v>
      </c>
      <c r="E1164" s="30">
        <v>0</v>
      </c>
      <c r="F1164" s="30">
        <v>1111</v>
      </c>
    </row>
    <row r="1165" spans="1:6" x14ac:dyDescent="0.3">
      <c r="A1165" s="24">
        <v>44135</v>
      </c>
      <c r="B1165" s="30" t="s">
        <v>460</v>
      </c>
      <c r="C1165" s="30">
        <v>77</v>
      </c>
      <c r="D1165" s="30">
        <v>11563</v>
      </c>
      <c r="E1165" s="30">
        <v>1</v>
      </c>
      <c r="F1165" s="30">
        <v>837</v>
      </c>
    </row>
    <row r="1166" spans="1:6" x14ac:dyDescent="0.3">
      <c r="A1166" s="24">
        <v>44135</v>
      </c>
      <c r="B1166" s="30" t="s">
        <v>459</v>
      </c>
      <c r="C1166" s="30">
        <v>191</v>
      </c>
      <c r="D1166" s="30">
        <v>28851</v>
      </c>
      <c r="E1166" s="30">
        <v>1</v>
      </c>
      <c r="F1166" s="30">
        <v>1181</v>
      </c>
    </row>
    <row r="1167" spans="1:6" x14ac:dyDescent="0.3">
      <c r="A1167" s="24">
        <v>44135</v>
      </c>
      <c r="B1167" s="30" t="s">
        <v>458</v>
      </c>
      <c r="C1167" s="30">
        <v>129</v>
      </c>
      <c r="D1167" s="30">
        <v>16894</v>
      </c>
      <c r="E1167" s="30">
        <v>2</v>
      </c>
      <c r="F1167" s="30">
        <v>1175</v>
      </c>
    </row>
    <row r="1168" spans="1:6" x14ac:dyDescent="0.3">
      <c r="A1168" s="24">
        <v>44135</v>
      </c>
      <c r="B1168" s="30" t="s">
        <v>447</v>
      </c>
      <c r="C1168" s="30">
        <v>4</v>
      </c>
      <c r="D1168" s="30">
        <v>325</v>
      </c>
      <c r="E1168" s="30">
        <v>0</v>
      </c>
      <c r="F1168" s="30">
        <v>5</v>
      </c>
    </row>
    <row r="1169" spans="1:6" x14ac:dyDescent="0.3">
      <c r="A1169" s="24">
        <v>44135</v>
      </c>
      <c r="B1169" s="30" t="s">
        <v>457</v>
      </c>
      <c r="E1169" s="30">
        <v>0</v>
      </c>
      <c r="F1169" s="30">
        <v>2</v>
      </c>
    </row>
    <row r="1170" spans="1:6" x14ac:dyDescent="0.3">
      <c r="A1170" s="24">
        <v>44136</v>
      </c>
      <c r="B1170" s="30" t="s">
        <v>471</v>
      </c>
      <c r="C1170" s="30">
        <v>22</v>
      </c>
      <c r="D1170" s="30">
        <v>2051</v>
      </c>
      <c r="E1170" s="30">
        <v>0</v>
      </c>
      <c r="F1170" s="30">
        <v>185</v>
      </c>
    </row>
    <row r="1171" spans="1:6" x14ac:dyDescent="0.3">
      <c r="A1171" s="24">
        <v>44136</v>
      </c>
      <c r="B1171" s="30" t="s">
        <v>470</v>
      </c>
      <c r="C1171" s="30">
        <v>5</v>
      </c>
      <c r="D1171" s="30">
        <v>789</v>
      </c>
      <c r="E1171" s="30">
        <v>0</v>
      </c>
      <c r="F1171" s="30">
        <v>52</v>
      </c>
    </row>
    <row r="1172" spans="1:6" x14ac:dyDescent="0.3">
      <c r="A1172" s="24">
        <v>44136</v>
      </c>
      <c r="B1172" s="30" t="s">
        <v>469</v>
      </c>
      <c r="C1172" s="30">
        <v>104</v>
      </c>
      <c r="D1172" s="30">
        <v>12812</v>
      </c>
      <c r="E1172" s="30">
        <v>2</v>
      </c>
      <c r="F1172" s="30">
        <v>763</v>
      </c>
    </row>
    <row r="1173" spans="1:6" x14ac:dyDescent="0.3">
      <c r="A1173" s="24">
        <v>44136</v>
      </c>
      <c r="B1173" s="30" t="s">
        <v>468</v>
      </c>
      <c r="C1173" s="30">
        <v>1</v>
      </c>
      <c r="D1173" s="30">
        <v>90</v>
      </c>
    </row>
    <row r="1174" spans="1:6" x14ac:dyDescent="0.3">
      <c r="A1174" s="24">
        <v>44136</v>
      </c>
      <c r="B1174" s="30" t="s">
        <v>467</v>
      </c>
      <c r="C1174" s="30">
        <v>181</v>
      </c>
      <c r="D1174" s="30">
        <v>24500</v>
      </c>
      <c r="E1174" s="30">
        <v>2</v>
      </c>
      <c r="F1174" s="30">
        <v>1358</v>
      </c>
    </row>
    <row r="1175" spans="1:6" x14ac:dyDescent="0.3">
      <c r="A1175" s="24">
        <v>44136</v>
      </c>
      <c r="B1175" s="30" t="s">
        <v>466</v>
      </c>
      <c r="C1175" s="30">
        <v>4</v>
      </c>
      <c r="D1175" s="30">
        <v>483</v>
      </c>
      <c r="E1175" s="30">
        <v>0</v>
      </c>
      <c r="F1175" s="30">
        <v>73</v>
      </c>
    </row>
    <row r="1176" spans="1:6" x14ac:dyDescent="0.3">
      <c r="A1176" s="24">
        <v>44136</v>
      </c>
      <c r="B1176" s="30" t="s">
        <v>465</v>
      </c>
      <c r="C1176" s="30">
        <v>105</v>
      </c>
      <c r="D1176" s="30">
        <v>10359</v>
      </c>
      <c r="E1176" s="30">
        <v>4</v>
      </c>
      <c r="F1176" s="30">
        <v>821</v>
      </c>
    </row>
    <row r="1177" spans="1:6" x14ac:dyDescent="0.3">
      <c r="A1177" s="24">
        <v>44136</v>
      </c>
      <c r="B1177" s="30" t="s">
        <v>464</v>
      </c>
      <c r="C1177" s="30">
        <v>11</v>
      </c>
      <c r="D1177" s="30">
        <v>1520</v>
      </c>
      <c r="E1177" s="30">
        <v>0</v>
      </c>
      <c r="F1177" s="30">
        <v>155</v>
      </c>
    </row>
    <row r="1178" spans="1:6" x14ac:dyDescent="0.3">
      <c r="A1178" s="24">
        <v>44136</v>
      </c>
      <c r="B1178" s="30" t="s">
        <v>463</v>
      </c>
      <c r="C1178" s="30">
        <v>224</v>
      </c>
      <c r="D1178" s="30">
        <v>32781</v>
      </c>
      <c r="E1178" s="30">
        <v>7</v>
      </c>
      <c r="F1178" s="30">
        <v>2288</v>
      </c>
    </row>
    <row r="1179" spans="1:6" x14ac:dyDescent="0.3">
      <c r="A1179" s="24">
        <v>44136</v>
      </c>
      <c r="B1179" s="30" t="s">
        <v>462</v>
      </c>
      <c r="C1179" s="30">
        <v>3</v>
      </c>
      <c r="D1179" s="30">
        <v>172</v>
      </c>
    </row>
    <row r="1180" spans="1:6" x14ac:dyDescent="0.3">
      <c r="A1180" s="24">
        <v>44136</v>
      </c>
      <c r="B1180" s="30" t="s">
        <v>461</v>
      </c>
      <c r="C1180" s="30">
        <v>98</v>
      </c>
      <c r="D1180" s="30">
        <v>12089</v>
      </c>
      <c r="E1180" s="30">
        <v>1</v>
      </c>
      <c r="F1180" s="30">
        <v>1112</v>
      </c>
    </row>
    <row r="1181" spans="1:6" x14ac:dyDescent="0.3">
      <c r="A1181" s="24">
        <v>44136</v>
      </c>
      <c r="B1181" s="30" t="s">
        <v>460</v>
      </c>
      <c r="C1181" s="30">
        <v>68</v>
      </c>
      <c r="D1181" s="30">
        <v>11631</v>
      </c>
      <c r="E1181" s="30">
        <v>2</v>
      </c>
      <c r="F1181" s="30">
        <v>839</v>
      </c>
    </row>
    <row r="1182" spans="1:6" x14ac:dyDescent="0.3">
      <c r="A1182" s="24">
        <v>44136</v>
      </c>
      <c r="B1182" s="30" t="s">
        <v>459</v>
      </c>
      <c r="C1182" s="30">
        <v>180</v>
      </c>
      <c r="D1182" s="30">
        <v>29031</v>
      </c>
      <c r="E1182" s="30">
        <v>2</v>
      </c>
      <c r="F1182" s="30">
        <v>1183</v>
      </c>
    </row>
    <row r="1183" spans="1:6" x14ac:dyDescent="0.3">
      <c r="A1183" s="24">
        <v>44136</v>
      </c>
      <c r="B1183" s="30" t="s">
        <v>458</v>
      </c>
      <c r="C1183" s="30">
        <v>123</v>
      </c>
      <c r="D1183" s="30">
        <v>17017</v>
      </c>
      <c r="E1183" s="30">
        <v>2</v>
      </c>
      <c r="F1183" s="30">
        <v>1177</v>
      </c>
    </row>
    <row r="1184" spans="1:6" x14ac:dyDescent="0.3">
      <c r="A1184" s="24">
        <v>44136</v>
      </c>
      <c r="B1184" s="30" t="s">
        <v>447</v>
      </c>
      <c r="C1184" s="30">
        <v>10</v>
      </c>
      <c r="D1184" s="30">
        <v>335</v>
      </c>
      <c r="E1184" s="30">
        <v>0</v>
      </c>
      <c r="F1184" s="30">
        <v>5</v>
      </c>
    </row>
    <row r="1185" spans="1:6" x14ac:dyDescent="0.3">
      <c r="A1185" s="24">
        <v>44136</v>
      </c>
      <c r="B1185" s="30" t="s">
        <v>457</v>
      </c>
      <c r="E1185" s="30">
        <v>0</v>
      </c>
      <c r="F1185" s="30">
        <v>2</v>
      </c>
    </row>
    <row r="1186" spans="1:6" x14ac:dyDescent="0.3">
      <c r="A1186" s="24">
        <v>44137</v>
      </c>
      <c r="B1186" s="30" t="s">
        <v>471</v>
      </c>
      <c r="C1186" s="30">
        <v>9</v>
      </c>
      <c r="D1186" s="30">
        <v>2060</v>
      </c>
      <c r="E1186" s="30">
        <v>0</v>
      </c>
      <c r="F1186" s="30">
        <v>185</v>
      </c>
    </row>
    <row r="1187" spans="1:6" x14ac:dyDescent="0.3">
      <c r="A1187" s="24">
        <v>44137</v>
      </c>
      <c r="B1187" s="30" t="s">
        <v>470</v>
      </c>
      <c r="C1187" s="30">
        <v>14</v>
      </c>
      <c r="D1187" s="30">
        <v>803</v>
      </c>
      <c r="E1187" s="30">
        <v>0</v>
      </c>
      <c r="F1187" s="30">
        <v>52</v>
      </c>
    </row>
    <row r="1188" spans="1:6" x14ac:dyDescent="0.3">
      <c r="A1188" s="24">
        <v>44137</v>
      </c>
      <c r="B1188" s="30" t="s">
        <v>469</v>
      </c>
      <c r="C1188" s="30">
        <v>105</v>
      </c>
      <c r="D1188" s="30">
        <v>12917</v>
      </c>
      <c r="E1188" s="30">
        <v>1</v>
      </c>
      <c r="F1188" s="30">
        <v>764</v>
      </c>
    </row>
    <row r="1189" spans="1:6" x14ac:dyDescent="0.3">
      <c r="A1189" s="24">
        <v>44137</v>
      </c>
      <c r="B1189" s="30" t="s">
        <v>468</v>
      </c>
      <c r="C1189" s="30">
        <v>0</v>
      </c>
      <c r="D1189" s="30">
        <v>90</v>
      </c>
    </row>
    <row r="1190" spans="1:6" x14ac:dyDescent="0.3">
      <c r="A1190" s="24">
        <v>44137</v>
      </c>
      <c r="B1190" s="30" t="s">
        <v>467</v>
      </c>
      <c r="C1190" s="30">
        <v>112</v>
      </c>
      <c r="D1190" s="30">
        <v>24612</v>
      </c>
      <c r="E1190" s="30">
        <v>0</v>
      </c>
      <c r="F1190" s="30">
        <v>1358</v>
      </c>
    </row>
    <row r="1191" spans="1:6" x14ac:dyDescent="0.3">
      <c r="A1191" s="24">
        <v>44137</v>
      </c>
      <c r="B1191" s="30" t="s">
        <v>466</v>
      </c>
      <c r="C1191" s="30">
        <v>4</v>
      </c>
      <c r="D1191" s="30">
        <v>487</v>
      </c>
      <c r="E1191" s="30">
        <v>1</v>
      </c>
      <c r="F1191" s="30">
        <v>74</v>
      </c>
    </row>
    <row r="1192" spans="1:6" x14ac:dyDescent="0.3">
      <c r="A1192" s="24">
        <v>44137</v>
      </c>
      <c r="B1192" s="30" t="s">
        <v>465</v>
      </c>
      <c r="C1192" s="30">
        <v>66</v>
      </c>
      <c r="D1192" s="30">
        <v>10425</v>
      </c>
      <c r="E1192" s="30">
        <v>1</v>
      </c>
      <c r="F1192" s="30">
        <v>822</v>
      </c>
    </row>
    <row r="1193" spans="1:6" x14ac:dyDescent="0.3">
      <c r="A1193" s="24">
        <v>44137</v>
      </c>
      <c r="B1193" s="30" t="s">
        <v>464</v>
      </c>
      <c r="C1193" s="30">
        <v>1</v>
      </c>
      <c r="D1193" s="30">
        <v>1521</v>
      </c>
      <c r="E1193" s="30">
        <v>0</v>
      </c>
      <c r="F1193" s="30">
        <v>155</v>
      </c>
    </row>
    <row r="1194" spans="1:6" x14ac:dyDescent="0.3">
      <c r="A1194" s="24">
        <v>44137</v>
      </c>
      <c r="B1194" s="30" t="s">
        <v>463</v>
      </c>
      <c r="C1194" s="30">
        <v>126</v>
      </c>
      <c r="D1194" s="30">
        <v>32907</v>
      </c>
      <c r="E1194" s="30">
        <v>0</v>
      </c>
      <c r="F1194" s="30">
        <v>2288</v>
      </c>
    </row>
    <row r="1195" spans="1:6" x14ac:dyDescent="0.3">
      <c r="A1195" s="24">
        <v>44137</v>
      </c>
      <c r="B1195" s="30" t="s">
        <v>462</v>
      </c>
      <c r="C1195" s="30">
        <v>0</v>
      </c>
      <c r="D1195" s="30">
        <v>172</v>
      </c>
    </row>
    <row r="1196" spans="1:6" x14ac:dyDescent="0.3">
      <c r="A1196" s="24">
        <v>44137</v>
      </c>
      <c r="B1196" s="30" t="s">
        <v>461</v>
      </c>
      <c r="C1196" s="30">
        <v>49</v>
      </c>
      <c r="D1196" s="30">
        <v>12138</v>
      </c>
      <c r="E1196" s="30">
        <v>2</v>
      </c>
      <c r="F1196" s="30">
        <v>1114</v>
      </c>
    </row>
    <row r="1197" spans="1:6" x14ac:dyDescent="0.3">
      <c r="A1197" s="24">
        <v>44137</v>
      </c>
      <c r="B1197" s="30" t="s">
        <v>460</v>
      </c>
      <c r="C1197" s="30">
        <v>50</v>
      </c>
      <c r="D1197" s="30">
        <v>11681</v>
      </c>
      <c r="E1197" s="30">
        <v>2</v>
      </c>
      <c r="F1197" s="30">
        <v>841</v>
      </c>
    </row>
    <row r="1198" spans="1:6" x14ac:dyDescent="0.3">
      <c r="A1198" s="24">
        <v>44137</v>
      </c>
      <c r="B1198" s="30" t="s">
        <v>459</v>
      </c>
      <c r="C1198" s="30">
        <v>135</v>
      </c>
      <c r="D1198" s="30">
        <v>29166</v>
      </c>
      <c r="E1198" s="30">
        <v>1</v>
      </c>
      <c r="F1198" s="30">
        <v>1184</v>
      </c>
    </row>
    <row r="1199" spans="1:6" x14ac:dyDescent="0.3">
      <c r="A1199" s="24">
        <v>44137</v>
      </c>
      <c r="B1199" s="30" t="s">
        <v>458</v>
      </c>
      <c r="C1199" s="30">
        <v>60</v>
      </c>
      <c r="D1199" s="30">
        <v>17077</v>
      </c>
      <c r="E1199" s="30">
        <v>2</v>
      </c>
      <c r="F1199" s="30">
        <v>1179</v>
      </c>
    </row>
    <row r="1200" spans="1:6" x14ac:dyDescent="0.3">
      <c r="A1200" s="24">
        <v>44137</v>
      </c>
      <c r="B1200" s="30" t="s">
        <v>447</v>
      </c>
      <c r="C1200" s="30">
        <v>0</v>
      </c>
      <c r="D1200" s="30">
        <v>329</v>
      </c>
      <c r="E1200" s="30">
        <v>0</v>
      </c>
      <c r="F1200" s="30">
        <v>5</v>
      </c>
    </row>
    <row r="1201" spans="1:6" x14ac:dyDescent="0.3">
      <c r="A1201" s="24">
        <v>44137</v>
      </c>
      <c r="B1201" s="30" t="s">
        <v>457</v>
      </c>
      <c r="E1201" s="30">
        <v>0</v>
      </c>
      <c r="F1201" s="30">
        <v>2</v>
      </c>
    </row>
    <row r="1202" spans="1:6" x14ac:dyDescent="0.3">
      <c r="A1202" s="24">
        <v>44138</v>
      </c>
      <c r="B1202" s="30" t="s">
        <v>471</v>
      </c>
      <c r="C1202" s="30">
        <v>5</v>
      </c>
      <c r="D1202" s="30">
        <v>2065</v>
      </c>
      <c r="E1202" s="30">
        <v>0</v>
      </c>
      <c r="F1202" s="30">
        <v>185</v>
      </c>
    </row>
    <row r="1203" spans="1:6" x14ac:dyDescent="0.3">
      <c r="A1203" s="24">
        <v>44138</v>
      </c>
      <c r="B1203" s="30" t="s">
        <v>470</v>
      </c>
      <c r="C1203" s="30">
        <v>5</v>
      </c>
      <c r="D1203" s="30">
        <v>808</v>
      </c>
      <c r="E1203" s="30">
        <v>0</v>
      </c>
      <c r="F1203" s="30">
        <v>52</v>
      </c>
    </row>
    <row r="1204" spans="1:6" x14ac:dyDescent="0.3">
      <c r="A1204" s="24">
        <v>44138</v>
      </c>
      <c r="B1204" s="30" t="s">
        <v>469</v>
      </c>
      <c r="C1204" s="30">
        <v>93</v>
      </c>
      <c r="D1204" s="30">
        <v>13010</v>
      </c>
      <c r="E1204" s="30">
        <v>2</v>
      </c>
      <c r="F1204" s="30">
        <v>766</v>
      </c>
    </row>
    <row r="1205" spans="1:6" x14ac:dyDescent="0.3">
      <c r="A1205" s="24">
        <v>44138</v>
      </c>
      <c r="B1205" s="30" t="s">
        <v>468</v>
      </c>
      <c r="C1205" s="30">
        <v>2</v>
      </c>
      <c r="D1205" s="30">
        <v>92</v>
      </c>
    </row>
    <row r="1206" spans="1:6" x14ac:dyDescent="0.3">
      <c r="A1206" s="24">
        <v>44138</v>
      </c>
      <c r="B1206" s="30" t="s">
        <v>467</v>
      </c>
      <c r="C1206" s="30">
        <v>112</v>
      </c>
      <c r="D1206" s="30">
        <v>24724</v>
      </c>
      <c r="E1206" s="30">
        <v>3</v>
      </c>
      <c r="F1206" s="30">
        <v>1361</v>
      </c>
    </row>
    <row r="1207" spans="1:6" x14ac:dyDescent="0.3">
      <c r="A1207" s="24">
        <v>44138</v>
      </c>
      <c r="B1207" s="30" t="s">
        <v>466</v>
      </c>
      <c r="C1207" s="30">
        <v>0</v>
      </c>
      <c r="D1207" s="30">
        <v>487</v>
      </c>
      <c r="E1207" s="30">
        <v>0</v>
      </c>
      <c r="F1207" s="30">
        <v>74</v>
      </c>
    </row>
    <row r="1208" spans="1:6" x14ac:dyDescent="0.3">
      <c r="A1208" s="24">
        <v>44138</v>
      </c>
      <c r="B1208" s="30" t="s">
        <v>465</v>
      </c>
      <c r="C1208" s="30">
        <v>98</v>
      </c>
      <c r="D1208" s="30">
        <v>10523</v>
      </c>
      <c r="E1208" s="30">
        <v>2</v>
      </c>
      <c r="F1208" s="30">
        <v>824</v>
      </c>
    </row>
    <row r="1209" spans="1:6" x14ac:dyDescent="0.3">
      <c r="A1209" s="24">
        <v>44138</v>
      </c>
      <c r="B1209" s="30" t="s">
        <v>464</v>
      </c>
      <c r="C1209" s="30">
        <v>16</v>
      </c>
      <c r="D1209" s="30">
        <v>1537</v>
      </c>
      <c r="E1209" s="30">
        <v>0</v>
      </c>
      <c r="F1209" s="30">
        <v>155</v>
      </c>
    </row>
    <row r="1210" spans="1:6" x14ac:dyDescent="0.3">
      <c r="A1210" s="24">
        <v>44138</v>
      </c>
      <c r="B1210" s="30" t="s">
        <v>463</v>
      </c>
      <c r="C1210" s="30">
        <v>212</v>
      </c>
      <c r="D1210" s="30">
        <v>33119</v>
      </c>
      <c r="E1210" s="30">
        <v>2</v>
      </c>
      <c r="F1210" s="30">
        <v>2290</v>
      </c>
    </row>
    <row r="1211" spans="1:6" x14ac:dyDescent="0.3">
      <c r="A1211" s="24">
        <v>44138</v>
      </c>
      <c r="B1211" s="30" t="s">
        <v>462</v>
      </c>
      <c r="C1211" s="30">
        <v>2</v>
      </c>
      <c r="D1211" s="30">
        <v>174</v>
      </c>
    </row>
    <row r="1212" spans="1:6" x14ac:dyDescent="0.3">
      <c r="A1212" s="24">
        <v>44138</v>
      </c>
      <c r="B1212" s="30" t="s">
        <v>461</v>
      </c>
      <c r="C1212" s="30">
        <v>84</v>
      </c>
      <c r="D1212" s="30">
        <v>12222</v>
      </c>
      <c r="E1212" s="30">
        <v>0</v>
      </c>
      <c r="F1212" s="30">
        <v>1114</v>
      </c>
    </row>
    <row r="1213" spans="1:6" x14ac:dyDescent="0.3">
      <c r="A1213" s="24">
        <v>44138</v>
      </c>
      <c r="B1213" s="30" t="s">
        <v>460</v>
      </c>
      <c r="C1213" s="30">
        <v>66</v>
      </c>
      <c r="D1213" s="30">
        <v>11747</v>
      </c>
      <c r="E1213" s="30">
        <v>2</v>
      </c>
      <c r="F1213" s="30">
        <v>843</v>
      </c>
    </row>
    <row r="1214" spans="1:6" x14ac:dyDescent="0.3">
      <c r="A1214" s="24">
        <v>44138</v>
      </c>
      <c r="B1214" s="30" t="s">
        <v>459</v>
      </c>
      <c r="C1214" s="30">
        <v>103</v>
      </c>
      <c r="D1214" s="30">
        <v>29269</v>
      </c>
      <c r="E1214" s="30">
        <v>0</v>
      </c>
      <c r="F1214" s="30">
        <v>1184</v>
      </c>
    </row>
    <row r="1215" spans="1:6" x14ac:dyDescent="0.3">
      <c r="A1215" s="24">
        <v>44138</v>
      </c>
      <c r="B1215" s="30" t="s">
        <v>458</v>
      </c>
      <c r="C1215" s="30">
        <v>124</v>
      </c>
      <c r="D1215" s="30">
        <v>17201</v>
      </c>
      <c r="E1215" s="30">
        <v>1</v>
      </c>
      <c r="F1215" s="30">
        <v>1180</v>
      </c>
    </row>
    <row r="1216" spans="1:6" x14ac:dyDescent="0.3">
      <c r="A1216" s="24">
        <v>44138</v>
      </c>
      <c r="B1216" s="30" t="s">
        <v>447</v>
      </c>
      <c r="C1216" s="30">
        <v>1</v>
      </c>
      <c r="D1216" s="30">
        <v>330</v>
      </c>
      <c r="E1216" s="30">
        <v>0</v>
      </c>
      <c r="F1216" s="30">
        <v>5</v>
      </c>
    </row>
    <row r="1217" spans="1:6" x14ac:dyDescent="0.3">
      <c r="A1217" s="24">
        <v>44138</v>
      </c>
      <c r="B1217" s="30" t="s">
        <v>457</v>
      </c>
      <c r="E1217" s="30">
        <v>0</v>
      </c>
      <c r="F1217" s="30">
        <v>2</v>
      </c>
    </row>
    <row r="1218" spans="1:6" x14ac:dyDescent="0.3">
      <c r="A1218" s="24">
        <v>44139</v>
      </c>
      <c r="B1218" s="30" t="s">
        <v>471</v>
      </c>
      <c r="C1218" s="30">
        <v>13</v>
      </c>
      <c r="D1218" s="30">
        <v>2078</v>
      </c>
      <c r="E1218" s="30">
        <v>1</v>
      </c>
      <c r="F1218" s="30">
        <v>186</v>
      </c>
    </row>
    <row r="1219" spans="1:6" x14ac:dyDescent="0.3">
      <c r="A1219" s="24">
        <v>44139</v>
      </c>
      <c r="B1219" s="30" t="s">
        <v>470</v>
      </c>
      <c r="C1219" s="30">
        <v>6</v>
      </c>
      <c r="D1219" s="30">
        <v>814</v>
      </c>
      <c r="E1219" s="30">
        <v>0</v>
      </c>
      <c r="F1219" s="30">
        <v>52</v>
      </c>
    </row>
    <row r="1220" spans="1:6" x14ac:dyDescent="0.3">
      <c r="A1220" s="24">
        <v>44139</v>
      </c>
      <c r="B1220" s="30" t="s">
        <v>469</v>
      </c>
      <c r="C1220" s="30">
        <v>229</v>
      </c>
      <c r="D1220" s="30">
        <v>13239</v>
      </c>
      <c r="E1220" s="30">
        <v>3</v>
      </c>
      <c r="F1220" s="30">
        <v>769</v>
      </c>
    </row>
    <row r="1221" spans="1:6" x14ac:dyDescent="0.3">
      <c r="A1221" s="24">
        <v>44139</v>
      </c>
      <c r="B1221" s="30" t="s">
        <v>468</v>
      </c>
      <c r="C1221" s="30">
        <v>2</v>
      </c>
      <c r="D1221" s="30">
        <v>94</v>
      </c>
    </row>
    <row r="1222" spans="1:6" x14ac:dyDescent="0.3">
      <c r="A1222" s="24">
        <v>44139</v>
      </c>
      <c r="B1222" s="30" t="s">
        <v>467</v>
      </c>
      <c r="C1222" s="30">
        <v>341</v>
      </c>
      <c r="D1222" s="30">
        <v>25065</v>
      </c>
      <c r="E1222" s="30">
        <v>1</v>
      </c>
      <c r="F1222" s="30">
        <v>1362</v>
      </c>
    </row>
    <row r="1223" spans="1:6" x14ac:dyDescent="0.3">
      <c r="A1223" s="24">
        <v>44139</v>
      </c>
      <c r="B1223" s="30" t="s">
        <v>466</v>
      </c>
      <c r="C1223" s="30">
        <v>3</v>
      </c>
      <c r="D1223" s="30">
        <v>490</v>
      </c>
      <c r="E1223" s="30">
        <v>0</v>
      </c>
      <c r="F1223" s="30">
        <v>74</v>
      </c>
    </row>
    <row r="1224" spans="1:6" x14ac:dyDescent="0.3">
      <c r="A1224" s="24">
        <v>44139</v>
      </c>
      <c r="B1224" s="30" t="s">
        <v>465</v>
      </c>
      <c r="C1224" s="30">
        <v>128</v>
      </c>
      <c r="D1224" s="30">
        <v>10651</v>
      </c>
      <c r="E1224" s="30">
        <v>1</v>
      </c>
      <c r="F1224" s="30">
        <v>825</v>
      </c>
    </row>
    <row r="1225" spans="1:6" x14ac:dyDescent="0.3">
      <c r="A1225" s="24">
        <v>44139</v>
      </c>
      <c r="B1225" s="30" t="s">
        <v>464</v>
      </c>
      <c r="C1225" s="30">
        <v>22</v>
      </c>
      <c r="D1225" s="30">
        <v>1559</v>
      </c>
      <c r="E1225" s="30">
        <v>1</v>
      </c>
      <c r="F1225" s="30">
        <v>156</v>
      </c>
    </row>
    <row r="1226" spans="1:6" x14ac:dyDescent="0.3">
      <c r="A1226" s="24">
        <v>44139</v>
      </c>
      <c r="B1226" s="30" t="s">
        <v>463</v>
      </c>
      <c r="C1226" s="30">
        <v>333</v>
      </c>
      <c r="D1226" s="30">
        <v>33452</v>
      </c>
      <c r="E1226" s="30">
        <v>7</v>
      </c>
      <c r="F1226" s="30">
        <v>2297</v>
      </c>
    </row>
    <row r="1227" spans="1:6" x14ac:dyDescent="0.3">
      <c r="A1227" s="24">
        <v>44139</v>
      </c>
      <c r="B1227" s="30" t="s">
        <v>462</v>
      </c>
      <c r="C1227" s="30">
        <v>4</v>
      </c>
      <c r="D1227" s="30">
        <v>178</v>
      </c>
    </row>
    <row r="1228" spans="1:6" x14ac:dyDescent="0.3">
      <c r="A1228" s="24">
        <v>44139</v>
      </c>
      <c r="B1228" s="30" t="s">
        <v>461</v>
      </c>
      <c r="C1228" s="30">
        <v>69</v>
      </c>
      <c r="D1228" s="30">
        <v>12291</v>
      </c>
      <c r="E1228" s="30">
        <v>2</v>
      </c>
      <c r="F1228" s="30">
        <v>1116</v>
      </c>
    </row>
    <row r="1229" spans="1:6" x14ac:dyDescent="0.3">
      <c r="A1229" s="24">
        <v>44139</v>
      </c>
      <c r="B1229" s="30" t="s">
        <v>460</v>
      </c>
      <c r="C1229" s="30">
        <v>84</v>
      </c>
      <c r="D1229" s="30">
        <v>11831</v>
      </c>
      <c r="E1229" s="30">
        <v>5</v>
      </c>
      <c r="F1229" s="30">
        <v>848</v>
      </c>
    </row>
    <row r="1230" spans="1:6" x14ac:dyDescent="0.3">
      <c r="A1230" s="24">
        <v>44139</v>
      </c>
      <c r="B1230" s="30" t="s">
        <v>459</v>
      </c>
      <c r="C1230" s="30">
        <v>205</v>
      </c>
      <c r="D1230" s="30">
        <v>29474</v>
      </c>
      <c r="E1230" s="30">
        <v>3</v>
      </c>
      <c r="F1230" s="30">
        <v>1187</v>
      </c>
    </row>
    <row r="1231" spans="1:6" x14ac:dyDescent="0.3">
      <c r="A1231" s="24">
        <v>44139</v>
      </c>
      <c r="B1231" s="30" t="s">
        <v>458</v>
      </c>
      <c r="C1231" s="30">
        <v>147</v>
      </c>
      <c r="D1231" s="30">
        <v>17348</v>
      </c>
      <c r="E1231" s="30">
        <v>3</v>
      </c>
      <c r="F1231" s="30">
        <v>1183</v>
      </c>
    </row>
    <row r="1232" spans="1:6" x14ac:dyDescent="0.3">
      <c r="A1232" s="24">
        <v>44139</v>
      </c>
      <c r="B1232" s="30" t="s">
        <v>447</v>
      </c>
      <c r="C1232" s="30">
        <v>43</v>
      </c>
      <c r="D1232" s="30">
        <v>373</v>
      </c>
      <c r="E1232" s="30">
        <v>0</v>
      </c>
      <c r="F1232" s="30">
        <v>5</v>
      </c>
    </row>
    <row r="1233" spans="1:6" x14ac:dyDescent="0.3">
      <c r="A1233" s="24">
        <v>44139</v>
      </c>
      <c r="B1233" s="30" t="s">
        <v>457</v>
      </c>
      <c r="E1233" s="30">
        <v>0</v>
      </c>
      <c r="F1233" s="30">
        <v>2</v>
      </c>
    </row>
    <row r="1234" spans="1:6" x14ac:dyDescent="0.3">
      <c r="A1234" s="24">
        <v>44140</v>
      </c>
      <c r="B1234" s="30" t="s">
        <v>471</v>
      </c>
      <c r="C1234" s="30">
        <v>11</v>
      </c>
      <c r="D1234" s="30">
        <v>2089</v>
      </c>
      <c r="E1234" s="30">
        <v>0</v>
      </c>
      <c r="F1234" s="30">
        <v>186</v>
      </c>
    </row>
    <row r="1235" spans="1:6" x14ac:dyDescent="0.3">
      <c r="A1235" s="24">
        <v>44140</v>
      </c>
      <c r="B1235" s="30" t="s">
        <v>470</v>
      </c>
      <c r="C1235" s="30">
        <v>4</v>
      </c>
      <c r="D1235" s="30">
        <v>818</v>
      </c>
      <c r="E1235" s="30">
        <v>0</v>
      </c>
      <c r="F1235" s="30">
        <v>52</v>
      </c>
    </row>
    <row r="1236" spans="1:6" x14ac:dyDescent="0.3">
      <c r="A1236" s="24">
        <v>44140</v>
      </c>
      <c r="B1236" s="30" t="s">
        <v>469</v>
      </c>
      <c r="C1236" s="30">
        <v>201</v>
      </c>
      <c r="D1236" s="30">
        <v>13440</v>
      </c>
      <c r="E1236" s="30">
        <v>2</v>
      </c>
      <c r="F1236" s="30">
        <v>771</v>
      </c>
    </row>
    <row r="1237" spans="1:6" x14ac:dyDescent="0.3">
      <c r="A1237" s="24">
        <v>44140</v>
      </c>
      <c r="B1237" s="30" t="s">
        <v>468</v>
      </c>
      <c r="C1237" s="30">
        <v>3</v>
      </c>
      <c r="D1237" s="30">
        <v>97</v>
      </c>
    </row>
    <row r="1238" spans="1:6" x14ac:dyDescent="0.3">
      <c r="A1238" s="24">
        <v>44140</v>
      </c>
      <c r="B1238" s="30" t="s">
        <v>467</v>
      </c>
      <c r="C1238" s="30">
        <v>300</v>
      </c>
      <c r="D1238" s="30">
        <v>25365</v>
      </c>
      <c r="E1238" s="30">
        <v>0</v>
      </c>
      <c r="F1238" s="30">
        <v>1362</v>
      </c>
    </row>
    <row r="1239" spans="1:6" x14ac:dyDescent="0.3">
      <c r="A1239" s="24">
        <v>44140</v>
      </c>
      <c r="B1239" s="30" t="s">
        <v>466</v>
      </c>
      <c r="C1239" s="30">
        <v>5</v>
      </c>
      <c r="D1239" s="30">
        <v>495</v>
      </c>
      <c r="E1239" s="30">
        <v>0</v>
      </c>
      <c r="F1239" s="30">
        <v>74</v>
      </c>
    </row>
    <row r="1240" spans="1:6" x14ac:dyDescent="0.3">
      <c r="A1240" s="24">
        <v>44140</v>
      </c>
      <c r="B1240" s="30" t="s">
        <v>465</v>
      </c>
      <c r="C1240" s="30">
        <v>161</v>
      </c>
      <c r="D1240" s="30">
        <v>10812</v>
      </c>
      <c r="E1240" s="30">
        <v>5</v>
      </c>
      <c r="F1240" s="30">
        <v>830</v>
      </c>
    </row>
    <row r="1241" spans="1:6" x14ac:dyDescent="0.3">
      <c r="A1241" s="24">
        <v>44140</v>
      </c>
      <c r="B1241" s="30" t="s">
        <v>464</v>
      </c>
      <c r="C1241" s="30">
        <v>21</v>
      </c>
      <c r="D1241" s="30">
        <v>1580</v>
      </c>
      <c r="E1241" s="30">
        <v>1</v>
      </c>
      <c r="F1241" s="30">
        <v>157</v>
      </c>
    </row>
    <row r="1242" spans="1:6" x14ac:dyDescent="0.3">
      <c r="A1242" s="24">
        <v>44140</v>
      </c>
      <c r="B1242" s="30" t="s">
        <v>463</v>
      </c>
      <c r="C1242" s="30">
        <v>322</v>
      </c>
      <c r="D1242" s="30">
        <v>33774</v>
      </c>
      <c r="E1242" s="30">
        <v>8</v>
      </c>
      <c r="F1242" s="30">
        <v>2305</v>
      </c>
    </row>
    <row r="1243" spans="1:6" x14ac:dyDescent="0.3">
      <c r="A1243" s="24">
        <v>44140</v>
      </c>
      <c r="B1243" s="30" t="s">
        <v>462</v>
      </c>
      <c r="C1243" s="30">
        <v>8</v>
      </c>
      <c r="D1243" s="30">
        <v>186</v>
      </c>
    </row>
    <row r="1244" spans="1:6" x14ac:dyDescent="0.3">
      <c r="A1244" s="24">
        <v>44140</v>
      </c>
      <c r="B1244" s="30" t="s">
        <v>461</v>
      </c>
      <c r="C1244" s="30">
        <v>103</v>
      </c>
      <c r="D1244" s="30">
        <v>12394</v>
      </c>
      <c r="E1244" s="30">
        <v>2</v>
      </c>
      <c r="F1244" s="30">
        <v>1118</v>
      </c>
    </row>
    <row r="1245" spans="1:6" x14ac:dyDescent="0.3">
      <c r="A1245" s="24">
        <v>44140</v>
      </c>
      <c r="B1245" s="30" t="s">
        <v>460</v>
      </c>
      <c r="C1245" s="30">
        <v>98</v>
      </c>
      <c r="D1245" s="30">
        <v>11929</v>
      </c>
      <c r="E1245" s="30">
        <v>0</v>
      </c>
      <c r="F1245" s="30">
        <v>848</v>
      </c>
    </row>
    <row r="1246" spans="1:6" x14ac:dyDescent="0.3">
      <c r="A1246" s="24">
        <v>44140</v>
      </c>
      <c r="B1246" s="30" t="s">
        <v>459</v>
      </c>
      <c r="C1246" s="30">
        <v>252</v>
      </c>
      <c r="D1246" s="30">
        <v>29726</v>
      </c>
      <c r="E1246" s="30">
        <v>2</v>
      </c>
      <c r="F1246" s="30">
        <v>1189</v>
      </c>
    </row>
    <row r="1247" spans="1:6" x14ac:dyDescent="0.3">
      <c r="A1247" s="24">
        <v>44140</v>
      </c>
      <c r="B1247" s="30" t="s">
        <v>458</v>
      </c>
      <c r="C1247" s="30">
        <v>304</v>
      </c>
      <c r="D1247" s="30">
        <v>17652</v>
      </c>
      <c r="E1247" s="30">
        <v>2</v>
      </c>
      <c r="F1247" s="30">
        <v>1185</v>
      </c>
    </row>
    <row r="1248" spans="1:6" x14ac:dyDescent="0.3">
      <c r="A1248" s="24">
        <v>44140</v>
      </c>
      <c r="B1248" s="30" t="s">
        <v>447</v>
      </c>
      <c r="C1248" s="30">
        <v>0</v>
      </c>
      <c r="D1248" s="30">
        <v>341</v>
      </c>
      <c r="E1248" s="30">
        <v>1</v>
      </c>
      <c r="F1248" s="30">
        <v>6</v>
      </c>
    </row>
    <row r="1249" spans="1:6" x14ac:dyDescent="0.3">
      <c r="A1249" s="24">
        <v>44140</v>
      </c>
      <c r="B1249" s="30" t="s">
        <v>457</v>
      </c>
      <c r="E1249" s="30">
        <v>0</v>
      </c>
      <c r="F1249" s="30">
        <v>2</v>
      </c>
    </row>
    <row r="1250" spans="1:6" x14ac:dyDescent="0.3">
      <c r="A1250" s="24">
        <v>44141</v>
      </c>
      <c r="B1250" s="30" t="s">
        <v>471</v>
      </c>
      <c r="C1250" s="30">
        <v>22</v>
      </c>
      <c r="D1250" s="30">
        <v>2111</v>
      </c>
      <c r="E1250" s="30">
        <v>0</v>
      </c>
      <c r="F1250" s="30">
        <v>186</v>
      </c>
    </row>
    <row r="1251" spans="1:6" x14ac:dyDescent="0.3">
      <c r="A1251" s="24">
        <v>44141</v>
      </c>
      <c r="B1251" s="30" t="s">
        <v>470</v>
      </c>
      <c r="C1251" s="30">
        <v>11</v>
      </c>
      <c r="D1251" s="30">
        <v>829</v>
      </c>
      <c r="E1251" s="30">
        <v>0</v>
      </c>
      <c r="F1251" s="30">
        <v>52</v>
      </c>
    </row>
    <row r="1252" spans="1:6" x14ac:dyDescent="0.3">
      <c r="A1252" s="24">
        <v>44141</v>
      </c>
      <c r="B1252" s="30" t="s">
        <v>469</v>
      </c>
      <c r="C1252" s="30">
        <v>217</v>
      </c>
      <c r="D1252" s="30">
        <v>13657</v>
      </c>
      <c r="E1252" s="30">
        <v>0</v>
      </c>
      <c r="F1252" s="30">
        <v>771</v>
      </c>
    </row>
    <row r="1253" spans="1:6" x14ac:dyDescent="0.3">
      <c r="A1253" s="24">
        <v>44141</v>
      </c>
      <c r="B1253" s="30" t="s">
        <v>468</v>
      </c>
      <c r="C1253" s="30">
        <v>1</v>
      </c>
      <c r="D1253" s="30">
        <v>98</v>
      </c>
    </row>
    <row r="1254" spans="1:6" x14ac:dyDescent="0.3">
      <c r="A1254" s="24">
        <v>44141</v>
      </c>
      <c r="B1254" s="30" t="s">
        <v>467</v>
      </c>
      <c r="C1254" s="30">
        <v>376</v>
      </c>
      <c r="D1254" s="30">
        <v>25741</v>
      </c>
      <c r="E1254" s="30">
        <v>2</v>
      </c>
      <c r="F1254" s="30">
        <v>1364</v>
      </c>
    </row>
    <row r="1255" spans="1:6" x14ac:dyDescent="0.3">
      <c r="A1255" s="24">
        <v>44141</v>
      </c>
      <c r="B1255" s="30" t="s">
        <v>466</v>
      </c>
      <c r="C1255" s="30">
        <v>5</v>
      </c>
      <c r="D1255" s="30">
        <v>500</v>
      </c>
      <c r="E1255" s="30">
        <v>0</v>
      </c>
      <c r="F1255" s="30">
        <v>74</v>
      </c>
    </row>
    <row r="1256" spans="1:6" x14ac:dyDescent="0.3">
      <c r="A1256" s="24">
        <v>44141</v>
      </c>
      <c r="B1256" s="30" t="s">
        <v>465</v>
      </c>
      <c r="C1256" s="30">
        <v>195</v>
      </c>
      <c r="D1256" s="30">
        <v>11007</v>
      </c>
      <c r="E1256" s="30">
        <v>4</v>
      </c>
      <c r="F1256" s="30">
        <v>834</v>
      </c>
    </row>
    <row r="1257" spans="1:6" x14ac:dyDescent="0.3">
      <c r="A1257" s="24">
        <v>44141</v>
      </c>
      <c r="B1257" s="30" t="s">
        <v>464</v>
      </c>
      <c r="C1257" s="30">
        <v>24</v>
      </c>
      <c r="D1257" s="30">
        <v>1604</v>
      </c>
      <c r="E1257" s="30">
        <v>1</v>
      </c>
      <c r="F1257" s="30">
        <v>158</v>
      </c>
    </row>
    <row r="1258" spans="1:6" x14ac:dyDescent="0.3">
      <c r="A1258" s="24">
        <v>44141</v>
      </c>
      <c r="B1258" s="30" t="s">
        <v>463</v>
      </c>
      <c r="C1258" s="30">
        <v>368</v>
      </c>
      <c r="D1258" s="30">
        <v>34142</v>
      </c>
      <c r="E1258" s="30">
        <v>5</v>
      </c>
      <c r="F1258" s="30">
        <v>2310</v>
      </c>
    </row>
    <row r="1259" spans="1:6" x14ac:dyDescent="0.3">
      <c r="A1259" s="24">
        <v>44141</v>
      </c>
      <c r="B1259" s="30" t="s">
        <v>462</v>
      </c>
      <c r="C1259" s="30">
        <v>5</v>
      </c>
      <c r="D1259" s="30">
        <v>191</v>
      </c>
    </row>
    <row r="1260" spans="1:6" x14ac:dyDescent="0.3">
      <c r="A1260" s="24">
        <v>44141</v>
      </c>
      <c r="B1260" s="30" t="s">
        <v>461</v>
      </c>
      <c r="C1260" s="30">
        <v>144</v>
      </c>
      <c r="D1260" s="30">
        <v>12538</v>
      </c>
      <c r="E1260" s="30">
        <v>3</v>
      </c>
      <c r="F1260" s="30">
        <v>1121</v>
      </c>
    </row>
    <row r="1261" spans="1:6" x14ac:dyDescent="0.3">
      <c r="A1261" s="24">
        <v>44141</v>
      </c>
      <c r="B1261" s="30" t="s">
        <v>460</v>
      </c>
      <c r="C1261" s="30">
        <v>93</v>
      </c>
      <c r="D1261" s="30">
        <v>12022</v>
      </c>
      <c r="E1261" s="30">
        <v>0</v>
      </c>
      <c r="F1261" s="30">
        <v>848</v>
      </c>
    </row>
    <row r="1262" spans="1:6" x14ac:dyDescent="0.3">
      <c r="A1262" s="24">
        <v>44141</v>
      </c>
      <c r="B1262" s="30" t="s">
        <v>459</v>
      </c>
      <c r="C1262" s="30">
        <v>336</v>
      </c>
      <c r="D1262" s="30">
        <v>30062</v>
      </c>
      <c r="E1262" s="30">
        <v>2</v>
      </c>
      <c r="F1262" s="30">
        <v>1191</v>
      </c>
    </row>
    <row r="1263" spans="1:6" x14ac:dyDescent="0.3">
      <c r="A1263" s="24">
        <v>44141</v>
      </c>
      <c r="B1263" s="30" t="s">
        <v>458</v>
      </c>
      <c r="C1263" s="30">
        <v>221</v>
      </c>
      <c r="D1263" s="30">
        <v>17873</v>
      </c>
      <c r="E1263" s="30">
        <v>4</v>
      </c>
      <c r="F1263" s="30">
        <v>1189</v>
      </c>
    </row>
    <row r="1264" spans="1:6" x14ac:dyDescent="0.3">
      <c r="A1264" s="24">
        <v>44141</v>
      </c>
      <c r="B1264" s="30" t="s">
        <v>447</v>
      </c>
      <c r="C1264" s="30">
        <v>20</v>
      </c>
      <c r="D1264" s="30">
        <v>361</v>
      </c>
      <c r="E1264" s="30">
        <v>1</v>
      </c>
      <c r="F1264" s="30">
        <v>6</v>
      </c>
    </row>
    <row r="1265" spans="1:6" x14ac:dyDescent="0.3">
      <c r="A1265" s="24">
        <v>44141</v>
      </c>
      <c r="B1265" s="30" t="s">
        <v>457</v>
      </c>
      <c r="E1265" s="30">
        <v>0</v>
      </c>
      <c r="F1265" s="30">
        <v>2</v>
      </c>
    </row>
    <row r="1266" spans="1:6" x14ac:dyDescent="0.3">
      <c r="A1266" s="24">
        <v>44142</v>
      </c>
      <c r="B1266" s="30" t="s">
        <v>471</v>
      </c>
      <c r="C1266" s="30">
        <v>12</v>
      </c>
      <c r="D1266" s="30">
        <v>2123</v>
      </c>
      <c r="E1266" s="30">
        <v>0</v>
      </c>
      <c r="F1266" s="30">
        <v>186</v>
      </c>
    </row>
    <row r="1267" spans="1:6" x14ac:dyDescent="0.3">
      <c r="A1267" s="24">
        <v>44142</v>
      </c>
      <c r="B1267" s="30" t="s">
        <v>470</v>
      </c>
      <c r="C1267" s="30">
        <v>9</v>
      </c>
      <c r="D1267" s="30">
        <v>838</v>
      </c>
      <c r="E1267" s="30">
        <v>0</v>
      </c>
      <c r="F1267" s="30">
        <v>52</v>
      </c>
    </row>
    <row r="1268" spans="1:6" x14ac:dyDescent="0.3">
      <c r="A1268" s="24">
        <v>44142</v>
      </c>
      <c r="B1268" s="30" t="s">
        <v>469</v>
      </c>
      <c r="C1268" s="30">
        <v>219</v>
      </c>
      <c r="D1268" s="30">
        <v>13876</v>
      </c>
      <c r="E1268" s="30">
        <v>2</v>
      </c>
      <c r="F1268" s="30">
        <v>773</v>
      </c>
    </row>
    <row r="1269" spans="1:6" x14ac:dyDescent="0.3">
      <c r="A1269" s="24">
        <v>44142</v>
      </c>
      <c r="B1269" s="30" t="s">
        <v>468</v>
      </c>
      <c r="C1269" s="30">
        <v>14</v>
      </c>
      <c r="D1269" s="30">
        <v>112</v>
      </c>
    </row>
    <row r="1270" spans="1:6" x14ac:dyDescent="0.3">
      <c r="A1270" s="24">
        <v>44142</v>
      </c>
      <c r="B1270" s="30" t="s">
        <v>467</v>
      </c>
      <c r="C1270" s="30">
        <v>396</v>
      </c>
      <c r="D1270" s="30">
        <v>26137</v>
      </c>
      <c r="E1270" s="30">
        <v>2</v>
      </c>
      <c r="F1270" s="30">
        <v>1366</v>
      </c>
    </row>
    <row r="1271" spans="1:6" x14ac:dyDescent="0.3">
      <c r="A1271" s="24">
        <v>44142</v>
      </c>
      <c r="B1271" s="30" t="s">
        <v>466</v>
      </c>
      <c r="C1271" s="30">
        <v>4</v>
      </c>
      <c r="D1271" s="30">
        <v>504</v>
      </c>
      <c r="E1271" s="30">
        <v>0</v>
      </c>
      <c r="F1271" s="30">
        <v>74</v>
      </c>
    </row>
    <row r="1272" spans="1:6" x14ac:dyDescent="0.3">
      <c r="A1272" s="24">
        <v>44142</v>
      </c>
      <c r="B1272" s="30" t="s">
        <v>465</v>
      </c>
      <c r="C1272" s="30">
        <v>181</v>
      </c>
      <c r="D1272" s="30">
        <v>11188</v>
      </c>
      <c r="E1272" s="30">
        <v>2</v>
      </c>
      <c r="F1272" s="30">
        <v>836</v>
      </c>
    </row>
    <row r="1273" spans="1:6" x14ac:dyDescent="0.3">
      <c r="A1273" s="24">
        <v>44142</v>
      </c>
      <c r="B1273" s="30" t="s">
        <v>464</v>
      </c>
      <c r="C1273" s="30">
        <v>34</v>
      </c>
      <c r="D1273" s="30">
        <v>1638</v>
      </c>
      <c r="E1273" s="30">
        <v>0</v>
      </c>
      <c r="F1273" s="30">
        <v>158</v>
      </c>
    </row>
    <row r="1274" spans="1:6" x14ac:dyDescent="0.3">
      <c r="A1274" s="24">
        <v>44142</v>
      </c>
      <c r="B1274" s="30" t="s">
        <v>463</v>
      </c>
      <c r="C1274" s="30">
        <v>444</v>
      </c>
      <c r="D1274" s="30">
        <v>34586</v>
      </c>
      <c r="E1274" s="30">
        <v>4</v>
      </c>
      <c r="F1274" s="30">
        <v>2314</v>
      </c>
    </row>
    <row r="1275" spans="1:6" x14ac:dyDescent="0.3">
      <c r="A1275" s="24">
        <v>44142</v>
      </c>
      <c r="B1275" s="30" t="s">
        <v>462</v>
      </c>
      <c r="C1275" s="30">
        <v>3</v>
      </c>
      <c r="D1275" s="30">
        <v>194</v>
      </c>
    </row>
    <row r="1276" spans="1:6" x14ac:dyDescent="0.3">
      <c r="A1276" s="24">
        <v>44142</v>
      </c>
      <c r="B1276" s="30" t="s">
        <v>461</v>
      </c>
      <c r="C1276" s="30">
        <v>159</v>
      </c>
      <c r="D1276" s="30">
        <v>12697</v>
      </c>
      <c r="E1276" s="30">
        <v>4</v>
      </c>
      <c r="F1276" s="30">
        <v>1125</v>
      </c>
    </row>
    <row r="1277" spans="1:6" x14ac:dyDescent="0.3">
      <c r="A1277" s="24">
        <v>44142</v>
      </c>
      <c r="B1277" s="30" t="s">
        <v>460</v>
      </c>
      <c r="C1277" s="30">
        <v>109</v>
      </c>
      <c r="D1277" s="30">
        <v>12131</v>
      </c>
      <c r="E1277" s="30">
        <v>2</v>
      </c>
      <c r="F1277" s="30">
        <v>850</v>
      </c>
    </row>
    <row r="1278" spans="1:6" x14ac:dyDescent="0.3">
      <c r="A1278" s="24">
        <v>44142</v>
      </c>
      <c r="B1278" s="30" t="s">
        <v>459</v>
      </c>
      <c r="C1278" s="30">
        <v>297</v>
      </c>
      <c r="D1278" s="30">
        <v>30359</v>
      </c>
      <c r="E1278" s="30">
        <v>2</v>
      </c>
      <c r="F1278" s="30">
        <v>1193</v>
      </c>
    </row>
    <row r="1279" spans="1:6" x14ac:dyDescent="0.3">
      <c r="A1279" s="24">
        <v>44142</v>
      </c>
      <c r="B1279" s="30" t="s">
        <v>458</v>
      </c>
      <c r="C1279" s="30">
        <v>298</v>
      </c>
      <c r="D1279" s="30">
        <v>18171</v>
      </c>
      <c r="E1279" s="30">
        <v>5</v>
      </c>
      <c r="F1279" s="30">
        <v>1194</v>
      </c>
    </row>
    <row r="1280" spans="1:6" x14ac:dyDescent="0.3">
      <c r="A1280" s="24">
        <v>44142</v>
      </c>
      <c r="B1280" s="30" t="s">
        <v>447</v>
      </c>
      <c r="C1280" s="30">
        <v>21</v>
      </c>
      <c r="D1280" s="30">
        <v>382</v>
      </c>
      <c r="E1280" s="30">
        <v>0</v>
      </c>
      <c r="F1280" s="30">
        <v>6</v>
      </c>
    </row>
    <row r="1281" spans="1:6" x14ac:dyDescent="0.3">
      <c r="A1281" s="24">
        <v>44142</v>
      </c>
      <c r="B1281" s="30" t="s">
        <v>457</v>
      </c>
      <c r="E1281" s="30">
        <v>0</v>
      </c>
      <c r="F1281" s="30">
        <v>2</v>
      </c>
    </row>
    <row r="1282" spans="1:6" x14ac:dyDescent="0.3">
      <c r="A1282" s="24">
        <v>44143</v>
      </c>
      <c r="B1282" s="30" t="s">
        <v>471</v>
      </c>
      <c r="C1282" s="30">
        <v>16</v>
      </c>
      <c r="D1282" s="30">
        <v>2139</v>
      </c>
      <c r="E1282" s="30">
        <v>0</v>
      </c>
      <c r="F1282" s="30">
        <v>186</v>
      </c>
    </row>
    <row r="1283" spans="1:6" x14ac:dyDescent="0.3">
      <c r="A1283" s="24">
        <v>44143</v>
      </c>
      <c r="B1283" s="30" t="s">
        <v>470</v>
      </c>
      <c r="C1283" s="30">
        <v>7</v>
      </c>
      <c r="D1283" s="30">
        <v>845</v>
      </c>
      <c r="E1283" s="30">
        <v>0</v>
      </c>
      <c r="F1283" s="30">
        <v>52</v>
      </c>
    </row>
    <row r="1284" spans="1:6" x14ac:dyDescent="0.3">
      <c r="A1284" s="24">
        <v>44143</v>
      </c>
      <c r="B1284" s="30" t="s">
        <v>469</v>
      </c>
      <c r="C1284" s="30">
        <v>189</v>
      </c>
      <c r="D1284" s="30">
        <v>14065</v>
      </c>
      <c r="E1284" s="30">
        <v>1</v>
      </c>
      <c r="F1284" s="30">
        <v>774</v>
      </c>
    </row>
    <row r="1285" spans="1:6" x14ac:dyDescent="0.3">
      <c r="A1285" s="24">
        <v>44143</v>
      </c>
      <c r="B1285" s="30" t="s">
        <v>468</v>
      </c>
      <c r="C1285" s="30">
        <v>7</v>
      </c>
      <c r="D1285" s="30">
        <v>119</v>
      </c>
    </row>
    <row r="1286" spans="1:6" x14ac:dyDescent="0.3">
      <c r="A1286" s="24">
        <v>44143</v>
      </c>
      <c r="B1286" s="30" t="s">
        <v>467</v>
      </c>
      <c r="C1286" s="30">
        <v>353</v>
      </c>
      <c r="D1286" s="30">
        <v>26490</v>
      </c>
      <c r="E1286" s="30">
        <v>3</v>
      </c>
      <c r="F1286" s="30">
        <v>1369</v>
      </c>
    </row>
    <row r="1287" spans="1:6" x14ac:dyDescent="0.3">
      <c r="A1287" s="24">
        <v>44143</v>
      </c>
      <c r="B1287" s="30" t="s">
        <v>466</v>
      </c>
      <c r="C1287" s="30">
        <v>3</v>
      </c>
      <c r="D1287" s="30">
        <v>507</v>
      </c>
      <c r="E1287" s="30">
        <v>0</v>
      </c>
      <c r="F1287" s="30">
        <v>74</v>
      </c>
    </row>
    <row r="1288" spans="1:6" x14ac:dyDescent="0.3">
      <c r="A1288" s="24">
        <v>44143</v>
      </c>
      <c r="B1288" s="30" t="s">
        <v>465</v>
      </c>
      <c r="C1288" s="30">
        <v>168</v>
      </c>
      <c r="D1288" s="30">
        <v>11356</v>
      </c>
      <c r="E1288" s="30">
        <v>2</v>
      </c>
      <c r="F1288" s="30">
        <v>838</v>
      </c>
    </row>
    <row r="1289" spans="1:6" x14ac:dyDescent="0.3">
      <c r="A1289" s="24">
        <v>44143</v>
      </c>
      <c r="B1289" s="30" t="s">
        <v>464</v>
      </c>
      <c r="C1289" s="30">
        <v>21</v>
      </c>
      <c r="D1289" s="30">
        <v>1659</v>
      </c>
      <c r="E1289" s="30">
        <v>0</v>
      </c>
      <c r="F1289" s="30">
        <v>158</v>
      </c>
    </row>
    <row r="1290" spans="1:6" x14ac:dyDescent="0.3">
      <c r="A1290" s="24">
        <v>44143</v>
      </c>
      <c r="B1290" s="30" t="s">
        <v>463</v>
      </c>
      <c r="C1290" s="30">
        <v>393</v>
      </c>
      <c r="D1290" s="30">
        <v>34979</v>
      </c>
      <c r="E1290" s="30">
        <v>5</v>
      </c>
      <c r="F1290" s="30">
        <v>2319</v>
      </c>
    </row>
    <row r="1291" spans="1:6" x14ac:dyDescent="0.3">
      <c r="A1291" s="24">
        <v>44143</v>
      </c>
      <c r="B1291" s="30" t="s">
        <v>462</v>
      </c>
      <c r="C1291" s="30">
        <v>8</v>
      </c>
      <c r="D1291" s="30">
        <v>202</v>
      </c>
    </row>
    <row r="1292" spans="1:6" x14ac:dyDescent="0.3">
      <c r="A1292" s="24">
        <v>44143</v>
      </c>
      <c r="B1292" s="30" t="s">
        <v>461</v>
      </c>
      <c r="C1292" s="30">
        <v>98</v>
      </c>
      <c r="D1292" s="30">
        <v>12795</v>
      </c>
      <c r="E1292" s="30">
        <v>2</v>
      </c>
      <c r="F1292" s="30">
        <v>1127</v>
      </c>
    </row>
    <row r="1293" spans="1:6" x14ac:dyDescent="0.3">
      <c r="A1293" s="24">
        <v>44143</v>
      </c>
      <c r="B1293" s="30" t="s">
        <v>460</v>
      </c>
      <c r="C1293" s="30">
        <v>64</v>
      </c>
      <c r="D1293" s="30">
        <v>12195</v>
      </c>
      <c r="E1293" s="30">
        <v>1</v>
      </c>
      <c r="F1293" s="30">
        <v>851</v>
      </c>
    </row>
    <row r="1294" spans="1:6" x14ac:dyDescent="0.3">
      <c r="A1294" s="24">
        <v>44143</v>
      </c>
      <c r="B1294" s="30" t="s">
        <v>459</v>
      </c>
      <c r="C1294" s="30">
        <v>318</v>
      </c>
      <c r="D1294" s="30">
        <v>30677</v>
      </c>
      <c r="E1294" s="30">
        <v>5</v>
      </c>
      <c r="F1294" s="30">
        <v>1198</v>
      </c>
    </row>
    <row r="1295" spans="1:6" x14ac:dyDescent="0.3">
      <c r="A1295" s="24">
        <v>44143</v>
      </c>
      <c r="B1295" s="30" t="s">
        <v>458</v>
      </c>
      <c r="C1295" s="30">
        <v>163</v>
      </c>
      <c r="D1295" s="30">
        <v>18334</v>
      </c>
      <c r="E1295" s="30">
        <v>1</v>
      </c>
      <c r="F1295" s="30">
        <v>1195</v>
      </c>
    </row>
    <row r="1296" spans="1:6" x14ac:dyDescent="0.3">
      <c r="A1296" s="24">
        <v>44143</v>
      </c>
      <c r="B1296" s="30" t="s">
        <v>447</v>
      </c>
      <c r="C1296" s="30">
        <v>1</v>
      </c>
      <c r="D1296" s="30">
        <v>383</v>
      </c>
      <c r="E1296" s="30">
        <v>0</v>
      </c>
      <c r="F1296" s="30">
        <v>6</v>
      </c>
    </row>
    <row r="1297" spans="1:6" x14ac:dyDescent="0.3">
      <c r="A1297" s="24">
        <v>44143</v>
      </c>
      <c r="B1297" s="30" t="s">
        <v>457</v>
      </c>
      <c r="E1297" s="30">
        <v>0</v>
      </c>
      <c r="F1297" s="30">
        <v>2</v>
      </c>
    </row>
    <row r="1298" spans="1:6" x14ac:dyDescent="0.3">
      <c r="A1298" s="24">
        <v>44144</v>
      </c>
      <c r="B1298" s="30" t="s">
        <v>471</v>
      </c>
      <c r="C1298" s="30">
        <v>11</v>
      </c>
      <c r="D1298" s="30">
        <v>2150</v>
      </c>
      <c r="E1298" s="30">
        <v>0</v>
      </c>
      <c r="F1298" s="30">
        <v>186</v>
      </c>
    </row>
    <row r="1299" spans="1:6" x14ac:dyDescent="0.3">
      <c r="A1299" s="24">
        <v>44144</v>
      </c>
      <c r="B1299" s="30" t="s">
        <v>470</v>
      </c>
      <c r="C1299" s="30">
        <v>16</v>
      </c>
      <c r="D1299" s="30">
        <v>861</v>
      </c>
      <c r="E1299" s="30">
        <v>0</v>
      </c>
      <c r="F1299" s="30">
        <v>52</v>
      </c>
    </row>
    <row r="1300" spans="1:6" x14ac:dyDescent="0.3">
      <c r="A1300" s="24">
        <v>44144</v>
      </c>
      <c r="B1300" s="30" t="s">
        <v>469</v>
      </c>
      <c r="C1300" s="30">
        <v>106</v>
      </c>
      <c r="D1300" s="30">
        <v>14171</v>
      </c>
      <c r="E1300" s="30">
        <v>3</v>
      </c>
      <c r="F1300" s="30">
        <v>777</v>
      </c>
    </row>
    <row r="1301" spans="1:6" x14ac:dyDescent="0.3">
      <c r="A1301" s="24">
        <v>44144</v>
      </c>
      <c r="B1301" s="30" t="s">
        <v>468</v>
      </c>
      <c r="C1301" s="30">
        <v>3</v>
      </c>
      <c r="D1301" s="30">
        <v>122</v>
      </c>
    </row>
    <row r="1302" spans="1:6" x14ac:dyDescent="0.3">
      <c r="A1302" s="24">
        <v>44144</v>
      </c>
      <c r="B1302" s="30" t="s">
        <v>467</v>
      </c>
      <c r="C1302" s="30">
        <v>131</v>
      </c>
      <c r="D1302" s="30">
        <v>26621</v>
      </c>
      <c r="E1302" s="30">
        <v>3</v>
      </c>
      <c r="F1302" s="30">
        <v>1372</v>
      </c>
    </row>
    <row r="1303" spans="1:6" x14ac:dyDescent="0.3">
      <c r="A1303" s="24">
        <v>44144</v>
      </c>
      <c r="B1303" s="30" t="s">
        <v>466</v>
      </c>
      <c r="C1303" s="30">
        <v>6</v>
      </c>
      <c r="D1303" s="30">
        <v>513</v>
      </c>
      <c r="E1303" s="30">
        <v>0</v>
      </c>
      <c r="F1303" s="30">
        <v>74</v>
      </c>
    </row>
    <row r="1304" spans="1:6" x14ac:dyDescent="0.3">
      <c r="A1304" s="24">
        <v>44144</v>
      </c>
      <c r="B1304" s="30" t="s">
        <v>465</v>
      </c>
      <c r="C1304" s="30">
        <v>204</v>
      </c>
      <c r="D1304" s="30">
        <v>11560</v>
      </c>
      <c r="E1304" s="30">
        <v>1</v>
      </c>
      <c r="F1304" s="30">
        <v>839</v>
      </c>
    </row>
    <row r="1305" spans="1:6" x14ac:dyDescent="0.3">
      <c r="A1305" s="24">
        <v>44144</v>
      </c>
      <c r="B1305" s="30" t="s">
        <v>464</v>
      </c>
      <c r="C1305" s="30">
        <v>15</v>
      </c>
      <c r="D1305" s="30">
        <v>1674</v>
      </c>
      <c r="E1305" s="30">
        <v>0</v>
      </c>
      <c r="F1305" s="30">
        <v>158</v>
      </c>
    </row>
    <row r="1306" spans="1:6" x14ac:dyDescent="0.3">
      <c r="A1306" s="24">
        <v>44144</v>
      </c>
      <c r="B1306" s="30" t="s">
        <v>463</v>
      </c>
      <c r="C1306" s="30">
        <v>198</v>
      </c>
      <c r="D1306" s="30">
        <v>35177</v>
      </c>
      <c r="E1306" s="30">
        <v>3</v>
      </c>
      <c r="F1306" s="30">
        <v>2322</v>
      </c>
    </row>
    <row r="1307" spans="1:6" x14ac:dyDescent="0.3">
      <c r="A1307" s="24">
        <v>44144</v>
      </c>
      <c r="B1307" s="30" t="s">
        <v>462</v>
      </c>
      <c r="C1307" s="30">
        <v>0</v>
      </c>
      <c r="D1307" s="30">
        <v>202</v>
      </c>
    </row>
    <row r="1308" spans="1:6" x14ac:dyDescent="0.3">
      <c r="A1308" s="24">
        <v>44144</v>
      </c>
      <c r="B1308" s="30" t="s">
        <v>461</v>
      </c>
      <c r="C1308" s="30">
        <v>90</v>
      </c>
      <c r="D1308" s="30">
        <v>12885</v>
      </c>
      <c r="E1308" s="30">
        <v>0</v>
      </c>
      <c r="F1308" s="30">
        <v>1127</v>
      </c>
    </row>
    <row r="1309" spans="1:6" x14ac:dyDescent="0.3">
      <c r="A1309" s="24">
        <v>44144</v>
      </c>
      <c r="B1309" s="30" t="s">
        <v>460</v>
      </c>
      <c r="C1309" s="30">
        <v>63</v>
      </c>
      <c r="D1309" s="30">
        <v>12258</v>
      </c>
      <c r="E1309" s="30">
        <v>0</v>
      </c>
      <c r="F1309" s="30">
        <v>851</v>
      </c>
    </row>
    <row r="1310" spans="1:6" x14ac:dyDescent="0.3">
      <c r="A1310" s="24">
        <v>44144</v>
      </c>
      <c r="B1310" s="30" t="s">
        <v>459</v>
      </c>
      <c r="C1310" s="30">
        <v>180</v>
      </c>
      <c r="D1310" s="30">
        <v>30857</v>
      </c>
      <c r="E1310" s="30">
        <v>3</v>
      </c>
      <c r="F1310" s="30">
        <v>1201</v>
      </c>
    </row>
    <row r="1311" spans="1:6" x14ac:dyDescent="0.3">
      <c r="A1311" s="24">
        <v>44144</v>
      </c>
      <c r="B1311" s="30" t="s">
        <v>458</v>
      </c>
      <c r="C1311" s="30">
        <v>140</v>
      </c>
      <c r="D1311" s="30">
        <v>18474</v>
      </c>
      <c r="E1311" s="30">
        <v>1</v>
      </c>
      <c r="F1311" s="30">
        <v>1196</v>
      </c>
    </row>
    <row r="1312" spans="1:6" x14ac:dyDescent="0.3">
      <c r="A1312" s="24">
        <v>44144</v>
      </c>
      <c r="B1312" s="30" t="s">
        <v>447</v>
      </c>
      <c r="C1312" s="30">
        <v>21</v>
      </c>
      <c r="D1312" s="30">
        <v>404</v>
      </c>
      <c r="E1312" s="30">
        <v>0</v>
      </c>
      <c r="F1312" s="30">
        <v>6</v>
      </c>
    </row>
    <row r="1313" spans="1:6" x14ac:dyDescent="0.3">
      <c r="A1313" s="24">
        <v>44144</v>
      </c>
      <c r="B1313" s="30" t="s">
        <v>457</v>
      </c>
      <c r="E1313" s="30">
        <v>0</v>
      </c>
      <c r="F1313" s="30">
        <v>2</v>
      </c>
    </row>
    <row r="1314" spans="1:6" x14ac:dyDescent="0.3">
      <c r="A1314" s="24">
        <v>44145</v>
      </c>
      <c r="B1314" s="30" t="s">
        <v>471</v>
      </c>
      <c r="C1314" s="30">
        <v>30</v>
      </c>
      <c r="D1314" s="30">
        <v>2180</v>
      </c>
      <c r="E1314" s="30">
        <v>0</v>
      </c>
      <c r="F1314" s="30">
        <v>186</v>
      </c>
    </row>
    <row r="1315" spans="1:6" x14ac:dyDescent="0.3">
      <c r="A1315" s="24">
        <v>44145</v>
      </c>
      <c r="B1315" s="30" t="s">
        <v>470</v>
      </c>
      <c r="C1315" s="30">
        <v>42</v>
      </c>
      <c r="D1315" s="30">
        <v>903</v>
      </c>
      <c r="E1315" s="30">
        <v>0</v>
      </c>
      <c r="F1315" s="30">
        <v>52</v>
      </c>
    </row>
    <row r="1316" spans="1:6" x14ac:dyDescent="0.3">
      <c r="A1316" s="24">
        <v>44145</v>
      </c>
      <c r="B1316" s="30" t="s">
        <v>469</v>
      </c>
      <c r="C1316" s="30">
        <v>292</v>
      </c>
      <c r="D1316" s="30">
        <v>14463</v>
      </c>
      <c r="E1316" s="30">
        <v>3</v>
      </c>
      <c r="F1316" s="30">
        <v>780</v>
      </c>
    </row>
    <row r="1317" spans="1:6" x14ac:dyDescent="0.3">
      <c r="A1317" s="24">
        <v>44145</v>
      </c>
      <c r="B1317" s="30" t="s">
        <v>468</v>
      </c>
      <c r="C1317" s="30">
        <v>3</v>
      </c>
      <c r="D1317" s="30">
        <v>125</v>
      </c>
    </row>
    <row r="1318" spans="1:6" x14ac:dyDescent="0.3">
      <c r="A1318" s="24">
        <v>44145</v>
      </c>
      <c r="B1318" s="30" t="s">
        <v>467</v>
      </c>
      <c r="C1318" s="30">
        <v>268</v>
      </c>
      <c r="D1318" s="30">
        <v>26889</v>
      </c>
      <c r="E1318" s="30">
        <v>2</v>
      </c>
      <c r="F1318" s="30">
        <v>1374</v>
      </c>
    </row>
    <row r="1319" spans="1:6" x14ac:dyDescent="0.3">
      <c r="A1319" s="24">
        <v>44145</v>
      </c>
      <c r="B1319" s="30" t="s">
        <v>466</v>
      </c>
      <c r="C1319" s="30">
        <v>4</v>
      </c>
      <c r="D1319" s="30">
        <v>517</v>
      </c>
      <c r="E1319" s="30">
        <v>0</v>
      </c>
      <c r="F1319" s="30">
        <v>74</v>
      </c>
    </row>
    <row r="1320" spans="1:6" x14ac:dyDescent="0.3">
      <c r="A1320" s="24">
        <v>44145</v>
      </c>
      <c r="B1320" s="30" t="s">
        <v>465</v>
      </c>
      <c r="C1320" s="30">
        <v>167</v>
      </c>
      <c r="D1320" s="30">
        <v>11727</v>
      </c>
      <c r="E1320" s="30">
        <v>3</v>
      </c>
      <c r="F1320" s="30">
        <v>842</v>
      </c>
    </row>
    <row r="1321" spans="1:6" x14ac:dyDescent="0.3">
      <c r="A1321" s="24">
        <v>44145</v>
      </c>
      <c r="B1321" s="30" t="s">
        <v>464</v>
      </c>
      <c r="C1321" s="30">
        <v>19</v>
      </c>
      <c r="D1321" s="30">
        <v>1693</v>
      </c>
      <c r="E1321" s="30">
        <v>0</v>
      </c>
      <c r="F1321" s="30">
        <v>158</v>
      </c>
    </row>
    <row r="1322" spans="1:6" x14ac:dyDescent="0.3">
      <c r="A1322" s="24">
        <v>44145</v>
      </c>
      <c r="B1322" s="30" t="s">
        <v>463</v>
      </c>
      <c r="C1322" s="30">
        <v>339</v>
      </c>
      <c r="D1322" s="30">
        <v>35516</v>
      </c>
      <c r="E1322" s="30">
        <v>3</v>
      </c>
      <c r="F1322" s="30">
        <v>2325</v>
      </c>
    </row>
    <row r="1323" spans="1:6" x14ac:dyDescent="0.3">
      <c r="A1323" s="24">
        <v>44145</v>
      </c>
      <c r="B1323" s="30" t="s">
        <v>462</v>
      </c>
      <c r="C1323" s="30">
        <v>10</v>
      </c>
      <c r="D1323" s="30">
        <v>212</v>
      </c>
    </row>
    <row r="1324" spans="1:6" x14ac:dyDescent="0.3">
      <c r="A1324" s="24">
        <v>44145</v>
      </c>
      <c r="B1324" s="30" t="s">
        <v>461</v>
      </c>
      <c r="C1324" s="30">
        <v>170</v>
      </c>
      <c r="D1324" s="30">
        <v>13055</v>
      </c>
      <c r="E1324" s="30">
        <v>3</v>
      </c>
      <c r="F1324" s="30">
        <v>1130</v>
      </c>
    </row>
    <row r="1325" spans="1:6" x14ac:dyDescent="0.3">
      <c r="A1325" s="24">
        <v>44145</v>
      </c>
      <c r="B1325" s="30" t="s">
        <v>460</v>
      </c>
      <c r="C1325" s="30">
        <v>114</v>
      </c>
      <c r="D1325" s="30">
        <v>12372</v>
      </c>
      <c r="E1325" s="30">
        <v>4</v>
      </c>
      <c r="F1325" s="30">
        <v>855</v>
      </c>
    </row>
    <row r="1326" spans="1:6" x14ac:dyDescent="0.3">
      <c r="A1326" s="24">
        <v>44145</v>
      </c>
      <c r="B1326" s="30" t="s">
        <v>459</v>
      </c>
      <c r="C1326" s="30">
        <v>301</v>
      </c>
      <c r="D1326" s="30">
        <v>31158</v>
      </c>
      <c r="E1326" s="30">
        <v>0</v>
      </c>
      <c r="F1326" s="30">
        <v>1201</v>
      </c>
    </row>
    <row r="1327" spans="1:6" x14ac:dyDescent="0.3">
      <c r="A1327" s="24">
        <v>44145</v>
      </c>
      <c r="B1327" s="30" t="s">
        <v>458</v>
      </c>
      <c r="C1327" s="30">
        <v>270</v>
      </c>
      <c r="D1327" s="30">
        <v>18744</v>
      </c>
      <c r="E1327" s="30">
        <v>3</v>
      </c>
      <c r="F1327" s="30">
        <v>1199</v>
      </c>
    </row>
    <row r="1328" spans="1:6" x14ac:dyDescent="0.3">
      <c r="A1328" s="24">
        <v>44145</v>
      </c>
      <c r="B1328" s="30" t="s">
        <v>447</v>
      </c>
      <c r="C1328" s="30">
        <v>18</v>
      </c>
      <c r="D1328" s="30">
        <v>422</v>
      </c>
      <c r="E1328" s="30">
        <v>0</v>
      </c>
      <c r="F1328" s="30">
        <v>6</v>
      </c>
    </row>
    <row r="1329" spans="1:6" x14ac:dyDescent="0.3">
      <c r="A1329" s="24">
        <v>44145</v>
      </c>
      <c r="B1329" s="30" t="s">
        <v>457</v>
      </c>
      <c r="E1329" s="30">
        <v>0</v>
      </c>
      <c r="F1329" s="30">
        <v>2</v>
      </c>
    </row>
    <row r="1330" spans="1:6" x14ac:dyDescent="0.3">
      <c r="A1330" s="24">
        <v>44146</v>
      </c>
      <c r="B1330" s="30" t="s">
        <v>471</v>
      </c>
      <c r="C1330" s="30">
        <v>22</v>
      </c>
      <c r="D1330" s="30">
        <v>2202</v>
      </c>
      <c r="E1330" s="30">
        <v>0</v>
      </c>
      <c r="F1330" s="30">
        <v>186</v>
      </c>
    </row>
    <row r="1331" spans="1:6" x14ac:dyDescent="0.3">
      <c r="A1331" s="24">
        <v>44146</v>
      </c>
      <c r="B1331" s="30" t="s">
        <v>470</v>
      </c>
      <c r="C1331" s="30">
        <v>50</v>
      </c>
      <c r="D1331" s="30">
        <v>953</v>
      </c>
      <c r="E1331" s="30">
        <v>0</v>
      </c>
      <c r="F1331" s="30">
        <v>52</v>
      </c>
    </row>
    <row r="1332" spans="1:6" x14ac:dyDescent="0.3">
      <c r="A1332" s="24">
        <v>44146</v>
      </c>
      <c r="B1332" s="30" t="s">
        <v>469</v>
      </c>
      <c r="C1332" s="30">
        <v>364</v>
      </c>
      <c r="D1332" s="30">
        <v>14827</v>
      </c>
      <c r="E1332" s="30">
        <v>4</v>
      </c>
      <c r="F1332" s="30">
        <v>784</v>
      </c>
    </row>
    <row r="1333" spans="1:6" x14ac:dyDescent="0.3">
      <c r="A1333" s="24">
        <v>44146</v>
      </c>
      <c r="B1333" s="30" t="s">
        <v>468</v>
      </c>
      <c r="C1333" s="30">
        <v>16</v>
      </c>
      <c r="D1333" s="30">
        <v>141</v>
      </c>
    </row>
    <row r="1334" spans="1:6" x14ac:dyDescent="0.3">
      <c r="A1334" s="24">
        <v>44146</v>
      </c>
      <c r="B1334" s="30" t="s">
        <v>467</v>
      </c>
      <c r="C1334" s="30">
        <v>342</v>
      </c>
      <c r="D1334" s="30">
        <v>27231</v>
      </c>
      <c r="E1334" s="30">
        <v>8</v>
      </c>
      <c r="F1334" s="30">
        <v>1382</v>
      </c>
    </row>
    <row r="1335" spans="1:6" x14ac:dyDescent="0.3">
      <c r="A1335" s="24">
        <v>44146</v>
      </c>
      <c r="B1335" s="30" t="s">
        <v>466</v>
      </c>
      <c r="C1335" s="30">
        <v>4</v>
      </c>
      <c r="D1335" s="30">
        <v>521</v>
      </c>
      <c r="E1335" s="30">
        <v>0</v>
      </c>
      <c r="F1335" s="30">
        <v>74</v>
      </c>
    </row>
    <row r="1336" spans="1:6" x14ac:dyDescent="0.3">
      <c r="A1336" s="24">
        <v>44146</v>
      </c>
      <c r="B1336" s="30" t="s">
        <v>465</v>
      </c>
      <c r="C1336" s="30">
        <v>236</v>
      </c>
      <c r="D1336" s="30">
        <v>11963</v>
      </c>
      <c r="E1336" s="30">
        <v>0</v>
      </c>
      <c r="F1336" s="30">
        <v>842</v>
      </c>
    </row>
    <row r="1337" spans="1:6" x14ac:dyDescent="0.3">
      <c r="A1337" s="24">
        <v>44146</v>
      </c>
      <c r="B1337" s="30" t="s">
        <v>464</v>
      </c>
      <c r="C1337" s="30">
        <v>37</v>
      </c>
      <c r="D1337" s="30">
        <v>1730</v>
      </c>
      <c r="E1337" s="30">
        <v>0</v>
      </c>
      <c r="F1337" s="30">
        <v>158</v>
      </c>
    </row>
    <row r="1338" spans="1:6" x14ac:dyDescent="0.3">
      <c r="A1338" s="24">
        <v>44146</v>
      </c>
      <c r="B1338" s="30" t="s">
        <v>463</v>
      </c>
      <c r="C1338" s="30">
        <v>507</v>
      </c>
      <c r="D1338" s="30">
        <v>36023</v>
      </c>
      <c r="E1338" s="30">
        <v>8</v>
      </c>
      <c r="F1338" s="30">
        <v>2333</v>
      </c>
    </row>
    <row r="1339" spans="1:6" x14ac:dyDescent="0.3">
      <c r="A1339" s="24">
        <v>44146</v>
      </c>
      <c r="B1339" s="30" t="s">
        <v>462</v>
      </c>
      <c r="C1339" s="30">
        <v>6</v>
      </c>
      <c r="D1339" s="30">
        <v>218</v>
      </c>
    </row>
    <row r="1340" spans="1:6" x14ac:dyDescent="0.3">
      <c r="A1340" s="24">
        <v>44146</v>
      </c>
      <c r="B1340" s="30" t="s">
        <v>461</v>
      </c>
      <c r="C1340" s="30">
        <v>144</v>
      </c>
      <c r="D1340" s="30">
        <v>13199</v>
      </c>
      <c r="E1340" s="30">
        <v>6</v>
      </c>
      <c r="F1340" s="30">
        <v>1136</v>
      </c>
    </row>
    <row r="1341" spans="1:6" x14ac:dyDescent="0.3">
      <c r="A1341" s="24">
        <v>44146</v>
      </c>
      <c r="B1341" s="30" t="s">
        <v>460</v>
      </c>
      <c r="C1341" s="30">
        <v>120</v>
      </c>
      <c r="D1341" s="30">
        <v>12492</v>
      </c>
      <c r="E1341" s="30">
        <v>7</v>
      </c>
      <c r="F1341" s="30">
        <v>862</v>
      </c>
    </row>
    <row r="1342" spans="1:6" x14ac:dyDescent="0.3">
      <c r="A1342" s="24">
        <v>44146</v>
      </c>
      <c r="B1342" s="30" t="s">
        <v>459</v>
      </c>
      <c r="C1342" s="30">
        <v>296</v>
      </c>
      <c r="D1342" s="30">
        <v>31454</v>
      </c>
      <c r="E1342" s="30">
        <v>0</v>
      </c>
      <c r="F1342" s="30">
        <v>1201</v>
      </c>
    </row>
    <row r="1343" spans="1:6" x14ac:dyDescent="0.3">
      <c r="A1343" s="24">
        <v>44146</v>
      </c>
      <c r="B1343" s="30" t="s">
        <v>458</v>
      </c>
      <c r="C1343" s="30">
        <v>351</v>
      </c>
      <c r="D1343" s="30">
        <v>19095</v>
      </c>
      <c r="E1343" s="30">
        <v>5</v>
      </c>
      <c r="F1343" s="30">
        <v>1204</v>
      </c>
    </row>
    <row r="1344" spans="1:6" x14ac:dyDescent="0.3">
      <c r="A1344" s="24">
        <v>44146</v>
      </c>
      <c r="B1344" s="30" t="s">
        <v>447</v>
      </c>
      <c r="C1344" s="30">
        <v>0</v>
      </c>
      <c r="D1344" s="30">
        <v>422</v>
      </c>
      <c r="E1344" s="30">
        <v>0</v>
      </c>
      <c r="F1344" s="30">
        <v>6</v>
      </c>
    </row>
    <row r="1345" spans="1:6" x14ac:dyDescent="0.3">
      <c r="A1345" s="24">
        <v>44146</v>
      </c>
      <c r="B1345" s="30" t="s">
        <v>457</v>
      </c>
      <c r="E1345" s="30">
        <v>0</v>
      </c>
      <c r="F1345" s="30">
        <v>2</v>
      </c>
    </row>
    <row r="1346" spans="1:6" x14ac:dyDescent="0.3">
      <c r="A1346" s="24">
        <v>44147</v>
      </c>
      <c r="B1346" s="30" t="s">
        <v>471</v>
      </c>
      <c r="C1346" s="30">
        <v>8</v>
      </c>
      <c r="D1346" s="30">
        <v>2210</v>
      </c>
      <c r="E1346" s="30">
        <v>0</v>
      </c>
      <c r="F1346" s="30">
        <v>186</v>
      </c>
    </row>
    <row r="1347" spans="1:6" x14ac:dyDescent="0.3">
      <c r="A1347" s="24">
        <v>44147</v>
      </c>
      <c r="B1347" s="30" t="s">
        <v>470</v>
      </c>
      <c r="C1347" s="30">
        <v>29</v>
      </c>
      <c r="D1347" s="30">
        <v>982</v>
      </c>
      <c r="E1347" s="30">
        <v>0</v>
      </c>
      <c r="F1347" s="30">
        <v>52</v>
      </c>
    </row>
    <row r="1348" spans="1:6" x14ac:dyDescent="0.3">
      <c r="A1348" s="24">
        <v>44147</v>
      </c>
      <c r="B1348" s="30" t="s">
        <v>469</v>
      </c>
      <c r="C1348" s="30">
        <v>246</v>
      </c>
      <c r="D1348" s="30">
        <v>15073</v>
      </c>
      <c r="E1348" s="30">
        <v>1</v>
      </c>
      <c r="F1348" s="30">
        <v>785</v>
      </c>
    </row>
    <row r="1349" spans="1:6" x14ac:dyDescent="0.3">
      <c r="A1349" s="24">
        <v>44147</v>
      </c>
      <c r="B1349" s="30" t="s">
        <v>468</v>
      </c>
      <c r="C1349" s="30">
        <v>13</v>
      </c>
      <c r="D1349" s="30">
        <v>154</v>
      </c>
    </row>
    <row r="1350" spans="1:6" x14ac:dyDescent="0.3">
      <c r="A1350" s="24">
        <v>44147</v>
      </c>
      <c r="B1350" s="30" t="s">
        <v>467</v>
      </c>
      <c r="C1350" s="30">
        <v>447</v>
      </c>
      <c r="D1350" s="30">
        <v>27678</v>
      </c>
      <c r="E1350" s="30">
        <v>2</v>
      </c>
      <c r="F1350" s="30">
        <v>1384</v>
      </c>
    </row>
    <row r="1351" spans="1:6" x14ac:dyDescent="0.3">
      <c r="A1351" s="24">
        <v>44147</v>
      </c>
      <c r="B1351" s="30" t="s">
        <v>466</v>
      </c>
      <c r="C1351" s="30">
        <v>7</v>
      </c>
      <c r="D1351" s="30">
        <v>528</v>
      </c>
      <c r="E1351" s="30">
        <v>0</v>
      </c>
      <c r="F1351" s="30">
        <v>74</v>
      </c>
    </row>
    <row r="1352" spans="1:6" x14ac:dyDescent="0.3">
      <c r="A1352" s="24">
        <v>44147</v>
      </c>
      <c r="B1352" s="30" t="s">
        <v>465</v>
      </c>
      <c r="C1352" s="30">
        <v>186</v>
      </c>
      <c r="D1352" s="30">
        <v>12149</v>
      </c>
      <c r="E1352" s="30">
        <v>2</v>
      </c>
      <c r="F1352" s="30">
        <v>844</v>
      </c>
    </row>
    <row r="1353" spans="1:6" x14ac:dyDescent="0.3">
      <c r="A1353" s="24">
        <v>44147</v>
      </c>
      <c r="B1353" s="30" t="s">
        <v>464</v>
      </c>
      <c r="C1353" s="30">
        <v>31</v>
      </c>
      <c r="D1353" s="30">
        <v>1761</v>
      </c>
      <c r="E1353" s="30">
        <v>0</v>
      </c>
      <c r="F1353" s="30">
        <v>158</v>
      </c>
    </row>
    <row r="1354" spans="1:6" x14ac:dyDescent="0.3">
      <c r="A1354" s="24">
        <v>44147</v>
      </c>
      <c r="B1354" s="30" t="s">
        <v>463</v>
      </c>
      <c r="C1354" s="30">
        <v>528</v>
      </c>
      <c r="D1354" s="30">
        <v>36551</v>
      </c>
      <c r="E1354" s="30">
        <v>8</v>
      </c>
      <c r="F1354" s="30">
        <v>2341</v>
      </c>
    </row>
    <row r="1355" spans="1:6" x14ac:dyDescent="0.3">
      <c r="A1355" s="24">
        <v>44147</v>
      </c>
      <c r="B1355" s="30" t="s">
        <v>462</v>
      </c>
      <c r="C1355" s="30">
        <v>3</v>
      </c>
      <c r="D1355" s="30">
        <v>221</v>
      </c>
    </row>
    <row r="1356" spans="1:6" x14ac:dyDescent="0.3">
      <c r="A1356" s="24">
        <v>44147</v>
      </c>
      <c r="B1356" s="30" t="s">
        <v>461</v>
      </c>
      <c r="C1356" s="30">
        <v>152</v>
      </c>
      <c r="D1356" s="30">
        <v>13351</v>
      </c>
      <c r="E1356" s="30">
        <v>1</v>
      </c>
      <c r="F1356" s="30">
        <v>1137</v>
      </c>
    </row>
    <row r="1357" spans="1:6" x14ac:dyDescent="0.3">
      <c r="A1357" s="24">
        <v>44147</v>
      </c>
      <c r="B1357" s="30" t="s">
        <v>460</v>
      </c>
      <c r="C1357" s="30">
        <v>124</v>
      </c>
      <c r="D1357" s="30">
        <v>12616</v>
      </c>
      <c r="E1357" s="30">
        <v>0</v>
      </c>
      <c r="F1357" s="30">
        <v>862</v>
      </c>
    </row>
    <row r="1358" spans="1:6" x14ac:dyDescent="0.3">
      <c r="A1358" s="24">
        <v>44147</v>
      </c>
      <c r="B1358" s="30" t="s">
        <v>459</v>
      </c>
      <c r="C1358" s="30">
        <v>337</v>
      </c>
      <c r="D1358" s="30">
        <v>31791</v>
      </c>
      <c r="E1358" s="30">
        <v>2</v>
      </c>
      <c r="F1358" s="30">
        <v>1203</v>
      </c>
    </row>
    <row r="1359" spans="1:6" x14ac:dyDescent="0.3">
      <c r="A1359" s="24">
        <v>44147</v>
      </c>
      <c r="B1359" s="30" t="s">
        <v>458</v>
      </c>
      <c r="C1359" s="30">
        <v>373</v>
      </c>
      <c r="D1359" s="30">
        <v>19468</v>
      </c>
      <c r="E1359" s="30">
        <v>4</v>
      </c>
      <c r="F1359" s="30">
        <v>1208</v>
      </c>
    </row>
    <row r="1360" spans="1:6" x14ac:dyDescent="0.3">
      <c r="A1360" s="24">
        <v>44147</v>
      </c>
      <c r="B1360" s="30" t="s">
        <v>447</v>
      </c>
      <c r="C1360" s="30">
        <v>0</v>
      </c>
      <c r="D1360" s="30">
        <v>420</v>
      </c>
      <c r="E1360" s="30">
        <v>0</v>
      </c>
      <c r="F1360" s="30">
        <v>6</v>
      </c>
    </row>
    <row r="1361" spans="1:6" x14ac:dyDescent="0.3">
      <c r="A1361" s="24">
        <v>44147</v>
      </c>
      <c r="B1361" s="30" t="s">
        <v>457</v>
      </c>
      <c r="E1361" s="30">
        <v>0</v>
      </c>
      <c r="F1361" s="30">
        <v>2</v>
      </c>
    </row>
    <row r="1362" spans="1:6" x14ac:dyDescent="0.3">
      <c r="A1362" s="24">
        <v>44148</v>
      </c>
      <c r="B1362" s="30" t="s">
        <v>471</v>
      </c>
      <c r="C1362" s="30">
        <v>33</v>
      </c>
      <c r="D1362" s="30">
        <v>2243</v>
      </c>
      <c r="E1362" s="30">
        <v>0</v>
      </c>
      <c r="F1362" s="30">
        <v>186</v>
      </c>
    </row>
    <row r="1363" spans="1:6" x14ac:dyDescent="0.3">
      <c r="A1363" s="24">
        <v>44148</v>
      </c>
      <c r="B1363" s="30" t="s">
        <v>470</v>
      </c>
      <c r="C1363" s="30">
        <v>19</v>
      </c>
      <c r="D1363" s="30">
        <v>1001</v>
      </c>
      <c r="E1363" s="30">
        <v>0</v>
      </c>
      <c r="F1363" s="30">
        <v>52</v>
      </c>
    </row>
    <row r="1364" spans="1:6" x14ac:dyDescent="0.3">
      <c r="A1364" s="24">
        <v>44148</v>
      </c>
      <c r="B1364" s="30" t="s">
        <v>469</v>
      </c>
      <c r="C1364" s="30">
        <v>321</v>
      </c>
      <c r="D1364" s="30">
        <v>15394</v>
      </c>
      <c r="E1364" s="30">
        <v>4</v>
      </c>
      <c r="F1364" s="30">
        <v>789</v>
      </c>
    </row>
    <row r="1365" spans="1:6" x14ac:dyDescent="0.3">
      <c r="A1365" s="24">
        <v>44148</v>
      </c>
      <c r="B1365" s="30" t="s">
        <v>468</v>
      </c>
      <c r="C1365" s="30">
        <v>5</v>
      </c>
      <c r="D1365" s="30">
        <v>159</v>
      </c>
    </row>
    <row r="1366" spans="1:6" x14ac:dyDescent="0.3">
      <c r="A1366" s="24">
        <v>44148</v>
      </c>
      <c r="B1366" s="30" t="s">
        <v>467</v>
      </c>
      <c r="C1366" s="30">
        <v>367</v>
      </c>
      <c r="D1366" s="30">
        <v>28045</v>
      </c>
      <c r="E1366" s="30">
        <v>3</v>
      </c>
      <c r="F1366" s="30">
        <v>1387</v>
      </c>
    </row>
    <row r="1367" spans="1:6" x14ac:dyDescent="0.3">
      <c r="A1367" s="24">
        <v>44148</v>
      </c>
      <c r="B1367" s="30" t="s">
        <v>466</v>
      </c>
      <c r="C1367" s="30">
        <v>8</v>
      </c>
      <c r="D1367" s="30">
        <v>536</v>
      </c>
      <c r="E1367" s="30">
        <v>1</v>
      </c>
      <c r="F1367" s="30">
        <v>75</v>
      </c>
    </row>
    <row r="1368" spans="1:6" x14ac:dyDescent="0.3">
      <c r="A1368" s="24">
        <v>44148</v>
      </c>
      <c r="B1368" s="30" t="s">
        <v>465</v>
      </c>
      <c r="C1368" s="30">
        <v>313</v>
      </c>
      <c r="D1368" s="30">
        <v>12462</v>
      </c>
      <c r="E1368" s="30">
        <v>1</v>
      </c>
      <c r="F1368" s="30">
        <v>845</v>
      </c>
    </row>
    <row r="1369" spans="1:6" x14ac:dyDescent="0.3">
      <c r="A1369" s="24">
        <v>44148</v>
      </c>
      <c r="B1369" s="30" t="s">
        <v>464</v>
      </c>
      <c r="C1369" s="30">
        <v>54</v>
      </c>
      <c r="D1369" s="30">
        <v>1815</v>
      </c>
      <c r="E1369" s="30">
        <v>1</v>
      </c>
      <c r="F1369" s="30">
        <v>159</v>
      </c>
    </row>
    <row r="1370" spans="1:6" x14ac:dyDescent="0.3">
      <c r="A1370" s="24">
        <v>44148</v>
      </c>
      <c r="B1370" s="30" t="s">
        <v>463</v>
      </c>
      <c r="C1370" s="30">
        <v>562</v>
      </c>
      <c r="D1370" s="30">
        <v>37113</v>
      </c>
      <c r="E1370" s="30">
        <v>6</v>
      </c>
      <c r="F1370" s="30">
        <v>2347</v>
      </c>
    </row>
    <row r="1371" spans="1:6" x14ac:dyDescent="0.3">
      <c r="A1371" s="24">
        <v>44148</v>
      </c>
      <c r="B1371" s="30" t="s">
        <v>462</v>
      </c>
      <c r="C1371" s="30">
        <v>9</v>
      </c>
      <c r="D1371" s="30">
        <v>230</v>
      </c>
    </row>
    <row r="1372" spans="1:6" x14ac:dyDescent="0.3">
      <c r="A1372" s="24">
        <v>44148</v>
      </c>
      <c r="B1372" s="30" t="s">
        <v>461</v>
      </c>
      <c r="C1372" s="30">
        <v>172</v>
      </c>
      <c r="D1372" s="30">
        <v>13523</v>
      </c>
      <c r="E1372" s="30">
        <v>2</v>
      </c>
      <c r="F1372" s="30">
        <v>1139</v>
      </c>
    </row>
    <row r="1373" spans="1:6" x14ac:dyDescent="0.3">
      <c r="A1373" s="24">
        <v>44148</v>
      </c>
      <c r="B1373" s="30" t="s">
        <v>460</v>
      </c>
      <c r="C1373" s="30">
        <v>87</v>
      </c>
      <c r="D1373" s="30">
        <v>12703</v>
      </c>
      <c r="E1373" s="30">
        <v>1</v>
      </c>
      <c r="F1373" s="30">
        <v>863</v>
      </c>
    </row>
    <row r="1374" spans="1:6" x14ac:dyDescent="0.3">
      <c r="A1374" s="24">
        <v>44148</v>
      </c>
      <c r="B1374" s="30" t="s">
        <v>459</v>
      </c>
      <c r="C1374" s="30">
        <v>397</v>
      </c>
      <c r="D1374" s="30">
        <v>32188</v>
      </c>
      <c r="E1374" s="30">
        <v>1</v>
      </c>
      <c r="F1374" s="30">
        <v>1204</v>
      </c>
    </row>
    <row r="1375" spans="1:6" x14ac:dyDescent="0.3">
      <c r="A1375" s="24">
        <v>44148</v>
      </c>
      <c r="B1375" s="30" t="s">
        <v>458</v>
      </c>
      <c r="C1375" s="30">
        <v>313</v>
      </c>
      <c r="D1375" s="30">
        <v>19781</v>
      </c>
      <c r="E1375" s="30">
        <v>3</v>
      </c>
      <c r="F1375" s="30">
        <v>1211</v>
      </c>
    </row>
    <row r="1376" spans="1:6" x14ac:dyDescent="0.3">
      <c r="A1376" s="24">
        <v>44148</v>
      </c>
      <c r="B1376" s="30" t="s">
        <v>447</v>
      </c>
      <c r="C1376" s="30">
        <v>14</v>
      </c>
      <c r="D1376" s="30">
        <v>434</v>
      </c>
      <c r="E1376" s="30">
        <v>0</v>
      </c>
      <c r="F1376" s="30">
        <v>6</v>
      </c>
    </row>
    <row r="1377" spans="1:6" x14ac:dyDescent="0.3">
      <c r="A1377" s="24">
        <v>44148</v>
      </c>
      <c r="B1377" s="30" t="s">
        <v>457</v>
      </c>
      <c r="E1377" s="30">
        <v>0</v>
      </c>
      <c r="F1377" s="30">
        <v>2</v>
      </c>
    </row>
    <row r="1378" spans="1:6" x14ac:dyDescent="0.3">
      <c r="A1378" s="24">
        <v>44149</v>
      </c>
      <c r="B1378" s="30" t="s">
        <v>471</v>
      </c>
      <c r="C1378" s="30">
        <v>23</v>
      </c>
      <c r="D1378" s="30">
        <v>2266</v>
      </c>
      <c r="E1378" s="30">
        <v>1</v>
      </c>
      <c r="F1378" s="30">
        <v>187</v>
      </c>
    </row>
    <row r="1379" spans="1:6" x14ac:dyDescent="0.3">
      <c r="A1379" s="24">
        <v>44149</v>
      </c>
      <c r="B1379" s="30" t="s">
        <v>470</v>
      </c>
      <c r="C1379" s="30">
        <v>20</v>
      </c>
      <c r="D1379" s="30">
        <v>1021</v>
      </c>
      <c r="E1379" s="30">
        <v>0</v>
      </c>
      <c r="F1379" s="30">
        <v>52</v>
      </c>
    </row>
    <row r="1380" spans="1:6" x14ac:dyDescent="0.3">
      <c r="A1380" s="24">
        <v>44149</v>
      </c>
      <c r="B1380" s="30" t="s">
        <v>469</v>
      </c>
      <c r="C1380" s="30">
        <v>329</v>
      </c>
      <c r="D1380" s="30">
        <v>15723</v>
      </c>
      <c r="E1380" s="30">
        <v>3</v>
      </c>
      <c r="F1380" s="30">
        <v>792</v>
      </c>
    </row>
    <row r="1381" spans="1:6" x14ac:dyDescent="0.3">
      <c r="A1381" s="24">
        <v>44149</v>
      </c>
      <c r="B1381" s="30" t="s">
        <v>468</v>
      </c>
      <c r="C1381" s="30">
        <v>7</v>
      </c>
      <c r="D1381" s="30">
        <v>166</v>
      </c>
    </row>
    <row r="1382" spans="1:6" x14ac:dyDescent="0.3">
      <c r="A1382" s="24">
        <v>44149</v>
      </c>
      <c r="B1382" s="30" t="s">
        <v>467</v>
      </c>
      <c r="C1382" s="30">
        <v>538</v>
      </c>
      <c r="D1382" s="30">
        <v>28583</v>
      </c>
      <c r="E1382" s="30">
        <v>3</v>
      </c>
      <c r="F1382" s="30">
        <v>1390</v>
      </c>
    </row>
    <row r="1383" spans="1:6" x14ac:dyDescent="0.3">
      <c r="A1383" s="24">
        <v>44149</v>
      </c>
      <c r="B1383" s="30" t="s">
        <v>466</v>
      </c>
      <c r="C1383" s="30">
        <v>9</v>
      </c>
      <c r="D1383" s="30">
        <v>545</v>
      </c>
      <c r="E1383" s="30">
        <v>0</v>
      </c>
      <c r="F1383" s="30">
        <v>75</v>
      </c>
    </row>
    <row r="1384" spans="1:6" x14ac:dyDescent="0.3">
      <c r="A1384" s="24">
        <v>44149</v>
      </c>
      <c r="B1384" s="30" t="s">
        <v>465</v>
      </c>
      <c r="C1384" s="30">
        <v>270</v>
      </c>
      <c r="D1384" s="30">
        <v>12732</v>
      </c>
      <c r="E1384" s="30">
        <v>4</v>
      </c>
      <c r="F1384" s="30">
        <v>849</v>
      </c>
    </row>
    <row r="1385" spans="1:6" x14ac:dyDescent="0.3">
      <c r="A1385" s="24">
        <v>44149</v>
      </c>
      <c r="B1385" s="30" t="s">
        <v>464</v>
      </c>
      <c r="C1385" s="30">
        <v>35</v>
      </c>
      <c r="D1385" s="30">
        <v>1850</v>
      </c>
      <c r="E1385" s="30">
        <v>1</v>
      </c>
      <c r="F1385" s="30">
        <v>160</v>
      </c>
    </row>
    <row r="1386" spans="1:6" x14ac:dyDescent="0.3">
      <c r="A1386" s="24">
        <v>44149</v>
      </c>
      <c r="B1386" s="30" t="s">
        <v>463</v>
      </c>
      <c r="C1386" s="30">
        <v>539</v>
      </c>
      <c r="D1386" s="30">
        <v>37652</v>
      </c>
      <c r="E1386" s="30">
        <v>4</v>
      </c>
      <c r="F1386" s="30">
        <v>2351</v>
      </c>
    </row>
    <row r="1387" spans="1:6" x14ac:dyDescent="0.3">
      <c r="A1387" s="24">
        <v>44149</v>
      </c>
      <c r="B1387" s="30" t="s">
        <v>462</v>
      </c>
      <c r="C1387" s="30">
        <v>12</v>
      </c>
      <c r="D1387" s="30">
        <v>242</v>
      </c>
    </row>
    <row r="1388" spans="1:6" x14ac:dyDescent="0.3">
      <c r="A1388" s="24">
        <v>44149</v>
      </c>
      <c r="B1388" s="30" t="s">
        <v>461</v>
      </c>
      <c r="C1388" s="30">
        <v>145</v>
      </c>
      <c r="D1388" s="30">
        <v>13668</v>
      </c>
      <c r="E1388" s="30">
        <v>8</v>
      </c>
      <c r="F1388" s="30">
        <v>1147</v>
      </c>
    </row>
    <row r="1389" spans="1:6" x14ac:dyDescent="0.3">
      <c r="A1389" s="24">
        <v>44149</v>
      </c>
      <c r="B1389" s="30" t="s">
        <v>460</v>
      </c>
      <c r="C1389" s="30">
        <v>124</v>
      </c>
      <c r="D1389" s="30">
        <v>12827</v>
      </c>
      <c r="E1389" s="30">
        <v>2</v>
      </c>
      <c r="F1389" s="30">
        <v>865</v>
      </c>
    </row>
    <row r="1390" spans="1:6" x14ac:dyDescent="0.3">
      <c r="A1390" s="24">
        <v>44149</v>
      </c>
      <c r="B1390" s="30" t="s">
        <v>459</v>
      </c>
      <c r="C1390" s="30">
        <v>373</v>
      </c>
      <c r="D1390" s="30">
        <v>32561</v>
      </c>
      <c r="E1390" s="30">
        <v>1</v>
      </c>
      <c r="F1390" s="30">
        <v>1205</v>
      </c>
    </row>
    <row r="1391" spans="1:6" x14ac:dyDescent="0.3">
      <c r="A1391" s="24">
        <v>44149</v>
      </c>
      <c r="B1391" s="30" t="s">
        <v>458</v>
      </c>
      <c r="C1391" s="30">
        <v>385</v>
      </c>
      <c r="D1391" s="30">
        <v>20166</v>
      </c>
      <c r="E1391" s="30">
        <v>1</v>
      </c>
      <c r="F1391" s="30">
        <v>1212</v>
      </c>
    </row>
    <row r="1392" spans="1:6" x14ac:dyDescent="0.3">
      <c r="A1392" s="24">
        <v>44149</v>
      </c>
      <c r="B1392" s="30" t="s">
        <v>447</v>
      </c>
      <c r="C1392" s="30">
        <v>32</v>
      </c>
      <c r="D1392" s="30">
        <v>466</v>
      </c>
      <c r="E1392" s="30">
        <v>0</v>
      </c>
      <c r="F1392" s="30">
        <v>6</v>
      </c>
    </row>
    <row r="1393" spans="1:6" x14ac:dyDescent="0.3">
      <c r="A1393" s="24">
        <v>44149</v>
      </c>
      <c r="B1393" s="30" t="s">
        <v>457</v>
      </c>
      <c r="E1393" s="30">
        <v>0</v>
      </c>
      <c r="F1393" s="30">
        <v>2</v>
      </c>
    </row>
    <row r="1394" spans="1:6" x14ac:dyDescent="0.3">
      <c r="A1394" s="24">
        <v>44150</v>
      </c>
      <c r="B1394" s="30" t="s">
        <v>471</v>
      </c>
      <c r="C1394" s="30">
        <v>21</v>
      </c>
      <c r="D1394" s="30">
        <v>2287</v>
      </c>
      <c r="E1394" s="30">
        <v>1</v>
      </c>
      <c r="F1394" s="30">
        <v>188</v>
      </c>
    </row>
    <row r="1395" spans="1:6" x14ac:dyDescent="0.3">
      <c r="A1395" s="24">
        <v>44150</v>
      </c>
      <c r="B1395" s="30" t="s">
        <v>470</v>
      </c>
      <c r="C1395" s="30">
        <v>6</v>
      </c>
      <c r="D1395" s="30">
        <v>1027</v>
      </c>
      <c r="E1395" s="30">
        <v>0</v>
      </c>
      <c r="F1395" s="30">
        <v>52</v>
      </c>
    </row>
    <row r="1396" spans="1:6" x14ac:dyDescent="0.3">
      <c r="A1396" s="24">
        <v>44150</v>
      </c>
      <c r="B1396" s="30" t="s">
        <v>469</v>
      </c>
      <c r="C1396" s="30">
        <v>196</v>
      </c>
      <c r="D1396" s="30">
        <v>15919</v>
      </c>
      <c r="E1396" s="30">
        <v>7</v>
      </c>
      <c r="F1396" s="30">
        <v>799</v>
      </c>
    </row>
    <row r="1397" spans="1:6" x14ac:dyDescent="0.3">
      <c r="A1397" s="24">
        <v>44150</v>
      </c>
      <c r="B1397" s="30" t="s">
        <v>468</v>
      </c>
      <c r="C1397" s="30">
        <v>10</v>
      </c>
      <c r="D1397" s="30">
        <v>176</v>
      </c>
    </row>
    <row r="1398" spans="1:6" x14ac:dyDescent="0.3">
      <c r="A1398" s="24">
        <v>44150</v>
      </c>
      <c r="B1398" s="30" t="s">
        <v>467</v>
      </c>
      <c r="C1398" s="30">
        <v>382</v>
      </c>
      <c r="D1398" s="30">
        <v>28965</v>
      </c>
      <c r="E1398" s="30">
        <v>2</v>
      </c>
      <c r="F1398" s="30">
        <v>1392</v>
      </c>
    </row>
    <row r="1399" spans="1:6" x14ac:dyDescent="0.3">
      <c r="A1399" s="24">
        <v>44150</v>
      </c>
      <c r="B1399" s="30" t="s">
        <v>466</v>
      </c>
      <c r="C1399" s="30">
        <v>5</v>
      </c>
      <c r="D1399" s="30">
        <v>550</v>
      </c>
      <c r="E1399" s="30">
        <v>0</v>
      </c>
      <c r="F1399" s="30">
        <v>75</v>
      </c>
    </row>
    <row r="1400" spans="1:6" x14ac:dyDescent="0.3">
      <c r="A1400" s="24">
        <v>44150</v>
      </c>
      <c r="B1400" s="30" t="s">
        <v>465</v>
      </c>
      <c r="C1400" s="30">
        <v>191</v>
      </c>
      <c r="D1400" s="30">
        <v>12923</v>
      </c>
      <c r="E1400" s="30">
        <v>6</v>
      </c>
      <c r="F1400" s="30">
        <v>855</v>
      </c>
    </row>
    <row r="1401" spans="1:6" x14ac:dyDescent="0.3">
      <c r="A1401" s="24">
        <v>44150</v>
      </c>
      <c r="B1401" s="30" t="s">
        <v>464</v>
      </c>
      <c r="C1401" s="30">
        <v>24</v>
      </c>
      <c r="D1401" s="30">
        <v>1874</v>
      </c>
      <c r="E1401" s="30">
        <v>0</v>
      </c>
      <c r="F1401" s="30">
        <v>160</v>
      </c>
    </row>
    <row r="1402" spans="1:6" x14ac:dyDescent="0.3">
      <c r="A1402" s="24">
        <v>44150</v>
      </c>
      <c r="B1402" s="30" t="s">
        <v>463</v>
      </c>
      <c r="C1402" s="30">
        <v>594</v>
      </c>
      <c r="D1402" s="30">
        <v>38246</v>
      </c>
      <c r="E1402" s="30">
        <v>4</v>
      </c>
      <c r="F1402" s="30">
        <v>2355</v>
      </c>
    </row>
    <row r="1403" spans="1:6" x14ac:dyDescent="0.3">
      <c r="A1403" s="24">
        <v>44150</v>
      </c>
      <c r="B1403" s="30" t="s">
        <v>462</v>
      </c>
      <c r="C1403" s="30">
        <v>8</v>
      </c>
      <c r="D1403" s="30">
        <v>250</v>
      </c>
    </row>
    <row r="1404" spans="1:6" x14ac:dyDescent="0.3">
      <c r="A1404" s="24">
        <v>44150</v>
      </c>
      <c r="B1404" s="30" t="s">
        <v>461</v>
      </c>
      <c r="C1404" s="30">
        <v>134</v>
      </c>
      <c r="D1404" s="30">
        <v>13802</v>
      </c>
      <c r="E1404" s="30">
        <v>2</v>
      </c>
      <c r="F1404" s="30">
        <v>1149</v>
      </c>
    </row>
    <row r="1405" spans="1:6" x14ac:dyDescent="0.3">
      <c r="A1405" s="24">
        <v>44150</v>
      </c>
      <c r="B1405" s="30" t="s">
        <v>460</v>
      </c>
      <c r="C1405" s="30">
        <v>73</v>
      </c>
      <c r="D1405" s="30">
        <v>12900</v>
      </c>
      <c r="E1405" s="30">
        <v>4</v>
      </c>
      <c r="F1405" s="30">
        <v>869</v>
      </c>
    </row>
    <row r="1406" spans="1:6" x14ac:dyDescent="0.3">
      <c r="A1406" s="24">
        <v>44150</v>
      </c>
      <c r="B1406" s="30" t="s">
        <v>459</v>
      </c>
      <c r="C1406" s="30">
        <v>231</v>
      </c>
      <c r="D1406" s="30">
        <v>32792</v>
      </c>
      <c r="E1406" s="30">
        <v>3</v>
      </c>
      <c r="F1406" s="30">
        <v>1208</v>
      </c>
    </row>
    <row r="1407" spans="1:6" x14ac:dyDescent="0.3">
      <c r="A1407" s="24">
        <v>44150</v>
      </c>
      <c r="B1407" s="30" t="s">
        <v>458</v>
      </c>
      <c r="C1407" s="30">
        <v>209</v>
      </c>
      <c r="D1407" s="30">
        <v>20375</v>
      </c>
      <c r="E1407" s="30">
        <v>6</v>
      </c>
      <c r="F1407" s="30">
        <v>1218</v>
      </c>
    </row>
    <row r="1408" spans="1:6" x14ac:dyDescent="0.3">
      <c r="A1408" s="24">
        <v>44150</v>
      </c>
      <c r="B1408" s="30" t="s">
        <v>447</v>
      </c>
      <c r="C1408" s="30">
        <v>0</v>
      </c>
      <c r="D1408" s="30">
        <v>458</v>
      </c>
      <c r="E1408" s="30">
        <v>1</v>
      </c>
      <c r="F1408" s="30">
        <v>7</v>
      </c>
    </row>
    <row r="1409" spans="1:6" x14ac:dyDescent="0.3">
      <c r="A1409" s="24">
        <v>44150</v>
      </c>
      <c r="B1409" s="30" t="s">
        <v>457</v>
      </c>
      <c r="E1409" s="30">
        <v>0</v>
      </c>
      <c r="F1409" s="30">
        <v>2</v>
      </c>
    </row>
    <row r="1410" spans="1:6" x14ac:dyDescent="0.3">
      <c r="A1410" s="24">
        <v>44151</v>
      </c>
      <c r="B1410" s="30" t="s">
        <v>471</v>
      </c>
      <c r="C1410" s="30">
        <v>18</v>
      </c>
      <c r="D1410" s="30">
        <v>2305</v>
      </c>
      <c r="E1410" s="30">
        <v>0</v>
      </c>
      <c r="F1410" s="30">
        <v>188</v>
      </c>
    </row>
    <row r="1411" spans="1:6" x14ac:dyDescent="0.3">
      <c r="A1411" s="24">
        <v>44151</v>
      </c>
      <c r="B1411" s="30" t="s">
        <v>470</v>
      </c>
      <c r="C1411" s="30">
        <v>45</v>
      </c>
      <c r="D1411" s="30">
        <v>1072</v>
      </c>
      <c r="E1411" s="30">
        <v>0</v>
      </c>
      <c r="F1411" s="30">
        <v>52</v>
      </c>
    </row>
    <row r="1412" spans="1:6" x14ac:dyDescent="0.3">
      <c r="A1412" s="24">
        <v>44151</v>
      </c>
      <c r="B1412" s="30" t="s">
        <v>469</v>
      </c>
      <c r="C1412" s="30">
        <v>227</v>
      </c>
      <c r="D1412" s="30">
        <v>16146</v>
      </c>
      <c r="E1412" s="30">
        <v>6</v>
      </c>
      <c r="F1412" s="30">
        <v>805</v>
      </c>
    </row>
    <row r="1413" spans="1:6" x14ac:dyDescent="0.3">
      <c r="A1413" s="24">
        <v>44151</v>
      </c>
      <c r="B1413" s="30" t="s">
        <v>468</v>
      </c>
      <c r="C1413" s="30">
        <v>5</v>
      </c>
      <c r="D1413" s="30">
        <v>181</v>
      </c>
    </row>
    <row r="1414" spans="1:6" x14ac:dyDescent="0.3">
      <c r="A1414" s="24">
        <v>44151</v>
      </c>
      <c r="B1414" s="30" t="s">
        <v>467</v>
      </c>
      <c r="C1414" s="30">
        <v>244</v>
      </c>
      <c r="D1414" s="30">
        <v>29209</v>
      </c>
      <c r="E1414" s="30">
        <v>0</v>
      </c>
      <c r="F1414" s="30">
        <v>1392</v>
      </c>
    </row>
    <row r="1415" spans="1:6" x14ac:dyDescent="0.3">
      <c r="A1415" s="24">
        <v>44151</v>
      </c>
      <c r="B1415" s="30" t="s">
        <v>466</v>
      </c>
      <c r="C1415" s="30">
        <v>4</v>
      </c>
      <c r="D1415" s="30">
        <v>554</v>
      </c>
      <c r="E1415" s="30">
        <v>0</v>
      </c>
      <c r="F1415" s="30">
        <v>75</v>
      </c>
    </row>
    <row r="1416" spans="1:6" x14ac:dyDescent="0.3">
      <c r="A1416" s="24">
        <v>44151</v>
      </c>
      <c r="B1416" s="30" t="s">
        <v>465</v>
      </c>
      <c r="C1416" s="30">
        <v>178</v>
      </c>
      <c r="D1416" s="30">
        <v>13101</v>
      </c>
      <c r="E1416" s="30">
        <v>1</v>
      </c>
      <c r="F1416" s="30">
        <v>856</v>
      </c>
    </row>
    <row r="1417" spans="1:6" x14ac:dyDescent="0.3">
      <c r="A1417" s="24">
        <v>44151</v>
      </c>
      <c r="B1417" s="30" t="s">
        <v>464</v>
      </c>
      <c r="C1417" s="30">
        <v>21</v>
      </c>
      <c r="D1417" s="30">
        <v>1895</v>
      </c>
      <c r="E1417" s="30">
        <v>0</v>
      </c>
      <c r="F1417" s="30">
        <v>160</v>
      </c>
    </row>
    <row r="1418" spans="1:6" x14ac:dyDescent="0.3">
      <c r="A1418" s="24">
        <v>44151</v>
      </c>
      <c r="B1418" s="30" t="s">
        <v>463</v>
      </c>
      <c r="C1418" s="30">
        <v>397</v>
      </c>
      <c r="D1418" s="30">
        <v>38643</v>
      </c>
      <c r="E1418" s="30">
        <v>1</v>
      </c>
      <c r="F1418" s="30">
        <v>2356</v>
      </c>
    </row>
    <row r="1419" spans="1:6" x14ac:dyDescent="0.3">
      <c r="A1419" s="24">
        <v>44151</v>
      </c>
      <c r="B1419" s="30" t="s">
        <v>462</v>
      </c>
      <c r="C1419" s="30">
        <v>2</v>
      </c>
      <c r="D1419" s="30">
        <v>252</v>
      </c>
    </row>
    <row r="1420" spans="1:6" x14ac:dyDescent="0.3">
      <c r="A1420" s="24">
        <v>44151</v>
      </c>
      <c r="B1420" s="30" t="s">
        <v>461</v>
      </c>
      <c r="C1420" s="30">
        <v>115</v>
      </c>
      <c r="D1420" s="30">
        <v>13917</v>
      </c>
      <c r="E1420" s="30">
        <v>0</v>
      </c>
      <c r="F1420" s="30">
        <v>1149</v>
      </c>
    </row>
    <row r="1421" spans="1:6" x14ac:dyDescent="0.3">
      <c r="A1421" s="24">
        <v>44151</v>
      </c>
      <c r="B1421" s="30" t="s">
        <v>460</v>
      </c>
      <c r="C1421" s="30">
        <v>131</v>
      </c>
      <c r="D1421" s="30">
        <v>13031</v>
      </c>
      <c r="E1421" s="30">
        <v>1</v>
      </c>
      <c r="F1421" s="30">
        <v>870</v>
      </c>
    </row>
    <row r="1422" spans="1:6" x14ac:dyDescent="0.3">
      <c r="A1422" s="24">
        <v>44151</v>
      </c>
      <c r="B1422" s="30" t="s">
        <v>459</v>
      </c>
      <c r="C1422" s="30">
        <v>314</v>
      </c>
      <c r="D1422" s="30">
        <v>33106</v>
      </c>
      <c r="E1422" s="30">
        <v>1</v>
      </c>
      <c r="F1422" s="30">
        <v>1209</v>
      </c>
    </row>
    <row r="1423" spans="1:6" x14ac:dyDescent="0.3">
      <c r="A1423" s="24">
        <v>44151</v>
      </c>
      <c r="B1423" s="30" t="s">
        <v>458</v>
      </c>
      <c r="C1423" s="30">
        <v>255</v>
      </c>
      <c r="D1423" s="30">
        <v>20630</v>
      </c>
      <c r="E1423" s="30">
        <v>1</v>
      </c>
      <c r="F1423" s="30">
        <v>1219</v>
      </c>
    </row>
    <row r="1424" spans="1:6" x14ac:dyDescent="0.3">
      <c r="A1424" s="24">
        <v>44151</v>
      </c>
      <c r="B1424" s="30" t="s">
        <v>447</v>
      </c>
      <c r="C1424" s="30">
        <v>11</v>
      </c>
      <c r="D1424" s="30">
        <v>469</v>
      </c>
      <c r="E1424" s="30">
        <v>1</v>
      </c>
      <c r="F1424" s="30">
        <v>7</v>
      </c>
    </row>
    <row r="1425" spans="1:6" x14ac:dyDescent="0.3">
      <c r="A1425" s="24">
        <v>44151</v>
      </c>
      <c r="B1425" s="30" t="s">
        <v>457</v>
      </c>
      <c r="E1425" s="30">
        <v>0</v>
      </c>
      <c r="F1425" s="30">
        <v>2</v>
      </c>
    </row>
    <row r="1426" spans="1:6" x14ac:dyDescent="0.3">
      <c r="A1426" s="24">
        <v>44152</v>
      </c>
      <c r="B1426" s="30" t="s">
        <v>471</v>
      </c>
      <c r="C1426" s="30">
        <v>69</v>
      </c>
      <c r="D1426" s="30">
        <v>2374</v>
      </c>
      <c r="E1426" s="30">
        <v>0</v>
      </c>
      <c r="F1426" s="30">
        <v>188</v>
      </c>
    </row>
    <row r="1427" spans="1:6" x14ac:dyDescent="0.3">
      <c r="A1427" s="24">
        <v>44152</v>
      </c>
      <c r="B1427" s="30" t="s">
        <v>470</v>
      </c>
      <c r="C1427" s="30">
        <v>29</v>
      </c>
      <c r="D1427" s="30">
        <v>1101</v>
      </c>
      <c r="E1427" s="30">
        <v>0</v>
      </c>
      <c r="F1427" s="30">
        <v>52</v>
      </c>
    </row>
    <row r="1428" spans="1:6" x14ac:dyDescent="0.3">
      <c r="A1428" s="24">
        <v>44152</v>
      </c>
      <c r="B1428" s="30" t="s">
        <v>469</v>
      </c>
      <c r="C1428" s="30">
        <v>251</v>
      </c>
      <c r="D1428" s="30">
        <v>16397</v>
      </c>
      <c r="E1428" s="30">
        <v>2</v>
      </c>
      <c r="F1428" s="30">
        <v>807</v>
      </c>
    </row>
    <row r="1429" spans="1:6" x14ac:dyDescent="0.3">
      <c r="A1429" s="24">
        <v>44152</v>
      </c>
      <c r="B1429" s="30" t="s">
        <v>468</v>
      </c>
      <c r="C1429" s="30">
        <v>13</v>
      </c>
      <c r="D1429" s="30">
        <v>194</v>
      </c>
    </row>
    <row r="1430" spans="1:6" x14ac:dyDescent="0.3">
      <c r="A1430" s="24">
        <v>44152</v>
      </c>
      <c r="B1430" s="30" t="s">
        <v>467</v>
      </c>
      <c r="C1430" s="30">
        <v>349</v>
      </c>
      <c r="D1430" s="30">
        <v>29558</v>
      </c>
      <c r="E1430" s="30">
        <v>3</v>
      </c>
      <c r="F1430" s="30">
        <v>1395</v>
      </c>
    </row>
    <row r="1431" spans="1:6" x14ac:dyDescent="0.3">
      <c r="A1431" s="24">
        <v>44152</v>
      </c>
      <c r="B1431" s="30" t="s">
        <v>466</v>
      </c>
      <c r="C1431" s="30">
        <v>1</v>
      </c>
      <c r="D1431" s="30">
        <v>555</v>
      </c>
      <c r="E1431" s="30">
        <v>0</v>
      </c>
      <c r="F1431" s="30">
        <v>75</v>
      </c>
    </row>
    <row r="1432" spans="1:6" x14ac:dyDescent="0.3">
      <c r="A1432" s="24">
        <v>44152</v>
      </c>
      <c r="B1432" s="30" t="s">
        <v>465</v>
      </c>
      <c r="C1432" s="30">
        <v>217</v>
      </c>
      <c r="D1432" s="30">
        <v>13318</v>
      </c>
      <c r="E1432" s="30">
        <v>3</v>
      </c>
      <c r="F1432" s="30">
        <v>859</v>
      </c>
    </row>
    <row r="1433" spans="1:6" x14ac:dyDescent="0.3">
      <c r="A1433" s="24">
        <v>44152</v>
      </c>
      <c r="B1433" s="30" t="s">
        <v>464</v>
      </c>
      <c r="C1433" s="30">
        <v>23</v>
      </c>
      <c r="D1433" s="30">
        <v>1918</v>
      </c>
      <c r="E1433" s="30">
        <v>0</v>
      </c>
      <c r="F1433" s="30">
        <v>160</v>
      </c>
    </row>
    <row r="1434" spans="1:6" x14ac:dyDescent="0.3">
      <c r="A1434" s="24">
        <v>44152</v>
      </c>
      <c r="B1434" s="30" t="s">
        <v>463</v>
      </c>
      <c r="C1434" s="30">
        <v>474</v>
      </c>
      <c r="D1434" s="30">
        <v>39117</v>
      </c>
      <c r="E1434" s="30">
        <v>3</v>
      </c>
      <c r="F1434" s="30">
        <v>2360</v>
      </c>
    </row>
    <row r="1435" spans="1:6" x14ac:dyDescent="0.3">
      <c r="A1435" s="24">
        <v>44152</v>
      </c>
      <c r="B1435" s="30" t="s">
        <v>462</v>
      </c>
      <c r="C1435" s="30">
        <v>0</v>
      </c>
      <c r="D1435" s="30">
        <v>252</v>
      </c>
    </row>
    <row r="1436" spans="1:6" x14ac:dyDescent="0.3">
      <c r="A1436" s="24">
        <v>44152</v>
      </c>
      <c r="B1436" s="30" t="s">
        <v>461</v>
      </c>
      <c r="C1436" s="30">
        <v>147</v>
      </c>
      <c r="D1436" s="30">
        <v>14064</v>
      </c>
      <c r="E1436" s="30">
        <v>2</v>
      </c>
      <c r="F1436" s="30">
        <v>1151</v>
      </c>
    </row>
    <row r="1437" spans="1:6" x14ac:dyDescent="0.3">
      <c r="A1437" s="24">
        <v>44152</v>
      </c>
      <c r="B1437" s="30" t="s">
        <v>460</v>
      </c>
      <c r="C1437" s="30">
        <v>115</v>
      </c>
      <c r="D1437" s="30">
        <v>13146</v>
      </c>
      <c r="E1437" s="30">
        <v>4</v>
      </c>
      <c r="F1437" s="30">
        <v>874</v>
      </c>
    </row>
    <row r="1438" spans="1:6" x14ac:dyDescent="0.3">
      <c r="A1438" s="24">
        <v>44152</v>
      </c>
      <c r="B1438" s="30" t="s">
        <v>459</v>
      </c>
      <c r="C1438" s="30">
        <v>260</v>
      </c>
      <c r="D1438" s="30">
        <v>33366</v>
      </c>
      <c r="E1438" s="30">
        <v>1</v>
      </c>
      <c r="F1438" s="30">
        <v>1210</v>
      </c>
    </row>
    <row r="1439" spans="1:6" x14ac:dyDescent="0.3">
      <c r="A1439" s="24">
        <v>44152</v>
      </c>
      <c r="B1439" s="30" t="s">
        <v>458</v>
      </c>
      <c r="C1439" s="30">
        <v>281</v>
      </c>
      <c r="D1439" s="30">
        <v>20911</v>
      </c>
      <c r="E1439" s="30">
        <v>1</v>
      </c>
      <c r="F1439" s="30">
        <v>1220</v>
      </c>
    </row>
    <row r="1440" spans="1:6" x14ac:dyDescent="0.3">
      <c r="A1440" s="24">
        <v>44152</v>
      </c>
      <c r="B1440" s="30" t="s">
        <v>447</v>
      </c>
      <c r="C1440" s="30">
        <v>34</v>
      </c>
      <c r="D1440" s="30">
        <v>503</v>
      </c>
      <c r="E1440" s="30">
        <v>1</v>
      </c>
      <c r="F1440" s="30">
        <v>7</v>
      </c>
    </row>
    <row r="1441" spans="1:6" x14ac:dyDescent="0.3">
      <c r="A1441" s="24">
        <v>44152</v>
      </c>
      <c r="B1441" s="30" t="s">
        <v>457</v>
      </c>
      <c r="E1441" s="30">
        <v>0</v>
      </c>
      <c r="F1441" s="30">
        <v>2</v>
      </c>
    </row>
    <row r="1442" spans="1:6" x14ac:dyDescent="0.3">
      <c r="A1442" s="24">
        <v>44153</v>
      </c>
      <c r="B1442" s="30" t="s">
        <v>471</v>
      </c>
      <c r="C1442" s="30">
        <v>52</v>
      </c>
      <c r="D1442" s="30">
        <v>2426</v>
      </c>
      <c r="E1442" s="30">
        <v>2</v>
      </c>
      <c r="F1442" s="30">
        <v>190</v>
      </c>
    </row>
    <row r="1443" spans="1:6" x14ac:dyDescent="0.3">
      <c r="A1443" s="24">
        <v>44153</v>
      </c>
      <c r="B1443" s="30" t="s">
        <v>470</v>
      </c>
      <c r="C1443" s="30">
        <v>50</v>
      </c>
      <c r="D1443" s="30">
        <v>1151</v>
      </c>
      <c r="E1443" s="30">
        <v>0</v>
      </c>
      <c r="F1443" s="30">
        <v>52</v>
      </c>
    </row>
    <row r="1444" spans="1:6" x14ac:dyDescent="0.3">
      <c r="A1444" s="24">
        <v>44153</v>
      </c>
      <c r="B1444" s="30" t="s">
        <v>469</v>
      </c>
      <c r="C1444" s="30">
        <v>394</v>
      </c>
      <c r="D1444" s="30">
        <v>16791</v>
      </c>
      <c r="E1444" s="30">
        <v>8</v>
      </c>
      <c r="F1444" s="30">
        <v>815</v>
      </c>
    </row>
    <row r="1445" spans="1:6" x14ac:dyDescent="0.3">
      <c r="A1445" s="24">
        <v>44153</v>
      </c>
      <c r="B1445" s="30" t="s">
        <v>468</v>
      </c>
      <c r="C1445" s="30">
        <v>9</v>
      </c>
      <c r="D1445" s="30">
        <v>203</v>
      </c>
    </row>
    <row r="1446" spans="1:6" x14ac:dyDescent="0.3">
      <c r="A1446" s="24">
        <v>44153</v>
      </c>
      <c r="B1446" s="30" t="s">
        <v>467</v>
      </c>
      <c r="C1446" s="30">
        <v>425</v>
      </c>
      <c r="D1446" s="30">
        <v>29983</v>
      </c>
      <c r="E1446" s="30">
        <v>8</v>
      </c>
      <c r="F1446" s="30">
        <v>1403</v>
      </c>
    </row>
    <row r="1447" spans="1:6" x14ac:dyDescent="0.3">
      <c r="A1447" s="24">
        <v>44153</v>
      </c>
      <c r="B1447" s="30" t="s">
        <v>466</v>
      </c>
      <c r="C1447" s="30">
        <v>7</v>
      </c>
      <c r="D1447" s="30">
        <v>562</v>
      </c>
      <c r="E1447" s="30">
        <v>0</v>
      </c>
      <c r="F1447" s="30">
        <v>75</v>
      </c>
    </row>
    <row r="1448" spans="1:6" x14ac:dyDescent="0.3">
      <c r="A1448" s="24">
        <v>44153</v>
      </c>
      <c r="B1448" s="30" t="s">
        <v>465</v>
      </c>
      <c r="C1448" s="30">
        <v>239</v>
      </c>
      <c r="D1448" s="30">
        <v>13557</v>
      </c>
      <c r="E1448" s="30">
        <v>7</v>
      </c>
      <c r="F1448" s="30">
        <v>866</v>
      </c>
    </row>
    <row r="1449" spans="1:6" x14ac:dyDescent="0.3">
      <c r="A1449" s="24">
        <v>44153</v>
      </c>
      <c r="B1449" s="30" t="s">
        <v>464</v>
      </c>
      <c r="C1449" s="30">
        <v>61</v>
      </c>
      <c r="D1449" s="30">
        <v>1979</v>
      </c>
      <c r="E1449" s="30">
        <v>0</v>
      </c>
      <c r="F1449" s="30">
        <v>160</v>
      </c>
    </row>
    <row r="1450" spans="1:6" x14ac:dyDescent="0.3">
      <c r="A1450" s="24">
        <v>44153</v>
      </c>
      <c r="B1450" s="30" t="s">
        <v>463</v>
      </c>
      <c r="C1450" s="30">
        <v>549</v>
      </c>
      <c r="D1450" s="30">
        <v>39666</v>
      </c>
      <c r="E1450" s="30">
        <v>6</v>
      </c>
      <c r="F1450" s="30">
        <v>2366</v>
      </c>
    </row>
    <row r="1451" spans="1:6" x14ac:dyDescent="0.3">
      <c r="A1451" s="24">
        <v>44153</v>
      </c>
      <c r="B1451" s="30" t="s">
        <v>462</v>
      </c>
      <c r="C1451" s="30">
        <v>10</v>
      </c>
      <c r="D1451" s="30">
        <v>262</v>
      </c>
    </row>
    <row r="1452" spans="1:6" x14ac:dyDescent="0.3">
      <c r="A1452" s="24">
        <v>44153</v>
      </c>
      <c r="B1452" s="30" t="s">
        <v>461</v>
      </c>
      <c r="C1452" s="30">
        <v>159</v>
      </c>
      <c r="D1452" s="30">
        <v>14223</v>
      </c>
      <c r="E1452" s="30">
        <v>2</v>
      </c>
      <c r="F1452" s="30">
        <v>1153</v>
      </c>
    </row>
    <row r="1453" spans="1:6" x14ac:dyDescent="0.3">
      <c r="A1453" s="24">
        <v>44153</v>
      </c>
      <c r="B1453" s="30" t="s">
        <v>460</v>
      </c>
      <c r="C1453" s="30">
        <v>114</v>
      </c>
      <c r="D1453" s="30">
        <v>13260</v>
      </c>
      <c r="E1453" s="30">
        <v>4</v>
      </c>
      <c r="F1453" s="30">
        <v>878</v>
      </c>
    </row>
    <row r="1454" spans="1:6" x14ac:dyDescent="0.3">
      <c r="A1454" s="24">
        <v>44153</v>
      </c>
      <c r="B1454" s="30" t="s">
        <v>459</v>
      </c>
      <c r="C1454" s="30">
        <v>329</v>
      </c>
      <c r="D1454" s="30">
        <v>33695</v>
      </c>
      <c r="E1454" s="30">
        <v>5</v>
      </c>
      <c r="F1454" s="30">
        <v>1215</v>
      </c>
    </row>
    <row r="1455" spans="1:6" x14ac:dyDescent="0.3">
      <c r="A1455" s="24">
        <v>44153</v>
      </c>
      <c r="B1455" s="30" t="s">
        <v>458</v>
      </c>
      <c r="C1455" s="30">
        <v>329</v>
      </c>
      <c r="D1455" s="30">
        <v>21240</v>
      </c>
      <c r="E1455" s="30">
        <v>5</v>
      </c>
      <c r="F1455" s="30">
        <v>1225</v>
      </c>
    </row>
    <row r="1456" spans="1:6" x14ac:dyDescent="0.3">
      <c r="A1456" s="24">
        <v>44153</v>
      </c>
      <c r="B1456" s="30" t="s">
        <v>447</v>
      </c>
      <c r="C1456" s="30">
        <v>17</v>
      </c>
      <c r="D1456" s="30">
        <v>520</v>
      </c>
      <c r="E1456" s="30">
        <v>0</v>
      </c>
      <c r="F1456" s="30">
        <v>7</v>
      </c>
    </row>
    <row r="1457" spans="1:6" x14ac:dyDescent="0.3">
      <c r="A1457" s="24">
        <v>44153</v>
      </c>
      <c r="B1457" s="30" t="s">
        <v>457</v>
      </c>
      <c r="E1457" s="30">
        <v>0</v>
      </c>
      <c r="F1457" s="30">
        <v>2</v>
      </c>
    </row>
    <row r="1458" spans="1:6" x14ac:dyDescent="0.3">
      <c r="A1458" s="24">
        <v>44154</v>
      </c>
      <c r="B1458" s="30" t="s">
        <v>471</v>
      </c>
      <c r="C1458" s="30">
        <v>30</v>
      </c>
      <c r="D1458" s="30">
        <v>2456</v>
      </c>
      <c r="E1458" s="30">
        <v>0</v>
      </c>
      <c r="F1458" s="30">
        <v>190</v>
      </c>
    </row>
    <row r="1459" spans="1:6" x14ac:dyDescent="0.3">
      <c r="A1459" s="24">
        <v>44154</v>
      </c>
      <c r="B1459" s="30" t="s">
        <v>470</v>
      </c>
      <c r="C1459" s="30">
        <v>31</v>
      </c>
      <c r="D1459" s="30">
        <v>1182</v>
      </c>
      <c r="E1459" s="30">
        <v>0</v>
      </c>
      <c r="F1459" s="30">
        <v>52</v>
      </c>
    </row>
    <row r="1460" spans="1:6" x14ac:dyDescent="0.3">
      <c r="A1460" s="24">
        <v>44154</v>
      </c>
      <c r="B1460" s="30" t="s">
        <v>469</v>
      </c>
      <c r="C1460" s="30">
        <v>337</v>
      </c>
      <c r="D1460" s="30">
        <v>17128</v>
      </c>
      <c r="E1460" s="30">
        <v>6</v>
      </c>
      <c r="F1460" s="30">
        <v>821</v>
      </c>
    </row>
    <row r="1461" spans="1:6" x14ac:dyDescent="0.3">
      <c r="A1461" s="24">
        <v>44154</v>
      </c>
      <c r="B1461" s="30" t="s">
        <v>468</v>
      </c>
      <c r="C1461" s="30">
        <v>10</v>
      </c>
      <c r="D1461" s="30">
        <v>213</v>
      </c>
    </row>
    <row r="1462" spans="1:6" x14ac:dyDescent="0.3">
      <c r="A1462" s="24">
        <v>44154</v>
      </c>
      <c r="B1462" s="30" t="s">
        <v>467</v>
      </c>
      <c r="C1462" s="30">
        <v>398</v>
      </c>
      <c r="D1462" s="30">
        <v>30381</v>
      </c>
      <c r="E1462" s="30">
        <v>4</v>
      </c>
      <c r="F1462" s="30">
        <v>1407</v>
      </c>
    </row>
    <row r="1463" spans="1:6" x14ac:dyDescent="0.3">
      <c r="A1463" s="24">
        <v>44154</v>
      </c>
      <c r="B1463" s="30" t="s">
        <v>466</v>
      </c>
      <c r="C1463" s="30">
        <v>3</v>
      </c>
      <c r="D1463" s="30">
        <v>565</v>
      </c>
      <c r="E1463" s="30">
        <v>0</v>
      </c>
      <c r="F1463" s="30">
        <v>75</v>
      </c>
    </row>
    <row r="1464" spans="1:6" x14ac:dyDescent="0.3">
      <c r="A1464" s="24">
        <v>44154</v>
      </c>
      <c r="B1464" s="30" t="s">
        <v>465</v>
      </c>
      <c r="C1464" s="30">
        <v>144</v>
      </c>
      <c r="D1464" s="30">
        <v>13701</v>
      </c>
      <c r="E1464" s="30">
        <v>7</v>
      </c>
      <c r="F1464" s="30">
        <v>873</v>
      </c>
    </row>
    <row r="1465" spans="1:6" x14ac:dyDescent="0.3">
      <c r="A1465" s="24">
        <v>44154</v>
      </c>
      <c r="B1465" s="30" t="s">
        <v>464</v>
      </c>
      <c r="C1465" s="30">
        <v>31</v>
      </c>
      <c r="D1465" s="30">
        <v>2010</v>
      </c>
      <c r="E1465" s="30">
        <v>0</v>
      </c>
      <c r="F1465" s="30">
        <v>160</v>
      </c>
    </row>
    <row r="1466" spans="1:6" x14ac:dyDescent="0.3">
      <c r="A1466" s="24">
        <v>44154</v>
      </c>
      <c r="B1466" s="30" t="s">
        <v>463</v>
      </c>
      <c r="C1466" s="30">
        <v>564</v>
      </c>
      <c r="D1466" s="30">
        <v>40230</v>
      </c>
      <c r="E1466" s="30">
        <v>1</v>
      </c>
      <c r="F1466" s="30">
        <v>2367</v>
      </c>
    </row>
    <row r="1467" spans="1:6" x14ac:dyDescent="0.3">
      <c r="A1467" s="24">
        <v>44154</v>
      </c>
      <c r="B1467" s="30" t="s">
        <v>462</v>
      </c>
      <c r="C1467" s="30">
        <v>0</v>
      </c>
      <c r="D1467" s="30">
        <v>262</v>
      </c>
    </row>
    <row r="1468" spans="1:6" x14ac:dyDescent="0.3">
      <c r="A1468" s="24">
        <v>44154</v>
      </c>
      <c r="B1468" s="30" t="s">
        <v>461</v>
      </c>
      <c r="C1468" s="30">
        <v>157</v>
      </c>
      <c r="D1468" s="30">
        <v>14380</v>
      </c>
      <c r="E1468" s="30">
        <v>2</v>
      </c>
      <c r="F1468" s="30">
        <v>1155</v>
      </c>
    </row>
    <row r="1469" spans="1:6" x14ac:dyDescent="0.3">
      <c r="A1469" s="24">
        <v>44154</v>
      </c>
      <c r="B1469" s="30" t="s">
        <v>460</v>
      </c>
      <c r="C1469" s="30">
        <v>126</v>
      </c>
      <c r="D1469" s="30">
        <v>13386</v>
      </c>
      <c r="E1469" s="30">
        <v>2</v>
      </c>
      <c r="F1469" s="30">
        <v>880</v>
      </c>
    </row>
    <row r="1470" spans="1:6" x14ac:dyDescent="0.3">
      <c r="A1470" s="24">
        <v>44154</v>
      </c>
      <c r="B1470" s="30" t="s">
        <v>459</v>
      </c>
      <c r="C1470" s="30">
        <v>299</v>
      </c>
      <c r="D1470" s="30">
        <v>33994</v>
      </c>
      <c r="E1470" s="30">
        <v>3</v>
      </c>
      <c r="F1470" s="30">
        <v>1218</v>
      </c>
    </row>
    <row r="1471" spans="1:6" x14ac:dyDescent="0.3">
      <c r="A1471" s="24">
        <v>44154</v>
      </c>
      <c r="B1471" s="30" t="s">
        <v>458</v>
      </c>
      <c r="C1471" s="30">
        <v>392</v>
      </c>
      <c r="D1471" s="30">
        <v>21632</v>
      </c>
      <c r="E1471" s="30">
        <v>3</v>
      </c>
      <c r="F1471" s="30">
        <v>1228</v>
      </c>
    </row>
    <row r="1472" spans="1:6" x14ac:dyDescent="0.3">
      <c r="A1472" s="24">
        <v>44154</v>
      </c>
      <c r="B1472" s="30" t="s">
        <v>447</v>
      </c>
      <c r="C1472" s="30">
        <v>10</v>
      </c>
      <c r="D1472" s="30">
        <v>530</v>
      </c>
      <c r="E1472" s="30">
        <v>0</v>
      </c>
      <c r="F1472" s="30">
        <v>7</v>
      </c>
    </row>
    <row r="1473" spans="1:6" x14ac:dyDescent="0.3">
      <c r="A1473" s="24">
        <v>44154</v>
      </c>
      <c r="B1473" s="30" t="s">
        <v>457</v>
      </c>
      <c r="E1473" s="30">
        <v>0</v>
      </c>
      <c r="F1473" s="30">
        <v>2</v>
      </c>
    </row>
    <row r="1474" spans="1:6" x14ac:dyDescent="0.3">
      <c r="A1474" s="24">
        <v>44155</v>
      </c>
      <c r="B1474" s="30" t="s">
        <v>471</v>
      </c>
      <c r="C1474" s="30">
        <v>32</v>
      </c>
      <c r="D1474" s="30">
        <v>2488</v>
      </c>
      <c r="E1474" s="30">
        <v>0</v>
      </c>
      <c r="F1474" s="30">
        <v>190</v>
      </c>
    </row>
    <row r="1475" spans="1:6" x14ac:dyDescent="0.3">
      <c r="A1475" s="24">
        <v>44155</v>
      </c>
      <c r="B1475" s="30" t="s">
        <v>470</v>
      </c>
      <c r="C1475" s="30">
        <v>19</v>
      </c>
      <c r="D1475" s="30">
        <v>1201</v>
      </c>
      <c r="E1475" s="30">
        <v>0</v>
      </c>
      <c r="F1475" s="30">
        <v>52</v>
      </c>
    </row>
    <row r="1476" spans="1:6" x14ac:dyDescent="0.3">
      <c r="A1476" s="24">
        <v>44155</v>
      </c>
      <c r="B1476" s="30" t="s">
        <v>469</v>
      </c>
      <c r="C1476" s="30">
        <v>209</v>
      </c>
      <c r="D1476" s="30">
        <v>17337</v>
      </c>
      <c r="E1476" s="30">
        <v>4</v>
      </c>
      <c r="F1476" s="30">
        <v>825</v>
      </c>
    </row>
    <row r="1477" spans="1:6" x14ac:dyDescent="0.3">
      <c r="A1477" s="24">
        <v>44155</v>
      </c>
      <c r="B1477" s="30" t="s">
        <v>468</v>
      </c>
      <c r="C1477" s="30">
        <v>11</v>
      </c>
      <c r="D1477" s="30">
        <v>224</v>
      </c>
    </row>
    <row r="1478" spans="1:6" x14ac:dyDescent="0.3">
      <c r="A1478" s="24">
        <v>44155</v>
      </c>
      <c r="B1478" s="30" t="s">
        <v>467</v>
      </c>
      <c r="C1478" s="30">
        <v>293</v>
      </c>
      <c r="D1478" s="30">
        <v>30674</v>
      </c>
      <c r="E1478" s="30">
        <v>7</v>
      </c>
      <c r="F1478" s="30">
        <v>1414</v>
      </c>
    </row>
    <row r="1479" spans="1:6" x14ac:dyDescent="0.3">
      <c r="A1479" s="24">
        <v>44155</v>
      </c>
      <c r="B1479" s="30" t="s">
        <v>466</v>
      </c>
      <c r="C1479" s="30">
        <v>6</v>
      </c>
      <c r="D1479" s="30">
        <v>571</v>
      </c>
      <c r="E1479" s="30">
        <v>0</v>
      </c>
      <c r="F1479" s="30">
        <v>75</v>
      </c>
    </row>
    <row r="1480" spans="1:6" x14ac:dyDescent="0.3">
      <c r="A1480" s="24">
        <v>44155</v>
      </c>
      <c r="B1480" s="30" t="s">
        <v>465</v>
      </c>
      <c r="C1480" s="30">
        <v>228</v>
      </c>
      <c r="D1480" s="30">
        <v>13929</v>
      </c>
      <c r="E1480" s="30">
        <v>3</v>
      </c>
      <c r="F1480" s="30">
        <v>876</v>
      </c>
    </row>
    <row r="1481" spans="1:6" x14ac:dyDescent="0.3">
      <c r="A1481" s="24">
        <v>44155</v>
      </c>
      <c r="B1481" s="30" t="s">
        <v>464</v>
      </c>
      <c r="C1481" s="30">
        <v>27</v>
      </c>
      <c r="D1481" s="30">
        <v>2037</v>
      </c>
      <c r="E1481" s="30">
        <v>0</v>
      </c>
      <c r="F1481" s="30">
        <v>160</v>
      </c>
    </row>
    <row r="1482" spans="1:6" x14ac:dyDescent="0.3">
      <c r="A1482" s="24">
        <v>44155</v>
      </c>
      <c r="B1482" s="30" t="s">
        <v>463</v>
      </c>
      <c r="C1482" s="30">
        <v>450</v>
      </c>
      <c r="D1482" s="30">
        <v>40680</v>
      </c>
      <c r="E1482" s="30">
        <v>7</v>
      </c>
      <c r="F1482" s="30">
        <v>2374</v>
      </c>
    </row>
    <row r="1483" spans="1:6" x14ac:dyDescent="0.3">
      <c r="A1483" s="24">
        <v>44155</v>
      </c>
      <c r="B1483" s="30" t="s">
        <v>462</v>
      </c>
      <c r="C1483" s="30">
        <v>0</v>
      </c>
      <c r="D1483" s="30">
        <v>262</v>
      </c>
    </row>
    <row r="1484" spans="1:6" x14ac:dyDescent="0.3">
      <c r="A1484" s="24">
        <v>44155</v>
      </c>
      <c r="B1484" s="30" t="s">
        <v>461</v>
      </c>
      <c r="C1484" s="30">
        <v>189</v>
      </c>
      <c r="D1484" s="30">
        <v>14569</v>
      </c>
      <c r="E1484" s="30">
        <v>0</v>
      </c>
      <c r="F1484" s="30">
        <v>1155</v>
      </c>
    </row>
    <row r="1485" spans="1:6" x14ac:dyDescent="0.3">
      <c r="A1485" s="24">
        <v>44155</v>
      </c>
      <c r="B1485" s="30" t="s">
        <v>460</v>
      </c>
      <c r="C1485" s="30">
        <v>119</v>
      </c>
      <c r="D1485" s="30">
        <v>13505</v>
      </c>
      <c r="E1485" s="30">
        <v>2</v>
      </c>
      <c r="F1485" s="30">
        <v>882</v>
      </c>
    </row>
    <row r="1486" spans="1:6" x14ac:dyDescent="0.3">
      <c r="A1486" s="24">
        <v>44155</v>
      </c>
      <c r="B1486" s="30" t="s">
        <v>459</v>
      </c>
      <c r="C1486" s="30">
        <v>276</v>
      </c>
      <c r="D1486" s="30">
        <v>34270</v>
      </c>
      <c r="E1486" s="30">
        <v>6</v>
      </c>
      <c r="F1486" s="30">
        <v>1224</v>
      </c>
    </row>
    <row r="1487" spans="1:6" x14ac:dyDescent="0.3">
      <c r="A1487" s="24">
        <v>44155</v>
      </c>
      <c r="B1487" s="30" t="s">
        <v>458</v>
      </c>
      <c r="C1487" s="30">
        <v>406</v>
      </c>
      <c r="D1487" s="30">
        <v>22038</v>
      </c>
      <c r="E1487" s="30">
        <v>5</v>
      </c>
      <c r="F1487" s="30">
        <v>1233</v>
      </c>
    </row>
    <row r="1488" spans="1:6" x14ac:dyDescent="0.3">
      <c r="A1488" s="24">
        <v>44155</v>
      </c>
      <c r="B1488" s="30" t="s">
        <v>447</v>
      </c>
      <c r="C1488" s="30">
        <v>23</v>
      </c>
      <c r="D1488" s="30">
        <v>553</v>
      </c>
      <c r="E1488" s="30">
        <v>0</v>
      </c>
      <c r="F1488" s="30">
        <v>7</v>
      </c>
    </row>
    <row r="1489" spans="1:6" x14ac:dyDescent="0.3">
      <c r="A1489" s="24">
        <v>44155</v>
      </c>
      <c r="B1489" s="30" t="s">
        <v>457</v>
      </c>
      <c r="E1489" s="30">
        <v>0</v>
      </c>
      <c r="F1489" s="30">
        <v>2</v>
      </c>
    </row>
    <row r="1490" spans="1:6" x14ac:dyDescent="0.3">
      <c r="A1490" s="24">
        <v>44156</v>
      </c>
      <c r="B1490" s="30" t="s">
        <v>471</v>
      </c>
      <c r="C1490" s="30">
        <v>138</v>
      </c>
      <c r="D1490" s="30">
        <v>2626</v>
      </c>
      <c r="E1490" s="30">
        <v>0</v>
      </c>
      <c r="F1490" s="30">
        <v>190</v>
      </c>
    </row>
    <row r="1491" spans="1:6" x14ac:dyDescent="0.3">
      <c r="A1491" s="24">
        <v>44156</v>
      </c>
      <c r="B1491" s="30" t="s">
        <v>470</v>
      </c>
      <c r="C1491" s="30">
        <v>44</v>
      </c>
      <c r="D1491" s="30">
        <v>1245</v>
      </c>
      <c r="E1491" s="30">
        <v>0</v>
      </c>
      <c r="F1491" s="30">
        <v>52</v>
      </c>
    </row>
    <row r="1492" spans="1:6" x14ac:dyDescent="0.3">
      <c r="A1492" s="24">
        <v>44156</v>
      </c>
      <c r="B1492" s="30" t="s">
        <v>469</v>
      </c>
      <c r="C1492" s="30">
        <v>381</v>
      </c>
      <c r="D1492" s="30">
        <v>17718</v>
      </c>
      <c r="E1492" s="30">
        <v>2</v>
      </c>
      <c r="F1492" s="30">
        <v>827</v>
      </c>
    </row>
    <row r="1493" spans="1:6" x14ac:dyDescent="0.3">
      <c r="A1493" s="24">
        <v>44156</v>
      </c>
      <c r="B1493" s="30" t="s">
        <v>468</v>
      </c>
      <c r="C1493" s="30">
        <v>5</v>
      </c>
      <c r="D1493" s="30">
        <v>229</v>
      </c>
    </row>
    <row r="1494" spans="1:6" x14ac:dyDescent="0.3">
      <c r="A1494" s="24">
        <v>44156</v>
      </c>
      <c r="B1494" s="30" t="s">
        <v>467</v>
      </c>
      <c r="C1494" s="30">
        <v>448</v>
      </c>
      <c r="D1494" s="30">
        <v>31122</v>
      </c>
      <c r="E1494" s="30">
        <v>4</v>
      </c>
      <c r="F1494" s="30">
        <v>1418</v>
      </c>
    </row>
    <row r="1495" spans="1:6" x14ac:dyDescent="0.3">
      <c r="A1495" s="24">
        <v>44156</v>
      </c>
      <c r="B1495" s="30" t="s">
        <v>466</v>
      </c>
      <c r="C1495" s="30">
        <v>8</v>
      </c>
      <c r="D1495" s="30">
        <v>579</v>
      </c>
      <c r="E1495" s="30">
        <v>0</v>
      </c>
      <c r="F1495" s="30">
        <v>75</v>
      </c>
    </row>
    <row r="1496" spans="1:6" x14ac:dyDescent="0.3">
      <c r="A1496" s="24">
        <v>44156</v>
      </c>
      <c r="B1496" s="30" t="s">
        <v>465</v>
      </c>
      <c r="C1496" s="30">
        <v>238</v>
      </c>
      <c r="D1496" s="30">
        <v>14167</v>
      </c>
      <c r="E1496" s="30">
        <v>4</v>
      </c>
      <c r="F1496" s="30">
        <v>880</v>
      </c>
    </row>
    <row r="1497" spans="1:6" x14ac:dyDescent="0.3">
      <c r="A1497" s="24">
        <v>44156</v>
      </c>
      <c r="B1497" s="30" t="s">
        <v>464</v>
      </c>
      <c r="C1497" s="30">
        <v>37</v>
      </c>
      <c r="D1497" s="30">
        <v>2074</v>
      </c>
      <c r="E1497" s="30">
        <v>0</v>
      </c>
      <c r="F1497" s="30">
        <v>160</v>
      </c>
    </row>
    <row r="1498" spans="1:6" x14ac:dyDescent="0.3">
      <c r="A1498" s="24">
        <v>44156</v>
      </c>
      <c r="B1498" s="30" t="s">
        <v>463</v>
      </c>
      <c r="C1498" s="30">
        <v>704</v>
      </c>
      <c r="D1498" s="30">
        <v>41384</v>
      </c>
      <c r="E1498" s="30">
        <v>5</v>
      </c>
      <c r="F1498" s="30">
        <v>2379</v>
      </c>
    </row>
    <row r="1499" spans="1:6" x14ac:dyDescent="0.3">
      <c r="A1499" s="24">
        <v>44156</v>
      </c>
      <c r="B1499" s="30" t="s">
        <v>462</v>
      </c>
      <c r="C1499" s="30">
        <v>5</v>
      </c>
      <c r="D1499" s="30">
        <v>267</v>
      </c>
    </row>
    <row r="1500" spans="1:6" x14ac:dyDescent="0.3">
      <c r="A1500" s="24">
        <v>44156</v>
      </c>
      <c r="B1500" s="30" t="s">
        <v>461</v>
      </c>
      <c r="C1500" s="30">
        <v>197</v>
      </c>
      <c r="D1500" s="30">
        <v>14766</v>
      </c>
      <c r="E1500" s="30">
        <v>2</v>
      </c>
      <c r="F1500" s="30">
        <v>1157</v>
      </c>
    </row>
    <row r="1501" spans="1:6" x14ac:dyDescent="0.3">
      <c r="A1501" s="24">
        <v>44156</v>
      </c>
      <c r="B1501" s="30" t="s">
        <v>460</v>
      </c>
      <c r="C1501" s="30">
        <v>112</v>
      </c>
      <c r="D1501" s="30">
        <v>13617</v>
      </c>
      <c r="E1501" s="30">
        <v>0</v>
      </c>
      <c r="F1501" s="30">
        <v>882</v>
      </c>
    </row>
    <row r="1502" spans="1:6" x14ac:dyDescent="0.3">
      <c r="A1502" s="24">
        <v>44156</v>
      </c>
      <c r="B1502" s="30" t="s">
        <v>459</v>
      </c>
      <c r="C1502" s="30">
        <v>314</v>
      </c>
      <c r="D1502" s="30">
        <v>34584</v>
      </c>
      <c r="E1502" s="30">
        <v>0</v>
      </c>
      <c r="F1502" s="30">
        <v>1224</v>
      </c>
    </row>
    <row r="1503" spans="1:6" x14ac:dyDescent="0.3">
      <c r="A1503" s="24">
        <v>44156</v>
      </c>
      <c r="B1503" s="30" t="s">
        <v>458</v>
      </c>
      <c r="C1503" s="30">
        <v>377</v>
      </c>
      <c r="D1503" s="30">
        <v>22415</v>
      </c>
      <c r="E1503" s="30">
        <v>2</v>
      </c>
      <c r="F1503" s="30">
        <v>1235</v>
      </c>
    </row>
    <row r="1504" spans="1:6" x14ac:dyDescent="0.3">
      <c r="A1504" s="24">
        <v>44156</v>
      </c>
      <c r="B1504" s="30" t="s">
        <v>447</v>
      </c>
      <c r="C1504" s="30">
        <v>0</v>
      </c>
      <c r="D1504" s="30">
        <v>536</v>
      </c>
      <c r="E1504" s="30">
        <v>0</v>
      </c>
      <c r="F1504" s="30">
        <v>7</v>
      </c>
    </row>
    <row r="1505" spans="1:6" x14ac:dyDescent="0.3">
      <c r="A1505" s="24">
        <v>44156</v>
      </c>
      <c r="B1505" s="30" t="s">
        <v>457</v>
      </c>
      <c r="E1505" s="30">
        <v>0</v>
      </c>
      <c r="F1505" s="30">
        <v>2</v>
      </c>
    </row>
    <row r="1506" spans="1:6" x14ac:dyDescent="0.3">
      <c r="A1506" s="24">
        <v>44157</v>
      </c>
      <c r="B1506" s="30" t="s">
        <v>471</v>
      </c>
      <c r="C1506" s="30">
        <v>34</v>
      </c>
      <c r="D1506" s="30">
        <v>2660</v>
      </c>
      <c r="E1506" s="30">
        <v>0</v>
      </c>
      <c r="F1506" s="30">
        <v>190</v>
      </c>
    </row>
    <row r="1507" spans="1:6" x14ac:dyDescent="0.3">
      <c r="A1507" s="24">
        <v>44157</v>
      </c>
      <c r="B1507" s="30" t="s">
        <v>470</v>
      </c>
      <c r="C1507" s="30">
        <v>15</v>
      </c>
      <c r="D1507" s="30">
        <v>1260</v>
      </c>
      <c r="E1507" s="30">
        <v>0</v>
      </c>
      <c r="F1507" s="30">
        <v>52</v>
      </c>
    </row>
    <row r="1508" spans="1:6" x14ac:dyDescent="0.3">
      <c r="A1508" s="24">
        <v>44157</v>
      </c>
      <c r="B1508" s="30" t="s">
        <v>469</v>
      </c>
      <c r="C1508" s="30">
        <v>300</v>
      </c>
      <c r="D1508" s="30">
        <v>18018</v>
      </c>
      <c r="E1508" s="30">
        <v>1</v>
      </c>
      <c r="F1508" s="30">
        <v>828</v>
      </c>
    </row>
    <row r="1509" spans="1:6" x14ac:dyDescent="0.3">
      <c r="A1509" s="24">
        <v>44157</v>
      </c>
      <c r="B1509" s="30" t="s">
        <v>468</v>
      </c>
      <c r="C1509" s="30">
        <v>6</v>
      </c>
      <c r="D1509" s="30">
        <v>235</v>
      </c>
    </row>
    <row r="1510" spans="1:6" x14ac:dyDescent="0.3">
      <c r="A1510" s="24">
        <v>44157</v>
      </c>
      <c r="B1510" s="30" t="s">
        <v>467</v>
      </c>
      <c r="C1510" s="30">
        <v>603</v>
      </c>
      <c r="D1510" s="30">
        <v>31725</v>
      </c>
      <c r="E1510" s="30">
        <v>6</v>
      </c>
      <c r="F1510" s="30">
        <v>1424</v>
      </c>
    </row>
    <row r="1511" spans="1:6" x14ac:dyDescent="0.3">
      <c r="A1511" s="24">
        <v>44157</v>
      </c>
      <c r="B1511" s="30" t="s">
        <v>466</v>
      </c>
      <c r="C1511" s="30">
        <v>9</v>
      </c>
      <c r="D1511" s="30">
        <v>588</v>
      </c>
      <c r="E1511" s="30">
        <v>0</v>
      </c>
      <c r="F1511" s="30">
        <v>75</v>
      </c>
    </row>
    <row r="1512" spans="1:6" x14ac:dyDescent="0.3">
      <c r="A1512" s="24">
        <v>44157</v>
      </c>
      <c r="B1512" s="30" t="s">
        <v>465</v>
      </c>
      <c r="C1512" s="30">
        <v>237</v>
      </c>
      <c r="D1512" s="30">
        <v>14404</v>
      </c>
      <c r="E1512" s="30">
        <v>3</v>
      </c>
      <c r="F1512" s="30">
        <v>883</v>
      </c>
    </row>
    <row r="1513" spans="1:6" x14ac:dyDescent="0.3">
      <c r="A1513" s="24">
        <v>44157</v>
      </c>
      <c r="B1513" s="30" t="s">
        <v>464</v>
      </c>
      <c r="C1513" s="30">
        <v>31</v>
      </c>
      <c r="D1513" s="30">
        <v>2105</v>
      </c>
      <c r="E1513" s="30">
        <v>1</v>
      </c>
      <c r="F1513" s="30">
        <v>161</v>
      </c>
    </row>
    <row r="1514" spans="1:6" x14ac:dyDescent="0.3">
      <c r="A1514" s="24">
        <v>44157</v>
      </c>
      <c r="B1514" s="30" t="s">
        <v>463</v>
      </c>
      <c r="C1514" s="30">
        <v>635</v>
      </c>
      <c r="D1514" s="30">
        <v>42019</v>
      </c>
      <c r="E1514" s="30">
        <v>6</v>
      </c>
      <c r="F1514" s="30">
        <v>2385</v>
      </c>
    </row>
    <row r="1515" spans="1:6" x14ac:dyDescent="0.3">
      <c r="A1515" s="24">
        <v>44157</v>
      </c>
      <c r="B1515" s="30" t="s">
        <v>462</v>
      </c>
      <c r="C1515" s="30">
        <v>6</v>
      </c>
      <c r="D1515" s="30">
        <v>273</v>
      </c>
    </row>
    <row r="1516" spans="1:6" x14ac:dyDescent="0.3">
      <c r="A1516" s="24">
        <v>44157</v>
      </c>
      <c r="B1516" s="30" t="s">
        <v>461</v>
      </c>
      <c r="C1516" s="30">
        <v>145</v>
      </c>
      <c r="D1516" s="30">
        <v>14911</v>
      </c>
      <c r="E1516" s="30">
        <v>3</v>
      </c>
      <c r="F1516" s="30">
        <v>1160</v>
      </c>
    </row>
    <row r="1517" spans="1:6" x14ac:dyDescent="0.3">
      <c r="A1517" s="24">
        <v>44157</v>
      </c>
      <c r="B1517" s="30" t="s">
        <v>460</v>
      </c>
      <c r="C1517" s="30">
        <v>129</v>
      </c>
      <c r="D1517" s="30">
        <v>13746</v>
      </c>
      <c r="E1517" s="30">
        <v>1</v>
      </c>
      <c r="F1517" s="30">
        <v>883</v>
      </c>
    </row>
    <row r="1518" spans="1:6" x14ac:dyDescent="0.3">
      <c r="A1518" s="24">
        <v>44157</v>
      </c>
      <c r="B1518" s="30" t="s">
        <v>459</v>
      </c>
      <c r="C1518" s="30">
        <v>286</v>
      </c>
      <c r="D1518" s="30">
        <v>34870</v>
      </c>
      <c r="E1518" s="30">
        <v>1</v>
      </c>
      <c r="F1518" s="30">
        <v>1225</v>
      </c>
    </row>
    <row r="1519" spans="1:6" x14ac:dyDescent="0.3">
      <c r="A1519" s="24">
        <v>44157</v>
      </c>
      <c r="B1519" s="30" t="s">
        <v>458</v>
      </c>
      <c r="C1519" s="30">
        <v>255</v>
      </c>
      <c r="D1519" s="30">
        <v>22670</v>
      </c>
      <c r="E1519" s="30">
        <v>2</v>
      </c>
      <c r="F1519" s="30">
        <v>1237</v>
      </c>
    </row>
    <row r="1520" spans="1:6" x14ac:dyDescent="0.3">
      <c r="A1520" s="24">
        <v>44157</v>
      </c>
      <c r="B1520" s="30" t="s">
        <v>447</v>
      </c>
      <c r="C1520" s="30">
        <v>30</v>
      </c>
      <c r="D1520" s="30">
        <v>566</v>
      </c>
      <c r="E1520" s="30">
        <v>0</v>
      </c>
      <c r="F1520" s="30">
        <v>7</v>
      </c>
    </row>
    <row r="1521" spans="1:6" x14ac:dyDescent="0.3">
      <c r="A1521" s="24">
        <v>44157</v>
      </c>
      <c r="B1521" s="30" t="s">
        <v>457</v>
      </c>
      <c r="E1521" s="30">
        <v>0</v>
      </c>
      <c r="F1521" s="30">
        <v>2</v>
      </c>
    </row>
    <row r="1522" spans="1:6" x14ac:dyDescent="0.3">
      <c r="A1522" s="24">
        <v>44158</v>
      </c>
      <c r="B1522" s="30" t="s">
        <v>471</v>
      </c>
      <c r="C1522" s="30">
        <v>31</v>
      </c>
      <c r="D1522" s="30">
        <v>2691</v>
      </c>
      <c r="E1522" s="30">
        <v>0</v>
      </c>
      <c r="F1522" s="30">
        <v>190</v>
      </c>
    </row>
    <row r="1523" spans="1:6" x14ac:dyDescent="0.3">
      <c r="A1523" s="24">
        <v>44158</v>
      </c>
      <c r="B1523" s="30" t="s">
        <v>470</v>
      </c>
      <c r="C1523" s="30">
        <v>17</v>
      </c>
      <c r="D1523" s="30">
        <v>1277</v>
      </c>
      <c r="E1523" s="30">
        <v>0</v>
      </c>
      <c r="F1523" s="30">
        <v>52</v>
      </c>
    </row>
    <row r="1524" spans="1:6" x14ac:dyDescent="0.3">
      <c r="A1524" s="24">
        <v>44158</v>
      </c>
      <c r="B1524" s="30" t="s">
        <v>469</v>
      </c>
      <c r="C1524" s="30">
        <v>209</v>
      </c>
      <c r="D1524" s="30">
        <v>18227</v>
      </c>
      <c r="E1524" s="30">
        <v>2</v>
      </c>
      <c r="F1524" s="30">
        <v>830</v>
      </c>
    </row>
    <row r="1525" spans="1:6" x14ac:dyDescent="0.3">
      <c r="A1525" s="24">
        <v>44158</v>
      </c>
      <c r="B1525" s="30" t="s">
        <v>468</v>
      </c>
      <c r="C1525" s="30">
        <v>10</v>
      </c>
      <c r="D1525" s="30">
        <v>245</v>
      </c>
    </row>
    <row r="1526" spans="1:6" x14ac:dyDescent="0.3">
      <c r="A1526" s="24">
        <v>44158</v>
      </c>
      <c r="B1526" s="30" t="s">
        <v>467</v>
      </c>
      <c r="C1526" s="30">
        <v>287</v>
      </c>
      <c r="D1526" s="30">
        <v>32012</v>
      </c>
      <c r="E1526" s="30">
        <v>0</v>
      </c>
      <c r="F1526" s="30">
        <v>1424</v>
      </c>
    </row>
    <row r="1527" spans="1:6" x14ac:dyDescent="0.3">
      <c r="A1527" s="24">
        <v>44158</v>
      </c>
      <c r="B1527" s="30" t="s">
        <v>466</v>
      </c>
      <c r="C1527" s="30">
        <v>4</v>
      </c>
      <c r="D1527" s="30">
        <v>592</v>
      </c>
      <c r="E1527" s="30">
        <v>0</v>
      </c>
      <c r="F1527" s="30">
        <v>75</v>
      </c>
    </row>
    <row r="1528" spans="1:6" x14ac:dyDescent="0.3">
      <c r="A1528" s="24">
        <v>44158</v>
      </c>
      <c r="B1528" s="30" t="s">
        <v>465</v>
      </c>
      <c r="C1528" s="30">
        <v>178</v>
      </c>
      <c r="D1528" s="30">
        <v>14582</v>
      </c>
      <c r="E1528" s="30">
        <v>1</v>
      </c>
      <c r="F1528" s="30">
        <v>884</v>
      </c>
    </row>
    <row r="1529" spans="1:6" x14ac:dyDescent="0.3">
      <c r="A1529" s="24">
        <v>44158</v>
      </c>
      <c r="B1529" s="30" t="s">
        <v>464</v>
      </c>
      <c r="C1529" s="30">
        <v>14</v>
      </c>
      <c r="D1529" s="30">
        <v>2119</v>
      </c>
      <c r="E1529" s="30">
        <v>0</v>
      </c>
      <c r="F1529" s="30">
        <v>161</v>
      </c>
    </row>
    <row r="1530" spans="1:6" x14ac:dyDescent="0.3">
      <c r="A1530" s="24">
        <v>44158</v>
      </c>
      <c r="B1530" s="30" t="s">
        <v>463</v>
      </c>
      <c r="C1530" s="30">
        <v>418</v>
      </c>
      <c r="D1530" s="30">
        <v>42437</v>
      </c>
      <c r="E1530" s="30">
        <v>6</v>
      </c>
      <c r="F1530" s="30">
        <v>2391</v>
      </c>
    </row>
    <row r="1531" spans="1:6" x14ac:dyDescent="0.3">
      <c r="A1531" s="24">
        <v>44158</v>
      </c>
      <c r="B1531" s="30" t="s">
        <v>462</v>
      </c>
      <c r="C1531" s="30">
        <v>1</v>
      </c>
      <c r="D1531" s="30">
        <v>274</v>
      </c>
    </row>
    <row r="1532" spans="1:6" x14ac:dyDescent="0.3">
      <c r="A1532" s="24">
        <v>44158</v>
      </c>
      <c r="B1532" s="30" t="s">
        <v>461</v>
      </c>
      <c r="C1532" s="30">
        <v>95</v>
      </c>
      <c r="D1532" s="30">
        <v>15006</v>
      </c>
      <c r="E1532" s="30">
        <v>4</v>
      </c>
      <c r="F1532" s="30">
        <v>1164</v>
      </c>
    </row>
    <row r="1533" spans="1:6" x14ac:dyDescent="0.3">
      <c r="A1533" s="24">
        <v>44158</v>
      </c>
      <c r="B1533" s="30" t="s">
        <v>460</v>
      </c>
      <c r="C1533" s="30">
        <v>86</v>
      </c>
      <c r="D1533" s="30">
        <v>13832</v>
      </c>
      <c r="E1533" s="30">
        <v>2</v>
      </c>
      <c r="F1533" s="30">
        <v>885</v>
      </c>
    </row>
    <row r="1534" spans="1:6" x14ac:dyDescent="0.3">
      <c r="A1534" s="24">
        <v>44158</v>
      </c>
      <c r="B1534" s="30" t="s">
        <v>459</v>
      </c>
      <c r="C1534" s="30">
        <v>254</v>
      </c>
      <c r="D1534" s="30">
        <v>35124</v>
      </c>
      <c r="E1534" s="30">
        <v>2</v>
      </c>
      <c r="F1534" s="30">
        <v>1227</v>
      </c>
    </row>
    <row r="1535" spans="1:6" x14ac:dyDescent="0.3">
      <c r="A1535" s="24">
        <v>44158</v>
      </c>
      <c r="B1535" s="30" t="s">
        <v>458</v>
      </c>
      <c r="C1535" s="30">
        <v>195</v>
      </c>
      <c r="D1535" s="30">
        <v>22865</v>
      </c>
      <c r="E1535" s="30">
        <v>2</v>
      </c>
      <c r="F1535" s="30">
        <v>1239</v>
      </c>
    </row>
    <row r="1536" spans="1:6" x14ac:dyDescent="0.3">
      <c r="A1536" s="24">
        <v>44158</v>
      </c>
      <c r="B1536" s="30" t="s">
        <v>447</v>
      </c>
      <c r="C1536" s="30">
        <v>-14</v>
      </c>
      <c r="D1536" s="30">
        <v>552</v>
      </c>
      <c r="E1536" s="30">
        <v>0</v>
      </c>
      <c r="F1536" s="30">
        <v>7</v>
      </c>
    </row>
    <row r="1537" spans="1:6" x14ac:dyDescent="0.3">
      <c r="A1537" s="24">
        <v>44158</v>
      </c>
      <c r="B1537" s="30" t="s">
        <v>457</v>
      </c>
      <c r="E1537" s="30">
        <v>0</v>
      </c>
      <c r="F1537" s="30">
        <v>2</v>
      </c>
    </row>
    <row r="1538" spans="1:6" x14ac:dyDescent="0.3">
      <c r="A1538" s="24">
        <v>44159</v>
      </c>
      <c r="B1538" s="30" t="s">
        <v>471</v>
      </c>
      <c r="C1538" s="30">
        <v>70</v>
      </c>
      <c r="D1538" s="30">
        <v>2761</v>
      </c>
      <c r="E1538" s="30">
        <v>0</v>
      </c>
      <c r="F1538" s="30">
        <v>190</v>
      </c>
    </row>
    <row r="1539" spans="1:6" x14ac:dyDescent="0.3">
      <c r="A1539" s="24">
        <v>44159</v>
      </c>
      <c r="B1539" s="30" t="s">
        <v>470</v>
      </c>
      <c r="C1539" s="30">
        <v>82</v>
      </c>
      <c r="D1539" s="30">
        <v>1359</v>
      </c>
      <c r="E1539" s="30">
        <v>0</v>
      </c>
      <c r="F1539" s="30">
        <v>52</v>
      </c>
    </row>
    <row r="1540" spans="1:6" x14ac:dyDescent="0.3">
      <c r="A1540" s="24">
        <v>44159</v>
      </c>
      <c r="B1540" s="30" t="s">
        <v>469</v>
      </c>
      <c r="C1540" s="30">
        <v>184</v>
      </c>
      <c r="D1540" s="30">
        <v>18411</v>
      </c>
      <c r="E1540" s="30">
        <v>4</v>
      </c>
      <c r="F1540" s="30">
        <v>834</v>
      </c>
    </row>
    <row r="1541" spans="1:6" x14ac:dyDescent="0.3">
      <c r="A1541" s="24">
        <v>44159</v>
      </c>
      <c r="B1541" s="30" t="s">
        <v>468</v>
      </c>
      <c r="C1541" s="30">
        <v>4</v>
      </c>
      <c r="D1541" s="30">
        <v>249</v>
      </c>
    </row>
    <row r="1542" spans="1:6" x14ac:dyDescent="0.3">
      <c r="A1542" s="24">
        <v>44159</v>
      </c>
      <c r="B1542" s="30" t="s">
        <v>467</v>
      </c>
      <c r="C1542" s="30">
        <v>296</v>
      </c>
      <c r="D1542" s="30">
        <v>32308</v>
      </c>
      <c r="E1542" s="30">
        <v>5</v>
      </c>
      <c r="F1542" s="30">
        <v>1429</v>
      </c>
    </row>
    <row r="1543" spans="1:6" x14ac:dyDescent="0.3">
      <c r="A1543" s="24">
        <v>44159</v>
      </c>
      <c r="B1543" s="30" t="s">
        <v>466</v>
      </c>
      <c r="C1543" s="30">
        <v>7</v>
      </c>
      <c r="D1543" s="30">
        <v>599</v>
      </c>
      <c r="E1543" s="30">
        <v>0</v>
      </c>
      <c r="F1543" s="30">
        <v>75</v>
      </c>
    </row>
    <row r="1544" spans="1:6" x14ac:dyDescent="0.3">
      <c r="A1544" s="24">
        <v>44159</v>
      </c>
      <c r="B1544" s="30" t="s">
        <v>465</v>
      </c>
      <c r="C1544" s="30">
        <v>289</v>
      </c>
      <c r="D1544" s="30">
        <v>14871</v>
      </c>
      <c r="E1544" s="30">
        <v>1</v>
      </c>
      <c r="F1544" s="30">
        <v>885</v>
      </c>
    </row>
    <row r="1545" spans="1:6" x14ac:dyDescent="0.3">
      <c r="A1545" s="24">
        <v>44159</v>
      </c>
      <c r="B1545" s="30" t="s">
        <v>464</v>
      </c>
      <c r="C1545" s="30">
        <v>31</v>
      </c>
      <c r="D1545" s="30">
        <v>2150</v>
      </c>
      <c r="E1545" s="30">
        <v>0</v>
      </c>
      <c r="F1545" s="30">
        <v>161</v>
      </c>
    </row>
    <row r="1546" spans="1:6" x14ac:dyDescent="0.3">
      <c r="A1546" s="24">
        <v>44159</v>
      </c>
      <c r="B1546" s="30" t="s">
        <v>463</v>
      </c>
      <c r="C1546" s="30">
        <v>426</v>
      </c>
      <c r="D1546" s="30">
        <v>42863</v>
      </c>
      <c r="E1546" s="30">
        <v>3</v>
      </c>
      <c r="F1546" s="30">
        <v>2394</v>
      </c>
    </row>
    <row r="1547" spans="1:6" x14ac:dyDescent="0.3">
      <c r="A1547" s="24">
        <v>44159</v>
      </c>
      <c r="B1547" s="30" t="s">
        <v>462</v>
      </c>
      <c r="C1547" s="30">
        <v>1</v>
      </c>
      <c r="D1547" s="30">
        <v>275</v>
      </c>
    </row>
    <row r="1548" spans="1:6" x14ac:dyDescent="0.3">
      <c r="A1548" s="24">
        <v>44159</v>
      </c>
      <c r="B1548" s="30" t="s">
        <v>461</v>
      </c>
      <c r="C1548" s="30">
        <v>188</v>
      </c>
      <c r="D1548" s="30">
        <v>15194</v>
      </c>
      <c r="E1548" s="30">
        <v>1</v>
      </c>
      <c r="F1548" s="30">
        <v>1165</v>
      </c>
    </row>
    <row r="1549" spans="1:6" x14ac:dyDescent="0.3">
      <c r="A1549" s="24">
        <v>44159</v>
      </c>
      <c r="B1549" s="30" t="s">
        <v>460</v>
      </c>
      <c r="C1549" s="30">
        <v>116</v>
      </c>
      <c r="D1549" s="30">
        <v>13948</v>
      </c>
      <c r="E1549" s="30">
        <v>0</v>
      </c>
      <c r="F1549" s="30">
        <v>885</v>
      </c>
    </row>
    <row r="1550" spans="1:6" x14ac:dyDescent="0.3">
      <c r="A1550" s="24">
        <v>44159</v>
      </c>
      <c r="B1550" s="30" t="s">
        <v>459</v>
      </c>
      <c r="C1550" s="30">
        <v>238</v>
      </c>
      <c r="D1550" s="30">
        <v>35362</v>
      </c>
      <c r="E1550" s="30">
        <v>1</v>
      </c>
      <c r="F1550" s="30">
        <v>1228</v>
      </c>
    </row>
    <row r="1551" spans="1:6" x14ac:dyDescent="0.3">
      <c r="A1551" s="24">
        <v>44159</v>
      </c>
      <c r="B1551" s="30" t="s">
        <v>458</v>
      </c>
      <c r="C1551" s="30">
        <v>279</v>
      </c>
      <c r="D1551" s="30">
        <v>23144</v>
      </c>
      <c r="E1551" s="30">
        <v>5</v>
      </c>
      <c r="F1551" s="30">
        <v>1244</v>
      </c>
    </row>
    <row r="1552" spans="1:6" x14ac:dyDescent="0.3">
      <c r="A1552" s="24">
        <v>44159</v>
      </c>
      <c r="B1552" s="30" t="s">
        <v>447</v>
      </c>
      <c r="C1552" s="30">
        <v>14</v>
      </c>
      <c r="D1552" s="30">
        <v>566</v>
      </c>
      <c r="E1552" s="30">
        <v>0</v>
      </c>
      <c r="F1552" s="30">
        <v>7</v>
      </c>
    </row>
    <row r="1553" spans="1:6" x14ac:dyDescent="0.3">
      <c r="A1553" s="24">
        <v>44159</v>
      </c>
      <c r="B1553" s="30" t="s">
        <v>457</v>
      </c>
      <c r="E1553" s="30">
        <v>0</v>
      </c>
      <c r="F1553" s="30">
        <v>2</v>
      </c>
    </row>
    <row r="1554" spans="1:6" x14ac:dyDescent="0.3">
      <c r="A1554" s="24">
        <v>44160</v>
      </c>
      <c r="B1554" s="30" t="s">
        <v>471</v>
      </c>
      <c r="C1554" s="30">
        <v>68</v>
      </c>
      <c r="D1554" s="30">
        <v>2829</v>
      </c>
      <c r="E1554" s="30">
        <v>1</v>
      </c>
      <c r="F1554" s="30">
        <v>191</v>
      </c>
    </row>
    <row r="1555" spans="1:6" x14ac:dyDescent="0.3">
      <c r="A1555" s="24">
        <v>44160</v>
      </c>
      <c r="B1555" s="30" t="s">
        <v>470</v>
      </c>
      <c r="C1555" s="30">
        <v>64</v>
      </c>
      <c r="D1555" s="30">
        <v>1423</v>
      </c>
      <c r="E1555" s="30">
        <v>1</v>
      </c>
      <c r="F1555" s="30">
        <v>53</v>
      </c>
    </row>
    <row r="1556" spans="1:6" x14ac:dyDescent="0.3">
      <c r="A1556" s="24">
        <v>44160</v>
      </c>
      <c r="B1556" s="30" t="s">
        <v>469</v>
      </c>
      <c r="C1556" s="30">
        <v>341</v>
      </c>
      <c r="D1556" s="30">
        <v>18752</v>
      </c>
      <c r="E1556" s="30">
        <v>7</v>
      </c>
      <c r="F1556" s="30">
        <v>841</v>
      </c>
    </row>
    <row r="1557" spans="1:6" x14ac:dyDescent="0.3">
      <c r="A1557" s="24">
        <v>44160</v>
      </c>
      <c r="B1557" s="30" t="s">
        <v>468</v>
      </c>
      <c r="C1557" s="30">
        <v>4</v>
      </c>
      <c r="D1557" s="30">
        <v>253</v>
      </c>
    </row>
    <row r="1558" spans="1:6" x14ac:dyDescent="0.3">
      <c r="A1558" s="24">
        <v>44160</v>
      </c>
      <c r="B1558" s="30" t="s">
        <v>467</v>
      </c>
      <c r="C1558" s="30">
        <v>589</v>
      </c>
      <c r="D1558" s="30">
        <v>32897</v>
      </c>
      <c r="E1558" s="30">
        <v>7</v>
      </c>
      <c r="F1558" s="30">
        <v>1436</v>
      </c>
    </row>
    <row r="1559" spans="1:6" x14ac:dyDescent="0.3">
      <c r="A1559" s="24">
        <v>44160</v>
      </c>
      <c r="B1559" s="30" t="s">
        <v>466</v>
      </c>
      <c r="C1559" s="30">
        <v>6</v>
      </c>
      <c r="D1559" s="30">
        <v>605</v>
      </c>
      <c r="E1559" s="30">
        <v>1</v>
      </c>
      <c r="F1559" s="30">
        <v>76</v>
      </c>
    </row>
    <row r="1560" spans="1:6" x14ac:dyDescent="0.3">
      <c r="A1560" s="24">
        <v>44160</v>
      </c>
      <c r="B1560" s="30" t="s">
        <v>465</v>
      </c>
      <c r="C1560" s="30">
        <v>298</v>
      </c>
      <c r="D1560" s="30">
        <v>15169</v>
      </c>
      <c r="E1560" s="30">
        <v>7</v>
      </c>
      <c r="F1560" s="30">
        <v>892</v>
      </c>
    </row>
    <row r="1561" spans="1:6" x14ac:dyDescent="0.3">
      <c r="A1561" s="24">
        <v>44160</v>
      </c>
      <c r="B1561" s="30" t="s">
        <v>464</v>
      </c>
      <c r="C1561" s="30">
        <v>35</v>
      </c>
      <c r="D1561" s="30">
        <v>2185</v>
      </c>
      <c r="E1561" s="30">
        <v>0</v>
      </c>
      <c r="F1561" s="30">
        <v>161</v>
      </c>
    </row>
    <row r="1562" spans="1:6" x14ac:dyDescent="0.3">
      <c r="A1562" s="24">
        <v>44160</v>
      </c>
      <c r="B1562" s="30" t="s">
        <v>463</v>
      </c>
      <c r="C1562" s="30">
        <v>675</v>
      </c>
      <c r="D1562" s="30">
        <v>43538</v>
      </c>
      <c r="E1562" s="30">
        <v>7</v>
      </c>
      <c r="F1562" s="30">
        <v>2401</v>
      </c>
    </row>
    <row r="1563" spans="1:6" x14ac:dyDescent="0.3">
      <c r="A1563" s="24">
        <v>44160</v>
      </c>
      <c r="B1563" s="30" t="s">
        <v>462</v>
      </c>
      <c r="C1563" s="30">
        <v>0</v>
      </c>
      <c r="D1563" s="30">
        <v>275</v>
      </c>
    </row>
    <row r="1564" spans="1:6" x14ac:dyDescent="0.3">
      <c r="A1564" s="24">
        <v>44160</v>
      </c>
      <c r="B1564" s="30" t="s">
        <v>461</v>
      </c>
      <c r="C1564" s="30">
        <v>197</v>
      </c>
      <c r="D1564" s="30">
        <v>15391</v>
      </c>
      <c r="E1564" s="30">
        <v>5</v>
      </c>
      <c r="F1564" s="30">
        <v>1170</v>
      </c>
    </row>
    <row r="1565" spans="1:6" x14ac:dyDescent="0.3">
      <c r="A1565" s="24">
        <v>44160</v>
      </c>
      <c r="B1565" s="30" t="s">
        <v>460</v>
      </c>
      <c r="C1565" s="30">
        <v>135</v>
      </c>
      <c r="D1565" s="30">
        <v>14083</v>
      </c>
      <c r="E1565" s="30">
        <v>3</v>
      </c>
      <c r="F1565" s="30">
        <v>888</v>
      </c>
    </row>
    <row r="1566" spans="1:6" x14ac:dyDescent="0.3">
      <c r="A1566" s="24">
        <v>44160</v>
      </c>
      <c r="B1566" s="30" t="s">
        <v>459</v>
      </c>
      <c r="C1566" s="30">
        <v>325</v>
      </c>
      <c r="D1566" s="30">
        <v>35687</v>
      </c>
      <c r="E1566" s="30">
        <v>3</v>
      </c>
      <c r="F1566" s="30">
        <v>1231</v>
      </c>
    </row>
    <row r="1567" spans="1:6" x14ac:dyDescent="0.3">
      <c r="A1567" s="24">
        <v>44160</v>
      </c>
      <c r="B1567" s="30" t="s">
        <v>458</v>
      </c>
      <c r="C1567" s="30">
        <v>464</v>
      </c>
      <c r="D1567" s="30">
        <v>23608</v>
      </c>
      <c r="E1567" s="30">
        <v>12</v>
      </c>
      <c r="F1567" s="30">
        <v>1256</v>
      </c>
    </row>
    <row r="1568" spans="1:6" x14ac:dyDescent="0.3">
      <c r="A1568" s="24">
        <v>44160</v>
      </c>
      <c r="B1568" s="30" t="s">
        <v>447</v>
      </c>
      <c r="C1568" s="30">
        <v>23</v>
      </c>
      <c r="D1568" s="30">
        <v>589</v>
      </c>
      <c r="E1568" s="30">
        <v>-1</v>
      </c>
      <c r="F1568" s="30">
        <v>6</v>
      </c>
    </row>
    <row r="1569" spans="1:6" x14ac:dyDescent="0.3">
      <c r="A1569" s="24">
        <v>44160</v>
      </c>
      <c r="B1569" s="30" t="s">
        <v>457</v>
      </c>
      <c r="E1569" s="30">
        <v>0</v>
      </c>
      <c r="F1569" s="30">
        <v>2</v>
      </c>
    </row>
    <row r="1570" spans="1:6" x14ac:dyDescent="0.3">
      <c r="A1570" s="24">
        <v>44162</v>
      </c>
      <c r="B1570" s="30" t="s">
        <v>471</v>
      </c>
      <c r="C1570" s="30">
        <v>71</v>
      </c>
      <c r="D1570" s="30">
        <v>2900</v>
      </c>
      <c r="E1570" s="30">
        <v>0</v>
      </c>
      <c r="F1570" s="30">
        <v>191</v>
      </c>
    </row>
    <row r="1571" spans="1:6" x14ac:dyDescent="0.3">
      <c r="A1571" s="24">
        <v>44162</v>
      </c>
      <c r="B1571" s="30" t="s">
        <v>470</v>
      </c>
      <c r="C1571" s="30">
        <v>43</v>
      </c>
      <c r="D1571" s="30">
        <v>1466</v>
      </c>
      <c r="E1571" s="30">
        <v>1</v>
      </c>
      <c r="F1571" s="30">
        <v>54</v>
      </c>
    </row>
    <row r="1572" spans="1:6" x14ac:dyDescent="0.3">
      <c r="A1572" s="24">
        <v>44162</v>
      </c>
      <c r="B1572" s="30" t="s">
        <v>469</v>
      </c>
      <c r="C1572" s="30">
        <v>501</v>
      </c>
      <c r="D1572" s="30">
        <v>19253</v>
      </c>
      <c r="E1572" s="30">
        <v>2</v>
      </c>
      <c r="F1572" s="30">
        <v>843</v>
      </c>
    </row>
    <row r="1573" spans="1:6" x14ac:dyDescent="0.3">
      <c r="A1573" s="24">
        <v>44162</v>
      </c>
      <c r="B1573" s="30" t="s">
        <v>468</v>
      </c>
      <c r="C1573" s="30">
        <v>14</v>
      </c>
      <c r="D1573" s="30">
        <v>267</v>
      </c>
    </row>
    <row r="1574" spans="1:6" x14ac:dyDescent="0.3">
      <c r="A1574" s="24">
        <v>44162</v>
      </c>
      <c r="B1574" s="30" t="s">
        <v>467</v>
      </c>
      <c r="C1574" s="30">
        <v>766</v>
      </c>
      <c r="D1574" s="30">
        <v>33663</v>
      </c>
      <c r="E1574" s="30">
        <v>4</v>
      </c>
      <c r="F1574" s="30">
        <v>1440</v>
      </c>
    </row>
    <row r="1575" spans="1:6" x14ac:dyDescent="0.3">
      <c r="A1575" s="24">
        <v>44162</v>
      </c>
      <c r="B1575" s="30" t="s">
        <v>466</v>
      </c>
      <c r="C1575" s="30">
        <v>14</v>
      </c>
      <c r="D1575" s="30">
        <v>619</v>
      </c>
      <c r="E1575" s="30">
        <v>0</v>
      </c>
      <c r="F1575" s="30">
        <v>76</v>
      </c>
    </row>
    <row r="1576" spans="1:6" x14ac:dyDescent="0.3">
      <c r="A1576" s="24">
        <v>44162</v>
      </c>
      <c r="B1576" s="30" t="s">
        <v>465</v>
      </c>
      <c r="C1576" s="30">
        <v>321</v>
      </c>
      <c r="D1576" s="30">
        <v>15490</v>
      </c>
      <c r="E1576" s="30">
        <v>5</v>
      </c>
      <c r="F1576" s="30">
        <v>897</v>
      </c>
    </row>
    <row r="1577" spans="1:6" x14ac:dyDescent="0.3">
      <c r="A1577" s="24">
        <v>44162</v>
      </c>
      <c r="B1577" s="30" t="s">
        <v>464</v>
      </c>
      <c r="C1577" s="30">
        <v>46</v>
      </c>
      <c r="D1577" s="30">
        <v>2231</v>
      </c>
      <c r="E1577" s="30">
        <v>0</v>
      </c>
      <c r="F1577" s="30">
        <v>161</v>
      </c>
    </row>
    <row r="1578" spans="1:6" x14ac:dyDescent="0.3">
      <c r="A1578" s="24">
        <v>44162</v>
      </c>
      <c r="B1578" s="30" t="s">
        <v>463</v>
      </c>
      <c r="C1578" s="30">
        <v>1039</v>
      </c>
      <c r="D1578" s="30">
        <v>44577</v>
      </c>
      <c r="E1578" s="30">
        <v>5</v>
      </c>
      <c r="F1578" s="30">
        <v>2406</v>
      </c>
    </row>
    <row r="1579" spans="1:6" x14ac:dyDescent="0.3">
      <c r="A1579" s="24">
        <v>44162</v>
      </c>
      <c r="B1579" s="30" t="s">
        <v>462</v>
      </c>
      <c r="C1579" s="30">
        <v>8</v>
      </c>
      <c r="D1579" s="30">
        <v>283</v>
      </c>
    </row>
    <row r="1580" spans="1:6" x14ac:dyDescent="0.3">
      <c r="A1580" s="24">
        <v>44162</v>
      </c>
      <c r="B1580" s="30" t="s">
        <v>461</v>
      </c>
      <c r="C1580" s="30">
        <v>302</v>
      </c>
      <c r="D1580" s="30">
        <v>15693</v>
      </c>
      <c r="E1580" s="30">
        <v>2</v>
      </c>
      <c r="F1580" s="30">
        <v>1172</v>
      </c>
    </row>
    <row r="1581" spans="1:6" x14ac:dyDescent="0.3">
      <c r="A1581" s="24">
        <v>44162</v>
      </c>
      <c r="B1581" s="30" t="s">
        <v>460</v>
      </c>
      <c r="C1581" s="30">
        <v>286</v>
      </c>
      <c r="D1581" s="30">
        <v>14369</v>
      </c>
      <c r="E1581" s="30">
        <v>4</v>
      </c>
      <c r="F1581" s="30">
        <v>892</v>
      </c>
    </row>
    <row r="1582" spans="1:6" x14ac:dyDescent="0.3">
      <c r="A1582" s="24">
        <v>44162</v>
      </c>
      <c r="B1582" s="30" t="s">
        <v>459</v>
      </c>
      <c r="C1582" s="30">
        <v>589</v>
      </c>
      <c r="D1582" s="30">
        <v>36276</v>
      </c>
      <c r="E1582" s="30">
        <v>3</v>
      </c>
      <c r="F1582" s="30">
        <v>1234</v>
      </c>
    </row>
    <row r="1583" spans="1:6" x14ac:dyDescent="0.3">
      <c r="A1583" s="24">
        <v>44162</v>
      </c>
      <c r="B1583" s="30" t="s">
        <v>458</v>
      </c>
      <c r="C1583" s="30">
        <v>447</v>
      </c>
      <c r="D1583" s="30">
        <v>24055</v>
      </c>
      <c r="E1583" s="30">
        <v>5</v>
      </c>
      <c r="F1583" s="30">
        <v>1261</v>
      </c>
    </row>
    <row r="1584" spans="1:6" x14ac:dyDescent="0.3">
      <c r="A1584" s="24">
        <v>44162</v>
      </c>
      <c r="B1584" s="30" t="s">
        <v>447</v>
      </c>
      <c r="C1584" s="30">
        <v>17</v>
      </c>
      <c r="D1584" s="30">
        <v>606</v>
      </c>
      <c r="E1584" s="30">
        <v>0</v>
      </c>
      <c r="F1584" s="30">
        <v>6</v>
      </c>
    </row>
    <row r="1585" spans="1:6" x14ac:dyDescent="0.3">
      <c r="A1585" s="24">
        <v>44162</v>
      </c>
      <c r="B1585" s="30" t="s">
        <v>457</v>
      </c>
      <c r="E1585" s="30">
        <v>0</v>
      </c>
      <c r="F1585" s="30">
        <v>2</v>
      </c>
    </row>
    <row r="1586" spans="1:6" x14ac:dyDescent="0.3">
      <c r="A1586" s="24">
        <v>44163</v>
      </c>
      <c r="B1586" s="30" t="s">
        <v>471</v>
      </c>
      <c r="C1586" s="30">
        <v>77</v>
      </c>
      <c r="D1586" s="30">
        <v>2977</v>
      </c>
      <c r="E1586" s="30">
        <v>1</v>
      </c>
      <c r="F1586" s="30">
        <v>192</v>
      </c>
    </row>
    <row r="1587" spans="1:6" x14ac:dyDescent="0.3">
      <c r="A1587" s="24">
        <v>44163</v>
      </c>
      <c r="B1587" s="30" t="s">
        <v>470</v>
      </c>
      <c r="C1587" s="30">
        <v>65</v>
      </c>
      <c r="D1587" s="30">
        <v>1531</v>
      </c>
      <c r="E1587" s="30">
        <v>1</v>
      </c>
      <c r="F1587" s="30">
        <v>55</v>
      </c>
    </row>
    <row r="1588" spans="1:6" x14ac:dyDescent="0.3">
      <c r="A1588" s="24">
        <v>44163</v>
      </c>
      <c r="B1588" s="30" t="s">
        <v>469</v>
      </c>
      <c r="C1588" s="30">
        <v>298</v>
      </c>
      <c r="D1588" s="30">
        <v>19551</v>
      </c>
      <c r="E1588" s="30">
        <v>3</v>
      </c>
      <c r="F1588" s="30">
        <v>846</v>
      </c>
    </row>
    <row r="1589" spans="1:6" x14ac:dyDescent="0.3">
      <c r="A1589" s="24">
        <v>44163</v>
      </c>
      <c r="B1589" s="30" t="s">
        <v>468</v>
      </c>
      <c r="C1589" s="30">
        <v>1</v>
      </c>
      <c r="D1589" s="30">
        <v>268</v>
      </c>
    </row>
    <row r="1590" spans="1:6" x14ac:dyDescent="0.3">
      <c r="A1590" s="24">
        <v>44163</v>
      </c>
      <c r="B1590" s="30" t="s">
        <v>467</v>
      </c>
      <c r="C1590" s="30">
        <v>461</v>
      </c>
      <c r="D1590" s="30">
        <v>34124</v>
      </c>
      <c r="E1590" s="30">
        <v>7</v>
      </c>
      <c r="F1590" s="30">
        <v>1447</v>
      </c>
    </row>
    <row r="1591" spans="1:6" x14ac:dyDescent="0.3">
      <c r="A1591" s="24">
        <v>44163</v>
      </c>
      <c r="B1591" s="30" t="s">
        <v>466</v>
      </c>
      <c r="C1591" s="30">
        <v>11</v>
      </c>
      <c r="D1591" s="30">
        <v>630</v>
      </c>
      <c r="E1591" s="30">
        <v>0</v>
      </c>
      <c r="F1591" s="30">
        <v>76</v>
      </c>
    </row>
    <row r="1592" spans="1:6" x14ac:dyDescent="0.3">
      <c r="A1592" s="24">
        <v>44163</v>
      </c>
      <c r="B1592" s="30" t="s">
        <v>465</v>
      </c>
      <c r="C1592" s="30">
        <v>285</v>
      </c>
      <c r="D1592" s="30">
        <v>15775</v>
      </c>
      <c r="E1592" s="30">
        <v>10</v>
      </c>
      <c r="F1592" s="30">
        <v>907</v>
      </c>
    </row>
    <row r="1593" spans="1:6" x14ac:dyDescent="0.3">
      <c r="A1593" s="24">
        <v>44163</v>
      </c>
      <c r="B1593" s="30" t="s">
        <v>464</v>
      </c>
      <c r="C1593" s="30">
        <v>38</v>
      </c>
      <c r="D1593" s="30">
        <v>2269</v>
      </c>
      <c r="E1593" s="30">
        <v>0</v>
      </c>
      <c r="F1593" s="30">
        <v>161</v>
      </c>
    </row>
    <row r="1594" spans="1:6" x14ac:dyDescent="0.3">
      <c r="A1594" s="24">
        <v>44163</v>
      </c>
      <c r="B1594" s="30" t="s">
        <v>463</v>
      </c>
      <c r="C1594" s="30">
        <v>786</v>
      </c>
      <c r="D1594" s="30">
        <v>45363</v>
      </c>
      <c r="E1594" s="30">
        <v>3</v>
      </c>
      <c r="F1594" s="30">
        <v>2409</v>
      </c>
    </row>
    <row r="1595" spans="1:6" x14ac:dyDescent="0.3">
      <c r="A1595" s="24">
        <v>44163</v>
      </c>
      <c r="B1595" s="30" t="s">
        <v>462</v>
      </c>
      <c r="C1595" s="30">
        <v>10</v>
      </c>
      <c r="D1595" s="30">
        <v>293</v>
      </c>
    </row>
    <row r="1596" spans="1:6" x14ac:dyDescent="0.3">
      <c r="A1596" s="24">
        <v>44163</v>
      </c>
      <c r="B1596" s="30" t="s">
        <v>461</v>
      </c>
      <c r="C1596" s="30">
        <v>140</v>
      </c>
      <c r="D1596" s="30">
        <v>15833</v>
      </c>
      <c r="E1596" s="30">
        <v>4</v>
      </c>
      <c r="F1596" s="30">
        <v>1176</v>
      </c>
    </row>
    <row r="1597" spans="1:6" x14ac:dyDescent="0.3">
      <c r="A1597" s="24">
        <v>44163</v>
      </c>
      <c r="B1597" s="30" t="s">
        <v>460</v>
      </c>
      <c r="C1597" s="30">
        <v>126</v>
      </c>
      <c r="D1597" s="30">
        <v>14495</v>
      </c>
      <c r="E1597" s="30">
        <v>0</v>
      </c>
      <c r="F1597" s="30">
        <v>892</v>
      </c>
    </row>
    <row r="1598" spans="1:6" x14ac:dyDescent="0.3">
      <c r="A1598" s="24">
        <v>44163</v>
      </c>
      <c r="B1598" s="30" t="s">
        <v>459</v>
      </c>
      <c r="C1598" s="30">
        <v>240</v>
      </c>
      <c r="D1598" s="30">
        <v>36516</v>
      </c>
      <c r="E1598" s="30">
        <v>5</v>
      </c>
      <c r="F1598" s="30">
        <v>1239</v>
      </c>
    </row>
    <row r="1599" spans="1:6" x14ac:dyDescent="0.3">
      <c r="A1599" s="24">
        <v>44163</v>
      </c>
      <c r="B1599" s="30" t="s">
        <v>458</v>
      </c>
      <c r="C1599" s="30">
        <v>349</v>
      </c>
      <c r="D1599" s="30">
        <v>24404</v>
      </c>
      <c r="E1599" s="30">
        <v>7</v>
      </c>
      <c r="F1599" s="30">
        <v>1268</v>
      </c>
    </row>
    <row r="1600" spans="1:6" x14ac:dyDescent="0.3">
      <c r="A1600" s="24">
        <v>44163</v>
      </c>
      <c r="B1600" s="30" t="s">
        <v>447</v>
      </c>
      <c r="C1600" s="30">
        <v>27</v>
      </c>
      <c r="D1600" s="30">
        <v>633</v>
      </c>
      <c r="E1600" s="30">
        <v>0</v>
      </c>
      <c r="F1600" s="30">
        <v>6</v>
      </c>
    </row>
    <row r="1601" spans="1:6" x14ac:dyDescent="0.3">
      <c r="A1601" s="24">
        <v>44163</v>
      </c>
      <c r="B1601" s="30" t="s">
        <v>457</v>
      </c>
      <c r="E1601" s="30">
        <v>0</v>
      </c>
      <c r="F1601" s="30">
        <v>2</v>
      </c>
    </row>
    <row r="1602" spans="1:6" x14ac:dyDescent="0.3">
      <c r="A1602" s="24">
        <v>44164</v>
      </c>
      <c r="B1602" s="30" t="s">
        <v>471</v>
      </c>
      <c r="C1602" s="30">
        <v>43</v>
      </c>
      <c r="D1602" s="30">
        <v>3020</v>
      </c>
      <c r="E1602" s="30">
        <v>0</v>
      </c>
      <c r="F1602" s="30">
        <v>192</v>
      </c>
    </row>
    <row r="1603" spans="1:6" x14ac:dyDescent="0.3">
      <c r="A1603" s="24">
        <v>44164</v>
      </c>
      <c r="B1603" s="30" t="s">
        <v>470</v>
      </c>
      <c r="C1603" s="30">
        <v>69</v>
      </c>
      <c r="D1603" s="30">
        <v>1600</v>
      </c>
      <c r="E1603" s="30">
        <v>6</v>
      </c>
      <c r="F1603" s="30">
        <v>61</v>
      </c>
    </row>
    <row r="1604" spans="1:6" x14ac:dyDescent="0.3">
      <c r="A1604" s="24">
        <v>44164</v>
      </c>
      <c r="B1604" s="30" t="s">
        <v>469</v>
      </c>
      <c r="C1604" s="30">
        <v>170</v>
      </c>
      <c r="D1604" s="30">
        <v>19721</v>
      </c>
      <c r="E1604" s="30">
        <v>7</v>
      </c>
      <c r="F1604" s="30">
        <v>853</v>
      </c>
    </row>
    <row r="1605" spans="1:6" x14ac:dyDescent="0.3">
      <c r="A1605" s="24">
        <v>44164</v>
      </c>
      <c r="B1605" s="30" t="s">
        <v>468</v>
      </c>
      <c r="C1605" s="30">
        <v>2</v>
      </c>
      <c r="D1605" s="30">
        <v>270</v>
      </c>
    </row>
    <row r="1606" spans="1:6" x14ac:dyDescent="0.3">
      <c r="A1606" s="24">
        <v>44164</v>
      </c>
      <c r="B1606" s="30" t="s">
        <v>467</v>
      </c>
      <c r="C1606" s="30">
        <v>483</v>
      </c>
      <c r="D1606" s="30">
        <v>34607</v>
      </c>
      <c r="E1606" s="30">
        <v>5</v>
      </c>
      <c r="F1606" s="30">
        <v>1452</v>
      </c>
    </row>
    <row r="1607" spans="1:6" x14ac:dyDescent="0.3">
      <c r="A1607" s="24">
        <v>44164</v>
      </c>
      <c r="B1607" s="30" t="s">
        <v>466</v>
      </c>
      <c r="C1607" s="30">
        <v>9</v>
      </c>
      <c r="D1607" s="30">
        <v>639</v>
      </c>
      <c r="E1607" s="30">
        <v>0</v>
      </c>
      <c r="F1607" s="30">
        <v>76</v>
      </c>
    </row>
    <row r="1608" spans="1:6" x14ac:dyDescent="0.3">
      <c r="A1608" s="24">
        <v>44164</v>
      </c>
      <c r="B1608" s="30" t="s">
        <v>465</v>
      </c>
      <c r="C1608" s="30">
        <v>210</v>
      </c>
      <c r="D1608" s="30">
        <v>15985</v>
      </c>
      <c r="E1608" s="30">
        <v>3</v>
      </c>
      <c r="F1608" s="30">
        <v>910</v>
      </c>
    </row>
    <row r="1609" spans="1:6" x14ac:dyDescent="0.3">
      <c r="A1609" s="24">
        <v>44164</v>
      </c>
      <c r="B1609" s="30" t="s">
        <v>464</v>
      </c>
      <c r="C1609" s="30">
        <v>35</v>
      </c>
      <c r="D1609" s="30">
        <v>2304</v>
      </c>
      <c r="E1609" s="30">
        <v>1</v>
      </c>
      <c r="F1609" s="30">
        <v>162</v>
      </c>
    </row>
    <row r="1610" spans="1:6" x14ac:dyDescent="0.3">
      <c r="A1610" s="24">
        <v>44164</v>
      </c>
      <c r="B1610" s="30" t="s">
        <v>463</v>
      </c>
      <c r="C1610" s="30">
        <v>609</v>
      </c>
      <c r="D1610" s="30">
        <v>45972</v>
      </c>
      <c r="E1610" s="30">
        <v>9</v>
      </c>
      <c r="F1610" s="30">
        <v>2418</v>
      </c>
    </row>
    <row r="1611" spans="1:6" x14ac:dyDescent="0.3">
      <c r="A1611" s="24">
        <v>44164</v>
      </c>
      <c r="B1611" s="30" t="s">
        <v>462</v>
      </c>
      <c r="C1611" s="30">
        <v>7</v>
      </c>
      <c r="D1611" s="30">
        <v>300</v>
      </c>
    </row>
    <row r="1612" spans="1:6" x14ac:dyDescent="0.3">
      <c r="A1612" s="24">
        <v>44164</v>
      </c>
      <c r="B1612" s="30" t="s">
        <v>461</v>
      </c>
      <c r="C1612" s="30">
        <v>214</v>
      </c>
      <c r="D1612" s="30">
        <v>16047</v>
      </c>
      <c r="E1612" s="30">
        <v>2</v>
      </c>
      <c r="F1612" s="30">
        <v>1178</v>
      </c>
    </row>
    <row r="1613" spans="1:6" x14ac:dyDescent="0.3">
      <c r="A1613" s="24">
        <v>44164</v>
      </c>
      <c r="B1613" s="30" t="s">
        <v>460</v>
      </c>
      <c r="C1613" s="30">
        <v>93</v>
      </c>
      <c r="D1613" s="30">
        <v>14588</v>
      </c>
      <c r="E1613" s="30">
        <v>0</v>
      </c>
      <c r="F1613" s="30">
        <v>892</v>
      </c>
    </row>
    <row r="1614" spans="1:6" x14ac:dyDescent="0.3">
      <c r="A1614" s="24">
        <v>44164</v>
      </c>
      <c r="B1614" s="30" t="s">
        <v>459</v>
      </c>
      <c r="C1614" s="30">
        <v>320</v>
      </c>
      <c r="D1614" s="30">
        <v>36836</v>
      </c>
      <c r="E1614" s="30">
        <v>7</v>
      </c>
      <c r="F1614" s="30">
        <v>1246</v>
      </c>
    </row>
    <row r="1615" spans="1:6" x14ac:dyDescent="0.3">
      <c r="A1615" s="24">
        <v>44164</v>
      </c>
      <c r="B1615" s="30" t="s">
        <v>458</v>
      </c>
      <c r="C1615" s="30">
        <v>222</v>
      </c>
      <c r="D1615" s="30">
        <v>24626</v>
      </c>
      <c r="E1615" s="30">
        <v>6</v>
      </c>
      <c r="F1615" s="30">
        <v>1274</v>
      </c>
    </row>
    <row r="1616" spans="1:6" x14ac:dyDescent="0.3">
      <c r="A1616" s="24">
        <v>44164</v>
      </c>
      <c r="B1616" s="30" t="s">
        <v>447</v>
      </c>
      <c r="C1616" s="30">
        <v>15</v>
      </c>
      <c r="D1616" s="30">
        <v>648</v>
      </c>
      <c r="E1616" s="30">
        <v>0</v>
      </c>
      <c r="F1616" s="30">
        <v>6</v>
      </c>
    </row>
    <row r="1617" spans="1:6" x14ac:dyDescent="0.3">
      <c r="A1617" s="24">
        <v>44164</v>
      </c>
      <c r="B1617" s="30" t="s">
        <v>457</v>
      </c>
      <c r="E1617" s="30">
        <v>0</v>
      </c>
      <c r="F1617" s="30">
        <v>2</v>
      </c>
    </row>
    <row r="1618" spans="1:6" x14ac:dyDescent="0.3">
      <c r="A1618" s="24">
        <v>44165</v>
      </c>
      <c r="B1618" s="30" t="s">
        <v>471</v>
      </c>
      <c r="C1618" s="30">
        <v>27</v>
      </c>
      <c r="D1618" s="30">
        <v>3047</v>
      </c>
      <c r="E1618" s="30">
        <v>0</v>
      </c>
      <c r="F1618" s="30">
        <v>192</v>
      </c>
    </row>
    <row r="1619" spans="1:6" x14ac:dyDescent="0.3">
      <c r="A1619" s="24">
        <v>44165</v>
      </c>
      <c r="B1619" s="30" t="s">
        <v>470</v>
      </c>
      <c r="C1619" s="30">
        <v>2</v>
      </c>
      <c r="D1619" s="30">
        <v>1602</v>
      </c>
      <c r="E1619" s="30">
        <v>2</v>
      </c>
      <c r="F1619" s="30">
        <v>63</v>
      </c>
    </row>
    <row r="1620" spans="1:6" x14ac:dyDescent="0.3">
      <c r="A1620" s="24">
        <v>44165</v>
      </c>
      <c r="B1620" s="30" t="s">
        <v>469</v>
      </c>
      <c r="C1620" s="30">
        <v>83</v>
      </c>
      <c r="D1620" s="30">
        <v>19804</v>
      </c>
      <c r="E1620" s="30">
        <v>3</v>
      </c>
      <c r="F1620" s="30">
        <v>856</v>
      </c>
    </row>
    <row r="1621" spans="1:6" x14ac:dyDescent="0.3">
      <c r="A1621" s="24">
        <v>44165</v>
      </c>
      <c r="B1621" s="30" t="s">
        <v>468</v>
      </c>
      <c r="C1621" s="30">
        <v>3</v>
      </c>
      <c r="D1621" s="30">
        <v>273</v>
      </c>
    </row>
    <row r="1622" spans="1:6" x14ac:dyDescent="0.3">
      <c r="A1622" s="24">
        <v>44165</v>
      </c>
      <c r="B1622" s="30" t="s">
        <v>467</v>
      </c>
      <c r="C1622" s="30">
        <v>228</v>
      </c>
      <c r="D1622" s="30">
        <v>34835</v>
      </c>
      <c r="E1622" s="30">
        <v>3</v>
      </c>
      <c r="F1622" s="30">
        <v>1455</v>
      </c>
    </row>
    <row r="1623" spans="1:6" x14ac:dyDescent="0.3">
      <c r="A1623" s="24">
        <v>44165</v>
      </c>
      <c r="B1623" s="30" t="s">
        <v>466</v>
      </c>
      <c r="C1623" s="30">
        <v>6</v>
      </c>
      <c r="D1623" s="30">
        <v>645</v>
      </c>
      <c r="E1623" s="30">
        <v>0</v>
      </c>
      <c r="F1623" s="30">
        <v>76</v>
      </c>
    </row>
    <row r="1624" spans="1:6" x14ac:dyDescent="0.3">
      <c r="A1624" s="24">
        <v>44165</v>
      </c>
      <c r="B1624" s="30" t="s">
        <v>465</v>
      </c>
      <c r="C1624" s="30">
        <v>158</v>
      </c>
      <c r="D1624" s="30">
        <v>16143</v>
      </c>
      <c r="E1624" s="30">
        <v>1</v>
      </c>
      <c r="F1624" s="30">
        <v>911</v>
      </c>
    </row>
    <row r="1625" spans="1:6" x14ac:dyDescent="0.3">
      <c r="A1625" s="24">
        <v>44165</v>
      </c>
      <c r="B1625" s="30" t="s">
        <v>464</v>
      </c>
      <c r="C1625" s="30">
        <v>18</v>
      </c>
      <c r="D1625" s="30">
        <v>2322</v>
      </c>
      <c r="E1625" s="30">
        <v>1</v>
      </c>
      <c r="F1625" s="30">
        <v>163</v>
      </c>
    </row>
    <row r="1626" spans="1:6" x14ac:dyDescent="0.3">
      <c r="A1626" s="24">
        <v>44165</v>
      </c>
      <c r="B1626" s="30" t="s">
        <v>463</v>
      </c>
      <c r="C1626" s="30">
        <v>258</v>
      </c>
      <c r="D1626" s="30">
        <v>46230</v>
      </c>
      <c r="E1626" s="30">
        <v>7</v>
      </c>
      <c r="F1626" s="30">
        <v>2425</v>
      </c>
    </row>
    <row r="1627" spans="1:6" x14ac:dyDescent="0.3">
      <c r="A1627" s="24">
        <v>44165</v>
      </c>
      <c r="B1627" s="30" t="s">
        <v>462</v>
      </c>
      <c r="C1627" s="30">
        <v>0</v>
      </c>
      <c r="D1627" s="30">
        <v>300</v>
      </c>
    </row>
    <row r="1628" spans="1:6" x14ac:dyDescent="0.3">
      <c r="A1628" s="24">
        <v>44165</v>
      </c>
      <c r="B1628" s="30" t="s">
        <v>461</v>
      </c>
      <c r="C1628" s="30">
        <v>73</v>
      </c>
      <c r="D1628" s="30">
        <v>16120</v>
      </c>
      <c r="E1628" s="30">
        <v>4</v>
      </c>
      <c r="F1628" s="30">
        <v>1182</v>
      </c>
    </row>
    <row r="1629" spans="1:6" x14ac:dyDescent="0.3">
      <c r="A1629" s="24">
        <v>44165</v>
      </c>
      <c r="B1629" s="30" t="s">
        <v>460</v>
      </c>
      <c r="C1629" s="30">
        <v>98</v>
      </c>
      <c r="D1629" s="30">
        <v>14686</v>
      </c>
      <c r="E1629" s="30">
        <v>1</v>
      </c>
      <c r="F1629" s="30">
        <v>893</v>
      </c>
    </row>
    <row r="1630" spans="1:6" x14ac:dyDescent="0.3">
      <c r="A1630" s="24">
        <v>44165</v>
      </c>
      <c r="B1630" s="30" t="s">
        <v>459</v>
      </c>
      <c r="C1630" s="30">
        <v>123</v>
      </c>
      <c r="D1630" s="30">
        <v>36959</v>
      </c>
      <c r="E1630" s="30">
        <v>2</v>
      </c>
      <c r="F1630" s="30">
        <v>1248</v>
      </c>
    </row>
    <row r="1631" spans="1:6" x14ac:dyDescent="0.3">
      <c r="A1631" s="24">
        <v>44165</v>
      </c>
      <c r="B1631" s="30" t="s">
        <v>458</v>
      </c>
      <c r="C1631" s="30">
        <v>126</v>
      </c>
      <c r="D1631" s="30">
        <v>24752</v>
      </c>
      <c r="E1631" s="30">
        <v>2</v>
      </c>
      <c r="F1631" s="30">
        <v>1276</v>
      </c>
    </row>
    <row r="1632" spans="1:6" x14ac:dyDescent="0.3">
      <c r="A1632" s="24">
        <v>44165</v>
      </c>
      <c r="B1632" s="30" t="s">
        <v>447</v>
      </c>
      <c r="C1632" s="30">
        <v>0</v>
      </c>
      <c r="D1632" s="30">
        <v>611</v>
      </c>
      <c r="E1632" s="30">
        <v>0</v>
      </c>
      <c r="F1632" s="30">
        <v>6</v>
      </c>
    </row>
    <row r="1633" spans="1:6" x14ac:dyDescent="0.3">
      <c r="A1633" s="24">
        <v>44165</v>
      </c>
      <c r="B1633" s="30" t="s">
        <v>457</v>
      </c>
      <c r="E1633" s="30">
        <v>0</v>
      </c>
      <c r="F1633" s="30">
        <v>2</v>
      </c>
    </row>
    <row r="1634" spans="1:6" x14ac:dyDescent="0.3">
      <c r="A1634" s="24">
        <v>44166</v>
      </c>
      <c r="B1634" s="30" t="s">
        <v>471</v>
      </c>
      <c r="C1634" s="30">
        <v>82</v>
      </c>
      <c r="D1634" s="30">
        <v>3129</v>
      </c>
      <c r="E1634" s="30">
        <v>0</v>
      </c>
      <c r="F1634" s="30">
        <v>192</v>
      </c>
    </row>
    <row r="1635" spans="1:6" x14ac:dyDescent="0.3">
      <c r="A1635" s="24">
        <v>44166</v>
      </c>
      <c r="B1635" s="30" t="s">
        <v>470</v>
      </c>
      <c r="C1635" s="30">
        <v>43</v>
      </c>
      <c r="D1635" s="30">
        <v>1645</v>
      </c>
      <c r="E1635" s="30">
        <v>1</v>
      </c>
      <c r="F1635" s="30">
        <v>64</v>
      </c>
    </row>
    <row r="1636" spans="1:6" x14ac:dyDescent="0.3">
      <c r="A1636" s="24">
        <v>44166</v>
      </c>
      <c r="B1636" s="30" t="s">
        <v>469</v>
      </c>
      <c r="C1636" s="30">
        <v>217</v>
      </c>
      <c r="D1636" s="30">
        <v>20021</v>
      </c>
      <c r="E1636" s="30">
        <v>6</v>
      </c>
      <c r="F1636" s="30">
        <v>862</v>
      </c>
    </row>
    <row r="1637" spans="1:6" x14ac:dyDescent="0.3">
      <c r="A1637" s="24">
        <v>44166</v>
      </c>
      <c r="B1637" s="30" t="s">
        <v>468</v>
      </c>
      <c r="C1637" s="30">
        <v>6</v>
      </c>
      <c r="D1637" s="30">
        <v>279</v>
      </c>
    </row>
    <row r="1638" spans="1:6" x14ac:dyDescent="0.3">
      <c r="A1638" s="24">
        <v>44166</v>
      </c>
      <c r="B1638" s="30" t="s">
        <v>467</v>
      </c>
      <c r="C1638" s="30">
        <v>370</v>
      </c>
      <c r="D1638" s="30">
        <v>35205</v>
      </c>
      <c r="E1638" s="30">
        <v>5</v>
      </c>
      <c r="F1638" s="30">
        <v>1460</v>
      </c>
    </row>
    <row r="1639" spans="1:6" x14ac:dyDescent="0.3">
      <c r="A1639" s="24">
        <v>44166</v>
      </c>
      <c r="B1639" s="30" t="s">
        <v>466</v>
      </c>
      <c r="C1639" s="30">
        <v>13</v>
      </c>
      <c r="D1639" s="30">
        <v>658</v>
      </c>
      <c r="E1639" s="30">
        <v>0</v>
      </c>
      <c r="F1639" s="30">
        <v>76</v>
      </c>
    </row>
    <row r="1640" spans="1:6" x14ac:dyDescent="0.3">
      <c r="A1640" s="24">
        <v>44166</v>
      </c>
      <c r="B1640" s="30" t="s">
        <v>465</v>
      </c>
      <c r="C1640" s="30">
        <v>314</v>
      </c>
      <c r="D1640" s="30">
        <v>16457</v>
      </c>
      <c r="E1640" s="30">
        <v>2</v>
      </c>
      <c r="F1640" s="30">
        <v>913</v>
      </c>
    </row>
    <row r="1641" spans="1:6" x14ac:dyDescent="0.3">
      <c r="A1641" s="24">
        <v>44166</v>
      </c>
      <c r="B1641" s="30" t="s">
        <v>464</v>
      </c>
      <c r="C1641" s="30">
        <v>23</v>
      </c>
      <c r="D1641" s="30">
        <v>2345</v>
      </c>
      <c r="E1641" s="30">
        <v>0</v>
      </c>
      <c r="F1641" s="30">
        <v>163</v>
      </c>
    </row>
    <row r="1642" spans="1:6" x14ac:dyDescent="0.3">
      <c r="A1642" s="24">
        <v>44166</v>
      </c>
      <c r="B1642" s="30" t="s">
        <v>463</v>
      </c>
      <c r="C1642" s="30">
        <v>513</v>
      </c>
      <c r="D1642" s="30">
        <v>46743</v>
      </c>
      <c r="E1642" s="30">
        <v>5</v>
      </c>
      <c r="F1642" s="30">
        <v>2430</v>
      </c>
    </row>
    <row r="1643" spans="1:6" x14ac:dyDescent="0.3">
      <c r="A1643" s="24">
        <v>44166</v>
      </c>
      <c r="B1643" s="30" t="s">
        <v>462</v>
      </c>
      <c r="C1643" s="30">
        <v>9</v>
      </c>
      <c r="D1643" s="30">
        <v>309</v>
      </c>
    </row>
    <row r="1644" spans="1:6" x14ac:dyDescent="0.3">
      <c r="A1644" s="24">
        <v>44166</v>
      </c>
      <c r="B1644" s="30" t="s">
        <v>461</v>
      </c>
      <c r="C1644" s="30">
        <v>239</v>
      </c>
      <c r="D1644" s="30">
        <v>16359</v>
      </c>
      <c r="E1644" s="30">
        <v>2</v>
      </c>
      <c r="F1644" s="30">
        <v>1184</v>
      </c>
    </row>
    <row r="1645" spans="1:6" x14ac:dyDescent="0.3">
      <c r="A1645" s="24">
        <v>44166</v>
      </c>
      <c r="B1645" s="30" t="s">
        <v>460</v>
      </c>
      <c r="C1645" s="30">
        <v>204</v>
      </c>
      <c r="D1645" s="30">
        <v>14890</v>
      </c>
      <c r="E1645" s="30">
        <v>3</v>
      </c>
      <c r="F1645" s="30">
        <v>896</v>
      </c>
    </row>
    <row r="1646" spans="1:6" x14ac:dyDescent="0.3">
      <c r="A1646" s="24">
        <v>44166</v>
      </c>
      <c r="B1646" s="30" t="s">
        <v>459</v>
      </c>
      <c r="C1646" s="30">
        <v>359</v>
      </c>
      <c r="D1646" s="30">
        <v>37318</v>
      </c>
      <c r="E1646" s="30">
        <v>2</v>
      </c>
      <c r="F1646" s="30">
        <v>1250</v>
      </c>
    </row>
    <row r="1647" spans="1:6" x14ac:dyDescent="0.3">
      <c r="A1647" s="24">
        <v>44166</v>
      </c>
      <c r="B1647" s="30" t="s">
        <v>458</v>
      </c>
      <c r="C1647" s="30">
        <v>394</v>
      </c>
      <c r="D1647" s="30">
        <v>25146</v>
      </c>
      <c r="E1647" s="30">
        <v>4</v>
      </c>
      <c r="F1647" s="30">
        <v>1280</v>
      </c>
    </row>
    <row r="1648" spans="1:6" x14ac:dyDescent="0.3">
      <c r="A1648" s="24">
        <v>44166</v>
      </c>
      <c r="B1648" s="30" t="s">
        <v>447</v>
      </c>
      <c r="C1648" s="30">
        <v>59</v>
      </c>
      <c r="D1648" s="30">
        <v>670</v>
      </c>
      <c r="E1648" s="30">
        <v>0</v>
      </c>
      <c r="F1648" s="30">
        <v>6</v>
      </c>
    </row>
    <row r="1649" spans="1:6" x14ac:dyDescent="0.3">
      <c r="A1649" s="24">
        <v>44166</v>
      </c>
      <c r="B1649" s="30" t="s">
        <v>457</v>
      </c>
      <c r="E1649" s="30">
        <v>0</v>
      </c>
      <c r="F1649" s="30">
        <v>2</v>
      </c>
    </row>
    <row r="1650" spans="1:6" x14ac:dyDescent="0.3">
      <c r="A1650" s="24">
        <v>44167</v>
      </c>
      <c r="B1650" s="30" t="s">
        <v>471</v>
      </c>
      <c r="C1650" s="30">
        <v>75</v>
      </c>
      <c r="D1650" s="30">
        <v>3204</v>
      </c>
      <c r="E1650" s="30">
        <v>2</v>
      </c>
      <c r="F1650" s="30">
        <v>194</v>
      </c>
    </row>
    <row r="1651" spans="1:6" x14ac:dyDescent="0.3">
      <c r="A1651" s="24">
        <v>44167</v>
      </c>
      <c r="B1651" s="30" t="s">
        <v>470</v>
      </c>
      <c r="C1651" s="30">
        <v>83</v>
      </c>
      <c r="D1651" s="30">
        <v>1728</v>
      </c>
      <c r="E1651" s="30">
        <v>1</v>
      </c>
      <c r="F1651" s="30">
        <v>65</v>
      </c>
    </row>
    <row r="1652" spans="1:6" x14ac:dyDescent="0.3">
      <c r="A1652" s="24">
        <v>44167</v>
      </c>
      <c r="B1652" s="30" t="s">
        <v>469</v>
      </c>
      <c r="C1652" s="30">
        <v>530</v>
      </c>
      <c r="D1652" s="30">
        <v>20551</v>
      </c>
      <c r="E1652" s="30">
        <v>6</v>
      </c>
      <c r="F1652" s="30">
        <v>868</v>
      </c>
    </row>
    <row r="1653" spans="1:6" x14ac:dyDescent="0.3">
      <c r="A1653" s="24">
        <v>44167</v>
      </c>
      <c r="B1653" s="30" t="s">
        <v>468</v>
      </c>
      <c r="C1653" s="30">
        <v>7</v>
      </c>
      <c r="D1653" s="30">
        <v>286</v>
      </c>
    </row>
    <row r="1654" spans="1:6" x14ac:dyDescent="0.3">
      <c r="A1654" s="24">
        <v>44167</v>
      </c>
      <c r="B1654" s="30" t="s">
        <v>467</v>
      </c>
      <c r="C1654" s="30">
        <v>901</v>
      </c>
      <c r="D1654" s="30">
        <v>36106</v>
      </c>
      <c r="E1654" s="30">
        <v>7</v>
      </c>
      <c r="F1654" s="30">
        <v>1467</v>
      </c>
    </row>
    <row r="1655" spans="1:6" x14ac:dyDescent="0.3">
      <c r="A1655" s="24">
        <v>44167</v>
      </c>
      <c r="B1655" s="30" t="s">
        <v>466</v>
      </c>
      <c r="C1655" s="30">
        <v>18</v>
      </c>
      <c r="D1655" s="30">
        <v>676</v>
      </c>
      <c r="E1655" s="30">
        <v>0</v>
      </c>
      <c r="F1655" s="30">
        <v>76</v>
      </c>
    </row>
    <row r="1656" spans="1:6" x14ac:dyDescent="0.3">
      <c r="A1656" s="24">
        <v>44167</v>
      </c>
      <c r="B1656" s="30" t="s">
        <v>465</v>
      </c>
      <c r="C1656" s="30">
        <v>278</v>
      </c>
      <c r="D1656" s="30">
        <v>16735</v>
      </c>
      <c r="E1656" s="30">
        <v>4</v>
      </c>
      <c r="F1656" s="30">
        <v>917</v>
      </c>
    </row>
    <row r="1657" spans="1:6" x14ac:dyDescent="0.3">
      <c r="A1657" s="24">
        <v>44167</v>
      </c>
      <c r="B1657" s="30" t="s">
        <v>464</v>
      </c>
      <c r="C1657" s="30">
        <v>45</v>
      </c>
      <c r="D1657" s="30">
        <v>2390</v>
      </c>
      <c r="E1657" s="30">
        <v>1</v>
      </c>
      <c r="F1657" s="30">
        <v>164</v>
      </c>
    </row>
    <row r="1658" spans="1:6" x14ac:dyDescent="0.3">
      <c r="A1658" s="24">
        <v>44167</v>
      </c>
      <c r="B1658" s="30" t="s">
        <v>463</v>
      </c>
      <c r="C1658" s="30">
        <v>928</v>
      </c>
      <c r="D1658" s="30">
        <v>47671</v>
      </c>
      <c r="E1658" s="30">
        <v>5</v>
      </c>
      <c r="F1658" s="30">
        <v>2435</v>
      </c>
    </row>
    <row r="1659" spans="1:6" x14ac:dyDescent="0.3">
      <c r="A1659" s="24">
        <v>44167</v>
      </c>
      <c r="B1659" s="30" t="s">
        <v>462</v>
      </c>
      <c r="C1659" s="30">
        <v>10</v>
      </c>
      <c r="D1659" s="30">
        <v>319</v>
      </c>
    </row>
    <row r="1660" spans="1:6" x14ac:dyDescent="0.3">
      <c r="A1660" s="24">
        <v>44167</v>
      </c>
      <c r="B1660" s="30" t="s">
        <v>461</v>
      </c>
      <c r="C1660" s="30">
        <v>336</v>
      </c>
      <c r="D1660" s="30">
        <v>16695</v>
      </c>
      <c r="E1660" s="30">
        <v>3</v>
      </c>
      <c r="F1660" s="30">
        <v>1187</v>
      </c>
    </row>
    <row r="1661" spans="1:6" x14ac:dyDescent="0.3">
      <c r="A1661" s="24">
        <v>44167</v>
      </c>
      <c r="B1661" s="30" t="s">
        <v>460</v>
      </c>
      <c r="C1661" s="30">
        <v>260</v>
      </c>
      <c r="D1661" s="30">
        <v>15150</v>
      </c>
      <c r="E1661" s="30">
        <v>6</v>
      </c>
      <c r="F1661" s="30">
        <v>902</v>
      </c>
    </row>
    <row r="1662" spans="1:6" x14ac:dyDescent="0.3">
      <c r="A1662" s="24">
        <v>44167</v>
      </c>
      <c r="B1662" s="30" t="s">
        <v>459</v>
      </c>
      <c r="C1662" s="30">
        <v>503</v>
      </c>
      <c r="D1662" s="30">
        <v>37821</v>
      </c>
      <c r="E1662" s="30">
        <v>6</v>
      </c>
      <c r="F1662" s="30">
        <v>1256</v>
      </c>
    </row>
    <row r="1663" spans="1:6" x14ac:dyDescent="0.3">
      <c r="A1663" s="24">
        <v>44167</v>
      </c>
      <c r="B1663" s="30" t="s">
        <v>458</v>
      </c>
      <c r="C1663" s="30">
        <v>660</v>
      </c>
      <c r="D1663" s="30">
        <v>25806</v>
      </c>
      <c r="E1663" s="30">
        <v>5</v>
      </c>
      <c r="F1663" s="30">
        <v>1285</v>
      </c>
    </row>
    <row r="1664" spans="1:6" x14ac:dyDescent="0.3">
      <c r="A1664" s="24">
        <v>44167</v>
      </c>
      <c r="B1664" s="30" t="s">
        <v>447</v>
      </c>
      <c r="C1664" s="30">
        <v>0</v>
      </c>
      <c r="D1664" s="30">
        <v>649</v>
      </c>
      <c r="E1664" s="30">
        <v>0</v>
      </c>
      <c r="F1664" s="30">
        <v>6</v>
      </c>
    </row>
    <row r="1665" spans="1:6" x14ac:dyDescent="0.3">
      <c r="A1665" s="24">
        <v>44167</v>
      </c>
      <c r="B1665" s="30" t="s">
        <v>457</v>
      </c>
      <c r="E1665" s="30">
        <v>0</v>
      </c>
      <c r="F1665" s="30">
        <v>2</v>
      </c>
    </row>
    <row r="1666" spans="1:6" x14ac:dyDescent="0.3">
      <c r="A1666" s="24">
        <v>44168</v>
      </c>
      <c r="B1666" s="30" t="s">
        <v>471</v>
      </c>
      <c r="C1666" s="30">
        <v>85</v>
      </c>
      <c r="D1666" s="30">
        <v>3289</v>
      </c>
      <c r="E1666" s="30">
        <v>1</v>
      </c>
      <c r="F1666" s="30">
        <v>195</v>
      </c>
    </row>
    <row r="1667" spans="1:6" x14ac:dyDescent="0.3">
      <c r="A1667" s="24">
        <v>44168</v>
      </c>
      <c r="B1667" s="30" t="s">
        <v>470</v>
      </c>
      <c r="C1667" s="30">
        <v>52</v>
      </c>
      <c r="D1667" s="30">
        <v>1780</v>
      </c>
      <c r="E1667" s="30">
        <v>1</v>
      </c>
      <c r="F1667" s="30">
        <v>66</v>
      </c>
    </row>
    <row r="1668" spans="1:6" x14ac:dyDescent="0.3">
      <c r="A1668" s="24">
        <v>44168</v>
      </c>
      <c r="B1668" s="30" t="s">
        <v>469</v>
      </c>
      <c r="C1668" s="30">
        <v>817</v>
      </c>
      <c r="D1668" s="30">
        <v>21368</v>
      </c>
      <c r="E1668" s="30">
        <v>5</v>
      </c>
      <c r="F1668" s="30">
        <v>873</v>
      </c>
    </row>
    <row r="1669" spans="1:6" x14ac:dyDescent="0.3">
      <c r="A1669" s="24">
        <v>44168</v>
      </c>
      <c r="B1669" s="30" t="s">
        <v>468</v>
      </c>
      <c r="C1669" s="30">
        <v>5</v>
      </c>
      <c r="D1669" s="30">
        <v>291</v>
      </c>
    </row>
    <row r="1670" spans="1:6" x14ac:dyDescent="0.3">
      <c r="A1670" s="24">
        <v>44168</v>
      </c>
      <c r="B1670" s="30" t="s">
        <v>467</v>
      </c>
      <c r="C1670" s="30">
        <v>1370</v>
      </c>
      <c r="D1670" s="30">
        <v>37476</v>
      </c>
      <c r="E1670" s="30">
        <v>8</v>
      </c>
      <c r="F1670" s="30">
        <v>1475</v>
      </c>
    </row>
    <row r="1671" spans="1:6" x14ac:dyDescent="0.3">
      <c r="A1671" s="24">
        <v>44168</v>
      </c>
      <c r="B1671" s="30" t="s">
        <v>466</v>
      </c>
      <c r="C1671" s="30">
        <v>23</v>
      </c>
      <c r="D1671" s="30">
        <v>699</v>
      </c>
      <c r="E1671" s="30">
        <v>0</v>
      </c>
      <c r="F1671" s="30">
        <v>76</v>
      </c>
    </row>
    <row r="1672" spans="1:6" x14ac:dyDescent="0.3">
      <c r="A1672" s="24">
        <v>44168</v>
      </c>
      <c r="B1672" s="30" t="s">
        <v>465</v>
      </c>
      <c r="C1672" s="30">
        <v>428</v>
      </c>
      <c r="D1672" s="30">
        <v>17163</v>
      </c>
      <c r="E1672" s="30">
        <v>3</v>
      </c>
      <c r="F1672" s="30">
        <v>920</v>
      </c>
    </row>
    <row r="1673" spans="1:6" x14ac:dyDescent="0.3">
      <c r="A1673" s="24">
        <v>44168</v>
      </c>
      <c r="B1673" s="30" t="s">
        <v>464</v>
      </c>
      <c r="C1673" s="30">
        <v>60</v>
      </c>
      <c r="D1673" s="30">
        <v>2450</v>
      </c>
      <c r="E1673" s="30">
        <v>1</v>
      </c>
      <c r="F1673" s="30">
        <v>165</v>
      </c>
    </row>
    <row r="1674" spans="1:6" x14ac:dyDescent="0.3">
      <c r="A1674" s="24">
        <v>44168</v>
      </c>
      <c r="B1674" s="30" t="s">
        <v>463</v>
      </c>
      <c r="C1674" s="30">
        <v>1225</v>
      </c>
      <c r="D1674" s="30">
        <v>48896</v>
      </c>
      <c r="E1674" s="30">
        <v>8</v>
      </c>
      <c r="F1674" s="30">
        <v>2443</v>
      </c>
    </row>
    <row r="1675" spans="1:6" x14ac:dyDescent="0.3">
      <c r="A1675" s="24">
        <v>44168</v>
      </c>
      <c r="B1675" s="30" t="s">
        <v>462</v>
      </c>
      <c r="C1675" s="30">
        <v>32</v>
      </c>
      <c r="D1675" s="30">
        <v>351</v>
      </c>
    </row>
    <row r="1676" spans="1:6" x14ac:dyDescent="0.3">
      <c r="A1676" s="24">
        <v>44168</v>
      </c>
      <c r="B1676" s="30" t="s">
        <v>461</v>
      </c>
      <c r="C1676" s="30">
        <v>374</v>
      </c>
      <c r="D1676" s="30">
        <v>17069</v>
      </c>
      <c r="E1676" s="30">
        <v>4</v>
      </c>
      <c r="F1676" s="30">
        <v>1191</v>
      </c>
    </row>
    <row r="1677" spans="1:6" x14ac:dyDescent="0.3">
      <c r="A1677" s="24">
        <v>44168</v>
      </c>
      <c r="B1677" s="30" t="s">
        <v>460</v>
      </c>
      <c r="C1677" s="30">
        <v>395</v>
      </c>
      <c r="D1677" s="30">
        <v>15545</v>
      </c>
      <c r="E1677" s="30">
        <v>4</v>
      </c>
      <c r="F1677" s="30">
        <v>906</v>
      </c>
    </row>
    <row r="1678" spans="1:6" x14ac:dyDescent="0.3">
      <c r="A1678" s="24">
        <v>44168</v>
      </c>
      <c r="B1678" s="30" t="s">
        <v>459</v>
      </c>
      <c r="C1678" s="30">
        <v>827</v>
      </c>
      <c r="D1678" s="30">
        <v>38648</v>
      </c>
      <c r="E1678" s="30">
        <v>5</v>
      </c>
      <c r="F1678" s="30">
        <v>1261</v>
      </c>
    </row>
    <row r="1679" spans="1:6" x14ac:dyDescent="0.3">
      <c r="A1679" s="24">
        <v>44168</v>
      </c>
      <c r="B1679" s="30" t="s">
        <v>458</v>
      </c>
      <c r="C1679" s="30">
        <v>746</v>
      </c>
      <c r="D1679" s="30">
        <v>26552</v>
      </c>
      <c r="E1679" s="30">
        <v>10</v>
      </c>
      <c r="F1679" s="30">
        <v>1295</v>
      </c>
    </row>
    <row r="1680" spans="1:6" x14ac:dyDescent="0.3">
      <c r="A1680" s="24">
        <v>44168</v>
      </c>
      <c r="B1680" s="30" t="s">
        <v>447</v>
      </c>
      <c r="C1680" s="30">
        <v>38</v>
      </c>
      <c r="D1680" s="30">
        <v>687</v>
      </c>
      <c r="E1680" s="30">
        <v>0</v>
      </c>
      <c r="F1680" s="30">
        <v>6</v>
      </c>
    </row>
    <row r="1681" spans="1:6" x14ac:dyDescent="0.3">
      <c r="A1681" s="24">
        <v>44168</v>
      </c>
      <c r="B1681" s="30" t="s">
        <v>457</v>
      </c>
      <c r="E1681" s="30">
        <v>0</v>
      </c>
      <c r="F1681" s="30">
        <v>2</v>
      </c>
    </row>
    <row r="1682" spans="1:6" x14ac:dyDescent="0.3">
      <c r="A1682" s="24">
        <v>44169</v>
      </c>
      <c r="B1682" s="30" t="s">
        <v>471</v>
      </c>
      <c r="C1682" s="30">
        <v>83</v>
      </c>
      <c r="D1682" s="30">
        <v>3372</v>
      </c>
      <c r="E1682" s="30">
        <v>2</v>
      </c>
      <c r="F1682" s="30">
        <v>197</v>
      </c>
    </row>
    <row r="1683" spans="1:6" x14ac:dyDescent="0.3">
      <c r="A1683" s="24">
        <v>44169</v>
      </c>
      <c r="B1683" s="30" t="s">
        <v>470</v>
      </c>
      <c r="C1683" s="30">
        <v>23</v>
      </c>
      <c r="D1683" s="30">
        <v>1803</v>
      </c>
      <c r="E1683" s="30">
        <v>0</v>
      </c>
      <c r="F1683" s="30">
        <v>66</v>
      </c>
    </row>
    <row r="1684" spans="1:6" x14ac:dyDescent="0.3">
      <c r="A1684" s="24">
        <v>44169</v>
      </c>
      <c r="B1684" s="30" t="s">
        <v>469</v>
      </c>
      <c r="C1684" s="30">
        <v>451</v>
      </c>
      <c r="D1684" s="30">
        <v>21819</v>
      </c>
      <c r="E1684" s="30">
        <v>4</v>
      </c>
      <c r="F1684" s="30">
        <v>877</v>
      </c>
    </row>
    <row r="1685" spans="1:6" x14ac:dyDescent="0.3">
      <c r="A1685" s="24">
        <v>44169</v>
      </c>
      <c r="B1685" s="30" t="s">
        <v>468</v>
      </c>
      <c r="C1685" s="30">
        <v>4</v>
      </c>
      <c r="D1685" s="30">
        <v>295</v>
      </c>
    </row>
    <row r="1686" spans="1:6" x14ac:dyDescent="0.3">
      <c r="A1686" s="24">
        <v>44169</v>
      </c>
      <c r="B1686" s="30" t="s">
        <v>467</v>
      </c>
      <c r="C1686" s="30">
        <v>991</v>
      </c>
      <c r="D1686" s="30">
        <v>38467</v>
      </c>
      <c r="E1686" s="30">
        <v>7</v>
      </c>
      <c r="F1686" s="30">
        <v>1482</v>
      </c>
    </row>
    <row r="1687" spans="1:6" x14ac:dyDescent="0.3">
      <c r="A1687" s="24">
        <v>44169</v>
      </c>
      <c r="B1687" s="30" t="s">
        <v>466</v>
      </c>
      <c r="C1687" s="30">
        <v>17</v>
      </c>
      <c r="D1687" s="30">
        <v>716</v>
      </c>
      <c r="E1687" s="30">
        <v>0</v>
      </c>
      <c r="F1687" s="30">
        <v>76</v>
      </c>
    </row>
    <row r="1688" spans="1:6" x14ac:dyDescent="0.3">
      <c r="A1688" s="24">
        <v>44169</v>
      </c>
      <c r="B1688" s="30" t="s">
        <v>465</v>
      </c>
      <c r="C1688" s="30">
        <v>388</v>
      </c>
      <c r="D1688" s="30">
        <v>17551</v>
      </c>
      <c r="E1688" s="30">
        <v>2</v>
      </c>
      <c r="F1688" s="30">
        <v>922</v>
      </c>
    </row>
    <row r="1689" spans="1:6" x14ac:dyDescent="0.3">
      <c r="A1689" s="24">
        <v>44169</v>
      </c>
      <c r="B1689" s="30" t="s">
        <v>464</v>
      </c>
      <c r="C1689" s="30">
        <v>42</v>
      </c>
      <c r="D1689" s="30">
        <v>2492</v>
      </c>
      <c r="E1689" s="30">
        <v>0</v>
      </c>
      <c r="F1689" s="30">
        <v>165</v>
      </c>
    </row>
    <row r="1690" spans="1:6" x14ac:dyDescent="0.3">
      <c r="A1690" s="24">
        <v>44169</v>
      </c>
      <c r="B1690" s="30" t="s">
        <v>463</v>
      </c>
      <c r="C1690" s="30">
        <v>1212</v>
      </c>
      <c r="D1690" s="30">
        <v>50108</v>
      </c>
      <c r="E1690" s="30">
        <v>7</v>
      </c>
      <c r="F1690" s="30">
        <v>2450</v>
      </c>
    </row>
    <row r="1691" spans="1:6" x14ac:dyDescent="0.3">
      <c r="A1691" s="24">
        <v>44169</v>
      </c>
      <c r="B1691" s="30" t="s">
        <v>462</v>
      </c>
      <c r="C1691" s="30">
        <v>30</v>
      </c>
      <c r="D1691" s="30">
        <v>381</v>
      </c>
    </row>
    <row r="1692" spans="1:6" x14ac:dyDescent="0.3">
      <c r="A1692" s="24">
        <v>44169</v>
      </c>
      <c r="B1692" s="30" t="s">
        <v>461</v>
      </c>
      <c r="C1692" s="30">
        <v>411</v>
      </c>
      <c r="D1692" s="30">
        <v>17480</v>
      </c>
      <c r="E1692" s="30">
        <v>1</v>
      </c>
      <c r="F1692" s="30">
        <v>1192</v>
      </c>
    </row>
    <row r="1693" spans="1:6" x14ac:dyDescent="0.3">
      <c r="A1693" s="24">
        <v>44169</v>
      </c>
      <c r="B1693" s="30" t="s">
        <v>460</v>
      </c>
      <c r="C1693" s="30">
        <v>243</v>
      </c>
      <c r="D1693" s="30">
        <v>15788</v>
      </c>
      <c r="E1693" s="30">
        <v>4</v>
      </c>
      <c r="F1693" s="30">
        <v>910</v>
      </c>
    </row>
    <row r="1694" spans="1:6" x14ac:dyDescent="0.3">
      <c r="A1694" s="24">
        <v>44169</v>
      </c>
      <c r="B1694" s="30" t="s">
        <v>459</v>
      </c>
      <c r="C1694" s="30">
        <v>712</v>
      </c>
      <c r="D1694" s="30">
        <v>39360</v>
      </c>
      <c r="E1694" s="30">
        <v>5</v>
      </c>
      <c r="F1694" s="30">
        <v>1266</v>
      </c>
    </row>
    <row r="1695" spans="1:6" x14ac:dyDescent="0.3">
      <c r="A1695" s="24">
        <v>44169</v>
      </c>
      <c r="B1695" s="30" t="s">
        <v>458</v>
      </c>
      <c r="C1695" s="30">
        <v>583</v>
      </c>
      <c r="D1695" s="30">
        <v>27135</v>
      </c>
      <c r="E1695" s="30">
        <v>4</v>
      </c>
      <c r="F1695" s="30">
        <v>1299</v>
      </c>
    </row>
    <row r="1696" spans="1:6" x14ac:dyDescent="0.3">
      <c r="A1696" s="24">
        <v>44169</v>
      </c>
      <c r="B1696" s="30" t="s">
        <v>447</v>
      </c>
      <c r="C1696" s="30">
        <v>2</v>
      </c>
      <c r="D1696" s="30">
        <v>689</v>
      </c>
      <c r="E1696" s="30">
        <v>0</v>
      </c>
      <c r="F1696" s="30">
        <v>6</v>
      </c>
    </row>
    <row r="1697" spans="1:6" x14ac:dyDescent="0.3">
      <c r="A1697" s="24">
        <v>44169</v>
      </c>
      <c r="B1697" s="30" t="s">
        <v>457</v>
      </c>
      <c r="E1697" s="30">
        <v>0</v>
      </c>
      <c r="F1697" s="30">
        <v>2</v>
      </c>
    </row>
    <row r="1698" spans="1:6" x14ac:dyDescent="0.3">
      <c r="A1698" s="24">
        <v>44170</v>
      </c>
      <c r="B1698" s="30" t="s">
        <v>471</v>
      </c>
      <c r="C1698" s="30">
        <v>57</v>
      </c>
      <c r="D1698" s="30">
        <v>3429</v>
      </c>
      <c r="E1698" s="30">
        <v>0</v>
      </c>
      <c r="F1698" s="30">
        <v>197</v>
      </c>
    </row>
    <row r="1699" spans="1:6" x14ac:dyDescent="0.3">
      <c r="A1699" s="24">
        <v>44170</v>
      </c>
      <c r="B1699" s="30" t="s">
        <v>470</v>
      </c>
      <c r="C1699" s="30">
        <v>100</v>
      </c>
      <c r="D1699" s="30">
        <v>1903</v>
      </c>
      <c r="E1699" s="30">
        <v>2</v>
      </c>
      <c r="F1699" s="30">
        <v>68</v>
      </c>
    </row>
    <row r="1700" spans="1:6" x14ac:dyDescent="0.3">
      <c r="A1700" s="24">
        <v>44170</v>
      </c>
      <c r="B1700" s="30" t="s">
        <v>469</v>
      </c>
      <c r="C1700" s="30">
        <v>491</v>
      </c>
      <c r="D1700" s="30">
        <v>22310</v>
      </c>
      <c r="E1700" s="30">
        <v>8</v>
      </c>
      <c r="F1700" s="30">
        <v>885</v>
      </c>
    </row>
    <row r="1701" spans="1:6" x14ac:dyDescent="0.3">
      <c r="A1701" s="24">
        <v>44170</v>
      </c>
      <c r="B1701" s="30" t="s">
        <v>468</v>
      </c>
      <c r="C1701" s="30">
        <v>14</v>
      </c>
      <c r="D1701" s="30">
        <v>309</v>
      </c>
    </row>
    <row r="1702" spans="1:6" x14ac:dyDescent="0.3">
      <c r="A1702" s="24">
        <v>44170</v>
      </c>
      <c r="B1702" s="30" t="s">
        <v>467</v>
      </c>
      <c r="C1702" s="30">
        <v>902</v>
      </c>
      <c r="D1702" s="30">
        <v>39369</v>
      </c>
      <c r="E1702" s="30">
        <v>3</v>
      </c>
      <c r="F1702" s="30">
        <v>1485</v>
      </c>
    </row>
    <row r="1703" spans="1:6" x14ac:dyDescent="0.3">
      <c r="A1703" s="24">
        <v>44170</v>
      </c>
      <c r="B1703" s="30" t="s">
        <v>466</v>
      </c>
      <c r="C1703" s="30">
        <v>23</v>
      </c>
      <c r="D1703" s="30">
        <v>739</v>
      </c>
      <c r="E1703" s="30">
        <v>0</v>
      </c>
      <c r="F1703" s="30">
        <v>76</v>
      </c>
    </row>
    <row r="1704" spans="1:6" x14ac:dyDescent="0.3">
      <c r="A1704" s="24">
        <v>44170</v>
      </c>
      <c r="B1704" s="30" t="s">
        <v>465</v>
      </c>
      <c r="C1704" s="30">
        <v>431</v>
      </c>
      <c r="D1704" s="30">
        <v>17982</v>
      </c>
      <c r="E1704" s="30">
        <v>4</v>
      </c>
      <c r="F1704" s="30">
        <v>926</v>
      </c>
    </row>
    <row r="1705" spans="1:6" x14ac:dyDescent="0.3">
      <c r="A1705" s="24">
        <v>44170</v>
      </c>
      <c r="B1705" s="30" t="s">
        <v>464</v>
      </c>
      <c r="C1705" s="30">
        <v>44</v>
      </c>
      <c r="D1705" s="30">
        <v>2536</v>
      </c>
      <c r="E1705" s="30">
        <v>0</v>
      </c>
      <c r="F1705" s="30">
        <v>165</v>
      </c>
    </row>
    <row r="1706" spans="1:6" x14ac:dyDescent="0.3">
      <c r="A1706" s="24">
        <v>44170</v>
      </c>
      <c r="B1706" s="30" t="s">
        <v>463</v>
      </c>
      <c r="C1706" s="30">
        <v>1202</v>
      </c>
      <c r="D1706" s="30">
        <v>51310</v>
      </c>
      <c r="E1706" s="30">
        <v>5</v>
      </c>
      <c r="F1706" s="30">
        <v>2455</v>
      </c>
    </row>
    <row r="1707" spans="1:6" x14ac:dyDescent="0.3">
      <c r="A1707" s="24">
        <v>44170</v>
      </c>
      <c r="B1707" s="30" t="s">
        <v>462</v>
      </c>
      <c r="C1707" s="30">
        <v>39</v>
      </c>
      <c r="D1707" s="30">
        <v>420</v>
      </c>
    </row>
    <row r="1708" spans="1:6" x14ac:dyDescent="0.3">
      <c r="A1708" s="24">
        <v>44170</v>
      </c>
      <c r="B1708" s="30" t="s">
        <v>461</v>
      </c>
      <c r="C1708" s="30">
        <v>337</v>
      </c>
      <c r="D1708" s="30">
        <v>17817</v>
      </c>
      <c r="E1708" s="30">
        <v>1</v>
      </c>
      <c r="F1708" s="30">
        <v>1193</v>
      </c>
    </row>
    <row r="1709" spans="1:6" x14ac:dyDescent="0.3">
      <c r="A1709" s="24">
        <v>44170</v>
      </c>
      <c r="B1709" s="30" t="s">
        <v>460</v>
      </c>
      <c r="C1709" s="30">
        <v>354</v>
      </c>
      <c r="D1709" s="30">
        <v>16142</v>
      </c>
      <c r="E1709" s="30">
        <v>1</v>
      </c>
      <c r="F1709" s="30">
        <v>911</v>
      </c>
    </row>
    <row r="1710" spans="1:6" x14ac:dyDescent="0.3">
      <c r="A1710" s="24">
        <v>44170</v>
      </c>
      <c r="B1710" s="30" t="s">
        <v>459</v>
      </c>
      <c r="C1710" s="30">
        <v>685</v>
      </c>
      <c r="D1710" s="30">
        <v>40045</v>
      </c>
      <c r="E1710" s="30">
        <v>7</v>
      </c>
      <c r="F1710" s="30">
        <v>1273</v>
      </c>
    </row>
    <row r="1711" spans="1:6" x14ac:dyDescent="0.3">
      <c r="A1711" s="24">
        <v>44170</v>
      </c>
      <c r="B1711" s="30" t="s">
        <v>458</v>
      </c>
      <c r="C1711" s="30">
        <v>679</v>
      </c>
      <c r="D1711" s="30">
        <v>27814</v>
      </c>
      <c r="E1711" s="30">
        <v>12</v>
      </c>
      <c r="F1711" s="30">
        <v>1311</v>
      </c>
    </row>
    <row r="1712" spans="1:6" x14ac:dyDescent="0.3">
      <c r="A1712" s="24">
        <v>44170</v>
      </c>
      <c r="B1712" s="30" t="s">
        <v>447</v>
      </c>
      <c r="C1712" s="30">
        <v>0</v>
      </c>
      <c r="D1712" s="30">
        <v>687</v>
      </c>
      <c r="E1712" s="30">
        <v>0</v>
      </c>
      <c r="F1712" s="30">
        <v>6</v>
      </c>
    </row>
    <row r="1713" spans="1:6" x14ac:dyDescent="0.3">
      <c r="A1713" s="24">
        <v>44170</v>
      </c>
      <c r="B1713" s="30" t="s">
        <v>457</v>
      </c>
      <c r="E1713" s="30">
        <v>0</v>
      </c>
      <c r="F1713" s="30">
        <v>2</v>
      </c>
    </row>
    <row r="1714" spans="1:6" x14ac:dyDescent="0.3">
      <c r="A1714" s="24">
        <v>44171</v>
      </c>
      <c r="B1714" s="30" t="s">
        <v>471</v>
      </c>
      <c r="C1714" s="30">
        <v>48</v>
      </c>
      <c r="D1714" s="30">
        <v>3477</v>
      </c>
      <c r="E1714" s="30">
        <v>0</v>
      </c>
      <c r="F1714" s="30">
        <v>197</v>
      </c>
    </row>
    <row r="1715" spans="1:6" x14ac:dyDescent="0.3">
      <c r="A1715" s="24">
        <v>44171</v>
      </c>
      <c r="B1715" s="30" t="s">
        <v>470</v>
      </c>
      <c r="C1715" s="30">
        <v>51</v>
      </c>
      <c r="D1715" s="30">
        <v>1954</v>
      </c>
      <c r="E1715" s="30">
        <v>5</v>
      </c>
      <c r="F1715" s="30">
        <v>73</v>
      </c>
    </row>
    <row r="1716" spans="1:6" x14ac:dyDescent="0.3">
      <c r="A1716" s="24">
        <v>44171</v>
      </c>
      <c r="B1716" s="30" t="s">
        <v>469</v>
      </c>
      <c r="C1716" s="30">
        <v>409</v>
      </c>
      <c r="D1716" s="30">
        <v>22719</v>
      </c>
      <c r="E1716" s="30">
        <v>5</v>
      </c>
      <c r="F1716" s="30">
        <v>890</v>
      </c>
    </row>
    <row r="1717" spans="1:6" x14ac:dyDescent="0.3">
      <c r="A1717" s="24">
        <v>44171</v>
      </c>
      <c r="B1717" s="30" t="s">
        <v>468</v>
      </c>
      <c r="C1717" s="30">
        <v>1</v>
      </c>
      <c r="D1717" s="30">
        <v>310</v>
      </c>
    </row>
    <row r="1718" spans="1:6" x14ac:dyDescent="0.3">
      <c r="A1718" s="24">
        <v>44171</v>
      </c>
      <c r="B1718" s="30" t="s">
        <v>467</v>
      </c>
      <c r="C1718" s="30">
        <v>936</v>
      </c>
      <c r="D1718" s="30">
        <v>40305</v>
      </c>
      <c r="E1718" s="30">
        <v>4</v>
      </c>
      <c r="F1718" s="30">
        <v>1489</v>
      </c>
    </row>
    <row r="1719" spans="1:6" x14ac:dyDescent="0.3">
      <c r="A1719" s="24">
        <v>44171</v>
      </c>
      <c r="B1719" s="30" t="s">
        <v>466</v>
      </c>
      <c r="C1719" s="30">
        <v>17</v>
      </c>
      <c r="D1719" s="30">
        <v>756</v>
      </c>
      <c r="E1719" s="30">
        <v>2</v>
      </c>
      <c r="F1719" s="30">
        <v>78</v>
      </c>
    </row>
    <row r="1720" spans="1:6" x14ac:dyDescent="0.3">
      <c r="A1720" s="24">
        <v>44171</v>
      </c>
      <c r="B1720" s="30" t="s">
        <v>465</v>
      </c>
      <c r="C1720" s="30">
        <v>343</v>
      </c>
      <c r="D1720" s="30">
        <v>18325</v>
      </c>
      <c r="E1720" s="30">
        <v>5</v>
      </c>
      <c r="F1720" s="30">
        <v>931</v>
      </c>
    </row>
    <row r="1721" spans="1:6" x14ac:dyDescent="0.3">
      <c r="A1721" s="24">
        <v>44171</v>
      </c>
      <c r="B1721" s="30" t="s">
        <v>464</v>
      </c>
      <c r="C1721" s="30">
        <v>31</v>
      </c>
      <c r="D1721" s="30">
        <v>2567</v>
      </c>
      <c r="E1721" s="30">
        <v>1</v>
      </c>
      <c r="F1721" s="30">
        <v>166</v>
      </c>
    </row>
    <row r="1722" spans="1:6" x14ac:dyDescent="0.3">
      <c r="A1722" s="24">
        <v>44171</v>
      </c>
      <c r="B1722" s="30" t="s">
        <v>463</v>
      </c>
      <c r="C1722" s="30">
        <v>1035</v>
      </c>
      <c r="D1722" s="30">
        <v>52345</v>
      </c>
      <c r="E1722" s="30">
        <v>13</v>
      </c>
      <c r="F1722" s="30">
        <v>2468</v>
      </c>
    </row>
    <row r="1723" spans="1:6" x14ac:dyDescent="0.3">
      <c r="A1723" s="24">
        <v>44171</v>
      </c>
      <c r="B1723" s="30" t="s">
        <v>462</v>
      </c>
      <c r="C1723" s="30">
        <v>21</v>
      </c>
      <c r="D1723" s="30">
        <v>441</v>
      </c>
    </row>
    <row r="1724" spans="1:6" x14ac:dyDescent="0.3">
      <c r="A1724" s="24">
        <v>44171</v>
      </c>
      <c r="B1724" s="30" t="s">
        <v>461</v>
      </c>
      <c r="C1724" s="30">
        <v>363</v>
      </c>
      <c r="D1724" s="30">
        <v>18180</v>
      </c>
      <c r="E1724" s="30">
        <v>3</v>
      </c>
      <c r="F1724" s="30">
        <v>1196</v>
      </c>
    </row>
    <row r="1725" spans="1:6" x14ac:dyDescent="0.3">
      <c r="A1725" s="24">
        <v>44171</v>
      </c>
      <c r="B1725" s="30" t="s">
        <v>460</v>
      </c>
      <c r="C1725" s="30">
        <v>241</v>
      </c>
      <c r="D1725" s="30">
        <v>16383</v>
      </c>
      <c r="E1725" s="30">
        <v>6</v>
      </c>
      <c r="F1725" s="30">
        <v>917</v>
      </c>
    </row>
    <row r="1726" spans="1:6" x14ac:dyDescent="0.3">
      <c r="A1726" s="24">
        <v>44171</v>
      </c>
      <c r="B1726" s="30" t="s">
        <v>459</v>
      </c>
      <c r="C1726" s="30">
        <v>601</v>
      </c>
      <c r="D1726" s="30">
        <v>40646</v>
      </c>
      <c r="E1726" s="30">
        <v>2</v>
      </c>
      <c r="F1726" s="30">
        <v>1275</v>
      </c>
    </row>
    <row r="1727" spans="1:6" x14ac:dyDescent="0.3">
      <c r="A1727" s="24">
        <v>44171</v>
      </c>
      <c r="B1727" s="30" t="s">
        <v>458</v>
      </c>
      <c r="C1727" s="30">
        <v>638</v>
      </c>
      <c r="D1727" s="30">
        <v>28452</v>
      </c>
      <c r="E1727" s="30">
        <v>5</v>
      </c>
      <c r="F1727" s="30">
        <v>1316</v>
      </c>
    </row>
    <row r="1728" spans="1:6" x14ac:dyDescent="0.3">
      <c r="A1728" s="24">
        <v>44171</v>
      </c>
      <c r="B1728" s="30" t="s">
        <v>447</v>
      </c>
      <c r="C1728" s="30">
        <v>12</v>
      </c>
      <c r="D1728" s="30">
        <v>699</v>
      </c>
      <c r="E1728" s="30">
        <v>0</v>
      </c>
      <c r="F1728" s="30">
        <v>6</v>
      </c>
    </row>
    <row r="1729" spans="1:6" x14ac:dyDescent="0.3">
      <c r="A1729" s="24">
        <v>44171</v>
      </c>
      <c r="B1729" s="30" t="s">
        <v>457</v>
      </c>
      <c r="E1729" s="30">
        <v>0</v>
      </c>
      <c r="F1729" s="30">
        <v>2</v>
      </c>
    </row>
    <row r="1730" spans="1:6" x14ac:dyDescent="0.3">
      <c r="A1730" s="24">
        <v>44172</v>
      </c>
      <c r="B1730" s="30" t="s">
        <v>471</v>
      </c>
      <c r="C1730" s="30">
        <v>37</v>
      </c>
      <c r="D1730" s="30">
        <v>3514</v>
      </c>
      <c r="E1730" s="30">
        <v>0</v>
      </c>
      <c r="F1730" s="30">
        <v>197</v>
      </c>
    </row>
    <row r="1731" spans="1:6" x14ac:dyDescent="0.3">
      <c r="A1731" s="24">
        <v>44172</v>
      </c>
      <c r="B1731" s="30" t="s">
        <v>470</v>
      </c>
      <c r="C1731" s="30">
        <v>15</v>
      </c>
      <c r="D1731" s="30">
        <v>1969</v>
      </c>
      <c r="E1731" s="30">
        <v>4</v>
      </c>
      <c r="F1731" s="30">
        <v>77</v>
      </c>
    </row>
    <row r="1732" spans="1:6" x14ac:dyDescent="0.3">
      <c r="A1732" s="24">
        <v>44172</v>
      </c>
      <c r="B1732" s="30" t="s">
        <v>469</v>
      </c>
      <c r="C1732" s="30">
        <v>278</v>
      </c>
      <c r="D1732" s="30">
        <v>22997</v>
      </c>
      <c r="E1732" s="30">
        <v>6</v>
      </c>
      <c r="F1732" s="30">
        <v>896</v>
      </c>
    </row>
    <row r="1733" spans="1:6" x14ac:dyDescent="0.3">
      <c r="A1733" s="24">
        <v>44172</v>
      </c>
      <c r="B1733" s="30" t="s">
        <v>468</v>
      </c>
      <c r="C1733" s="30">
        <v>5</v>
      </c>
      <c r="D1733" s="30">
        <v>315</v>
      </c>
    </row>
    <row r="1734" spans="1:6" x14ac:dyDescent="0.3">
      <c r="A1734" s="24">
        <v>44172</v>
      </c>
      <c r="B1734" s="30" t="s">
        <v>467</v>
      </c>
      <c r="C1734" s="30">
        <v>361</v>
      </c>
      <c r="D1734" s="30">
        <v>40666</v>
      </c>
      <c r="E1734" s="30">
        <v>0</v>
      </c>
      <c r="F1734" s="30">
        <v>1489</v>
      </c>
    </row>
    <row r="1735" spans="1:6" x14ac:dyDescent="0.3">
      <c r="A1735" s="24">
        <v>44172</v>
      </c>
      <c r="B1735" s="30" t="s">
        <v>466</v>
      </c>
      <c r="C1735" s="30">
        <v>21</v>
      </c>
      <c r="D1735" s="30">
        <v>777</v>
      </c>
      <c r="E1735" s="30">
        <v>0</v>
      </c>
      <c r="F1735" s="30">
        <v>78</v>
      </c>
    </row>
    <row r="1736" spans="1:6" x14ac:dyDescent="0.3">
      <c r="A1736" s="24">
        <v>44172</v>
      </c>
      <c r="B1736" s="30" t="s">
        <v>465</v>
      </c>
      <c r="C1736" s="30">
        <v>163</v>
      </c>
      <c r="D1736" s="30">
        <v>18488</v>
      </c>
      <c r="E1736" s="30">
        <v>4</v>
      </c>
      <c r="F1736" s="30">
        <v>935</v>
      </c>
    </row>
    <row r="1737" spans="1:6" x14ac:dyDescent="0.3">
      <c r="A1737" s="24">
        <v>44172</v>
      </c>
      <c r="B1737" s="30" t="s">
        <v>464</v>
      </c>
      <c r="C1737" s="30">
        <v>30</v>
      </c>
      <c r="D1737" s="30">
        <v>2597</v>
      </c>
      <c r="E1737" s="30">
        <v>1</v>
      </c>
      <c r="F1737" s="30">
        <v>167</v>
      </c>
    </row>
    <row r="1738" spans="1:6" x14ac:dyDescent="0.3">
      <c r="A1738" s="24">
        <v>44172</v>
      </c>
      <c r="B1738" s="30" t="s">
        <v>463</v>
      </c>
      <c r="C1738" s="30">
        <v>494</v>
      </c>
      <c r="D1738" s="30">
        <v>52839</v>
      </c>
      <c r="E1738" s="30">
        <v>11</v>
      </c>
      <c r="F1738" s="30">
        <v>2479</v>
      </c>
    </row>
    <row r="1739" spans="1:6" x14ac:dyDescent="0.3">
      <c r="A1739" s="24">
        <v>44172</v>
      </c>
      <c r="B1739" s="30" t="s">
        <v>462</v>
      </c>
      <c r="C1739" s="30">
        <v>0</v>
      </c>
      <c r="D1739" s="30">
        <v>441</v>
      </c>
    </row>
    <row r="1740" spans="1:6" x14ac:dyDescent="0.3">
      <c r="A1740" s="24">
        <v>44172</v>
      </c>
      <c r="B1740" s="30" t="s">
        <v>461</v>
      </c>
      <c r="C1740" s="30">
        <v>203</v>
      </c>
      <c r="D1740" s="30">
        <v>18383</v>
      </c>
      <c r="E1740" s="30">
        <v>0</v>
      </c>
      <c r="F1740" s="30">
        <v>1196</v>
      </c>
    </row>
    <row r="1741" spans="1:6" x14ac:dyDescent="0.3">
      <c r="A1741" s="24">
        <v>44172</v>
      </c>
      <c r="B1741" s="30" t="s">
        <v>460</v>
      </c>
      <c r="C1741" s="30">
        <v>181</v>
      </c>
      <c r="D1741" s="30">
        <v>16564</v>
      </c>
      <c r="E1741" s="30">
        <v>1</v>
      </c>
      <c r="F1741" s="30">
        <v>918</v>
      </c>
    </row>
    <row r="1742" spans="1:6" x14ac:dyDescent="0.3">
      <c r="A1742" s="24">
        <v>44172</v>
      </c>
      <c r="B1742" s="30" t="s">
        <v>459</v>
      </c>
      <c r="C1742" s="30">
        <v>336</v>
      </c>
      <c r="D1742" s="30">
        <v>40982</v>
      </c>
      <c r="E1742" s="30">
        <v>1</v>
      </c>
      <c r="F1742" s="30">
        <v>1276</v>
      </c>
    </row>
    <row r="1743" spans="1:6" x14ac:dyDescent="0.3">
      <c r="A1743" s="24">
        <v>44172</v>
      </c>
      <c r="B1743" s="30" t="s">
        <v>458</v>
      </c>
      <c r="C1743" s="30">
        <v>303</v>
      </c>
      <c r="D1743" s="30">
        <v>28755</v>
      </c>
      <c r="E1743" s="30">
        <v>3</v>
      </c>
      <c r="F1743" s="30">
        <v>1319</v>
      </c>
    </row>
    <row r="1744" spans="1:6" x14ac:dyDescent="0.3">
      <c r="A1744" s="24">
        <v>44172</v>
      </c>
      <c r="B1744" s="30" t="s">
        <v>447</v>
      </c>
      <c r="C1744" s="30">
        <v>36</v>
      </c>
      <c r="D1744" s="30">
        <v>735</v>
      </c>
      <c r="E1744" s="30">
        <v>0</v>
      </c>
      <c r="F1744" s="30">
        <v>6</v>
      </c>
    </row>
    <row r="1745" spans="1:6" x14ac:dyDescent="0.3">
      <c r="A1745" s="24">
        <v>44172</v>
      </c>
      <c r="B1745" s="30" t="s">
        <v>457</v>
      </c>
      <c r="E1745" s="30">
        <v>0</v>
      </c>
      <c r="F1745" s="30">
        <v>2</v>
      </c>
    </row>
    <row r="1746" spans="1:6" x14ac:dyDescent="0.3">
      <c r="A1746" s="24">
        <v>44173</v>
      </c>
      <c r="B1746" s="30" t="s">
        <v>471</v>
      </c>
      <c r="C1746" s="30">
        <v>40</v>
      </c>
      <c r="D1746" s="30">
        <v>3554</v>
      </c>
      <c r="E1746" s="30">
        <v>1</v>
      </c>
      <c r="F1746" s="30">
        <v>198</v>
      </c>
    </row>
    <row r="1747" spans="1:6" x14ac:dyDescent="0.3">
      <c r="A1747" s="24">
        <v>44173</v>
      </c>
      <c r="B1747" s="30" t="s">
        <v>470</v>
      </c>
      <c r="C1747" s="30">
        <v>56</v>
      </c>
      <c r="D1747" s="30">
        <v>2025</v>
      </c>
      <c r="E1747" s="30">
        <v>4</v>
      </c>
      <c r="F1747" s="30">
        <v>81</v>
      </c>
    </row>
    <row r="1748" spans="1:6" x14ac:dyDescent="0.3">
      <c r="A1748" s="24">
        <v>44173</v>
      </c>
      <c r="B1748" s="30" t="s">
        <v>469</v>
      </c>
      <c r="C1748" s="30">
        <v>276</v>
      </c>
      <c r="D1748" s="30">
        <v>23273</v>
      </c>
      <c r="E1748" s="30">
        <v>10</v>
      </c>
      <c r="F1748" s="30">
        <v>906</v>
      </c>
    </row>
    <row r="1749" spans="1:6" x14ac:dyDescent="0.3">
      <c r="A1749" s="24">
        <v>44173</v>
      </c>
      <c r="B1749" s="30" t="s">
        <v>468</v>
      </c>
      <c r="C1749" s="30">
        <v>7</v>
      </c>
      <c r="D1749" s="30">
        <v>322</v>
      </c>
    </row>
    <row r="1750" spans="1:6" x14ac:dyDescent="0.3">
      <c r="A1750" s="24">
        <v>44173</v>
      </c>
      <c r="B1750" s="30" t="s">
        <v>467</v>
      </c>
      <c r="C1750" s="30">
        <v>492</v>
      </c>
      <c r="D1750" s="30">
        <v>41158</v>
      </c>
      <c r="E1750" s="30">
        <v>5</v>
      </c>
      <c r="F1750" s="30">
        <v>1494</v>
      </c>
    </row>
    <row r="1751" spans="1:6" x14ac:dyDescent="0.3">
      <c r="A1751" s="24">
        <v>44173</v>
      </c>
      <c r="B1751" s="30" t="s">
        <v>466</v>
      </c>
      <c r="C1751" s="30">
        <v>21</v>
      </c>
      <c r="D1751" s="30">
        <v>798</v>
      </c>
      <c r="E1751" s="30">
        <v>1</v>
      </c>
      <c r="F1751" s="30">
        <v>79</v>
      </c>
    </row>
    <row r="1752" spans="1:6" x14ac:dyDescent="0.3">
      <c r="A1752" s="24">
        <v>44173</v>
      </c>
      <c r="B1752" s="30" t="s">
        <v>465</v>
      </c>
      <c r="C1752" s="30">
        <v>429</v>
      </c>
      <c r="D1752" s="30">
        <v>18917</v>
      </c>
      <c r="E1752" s="30">
        <v>4</v>
      </c>
      <c r="F1752" s="30">
        <v>939</v>
      </c>
    </row>
    <row r="1753" spans="1:6" x14ac:dyDescent="0.3">
      <c r="A1753" s="24">
        <v>44173</v>
      </c>
      <c r="B1753" s="30" t="s">
        <v>464</v>
      </c>
      <c r="C1753" s="30">
        <v>53</v>
      </c>
      <c r="D1753" s="30">
        <v>2650</v>
      </c>
      <c r="E1753" s="30">
        <v>1</v>
      </c>
      <c r="F1753" s="30">
        <v>168</v>
      </c>
    </row>
    <row r="1754" spans="1:6" x14ac:dyDescent="0.3">
      <c r="A1754" s="24">
        <v>44173</v>
      </c>
      <c r="B1754" s="30" t="s">
        <v>463</v>
      </c>
      <c r="C1754" s="30">
        <v>679</v>
      </c>
      <c r="D1754" s="30">
        <v>53518</v>
      </c>
      <c r="E1754" s="30">
        <v>4</v>
      </c>
      <c r="F1754" s="30">
        <v>2483</v>
      </c>
    </row>
    <row r="1755" spans="1:6" x14ac:dyDescent="0.3">
      <c r="A1755" s="24">
        <v>44173</v>
      </c>
      <c r="B1755" s="30" t="s">
        <v>462</v>
      </c>
      <c r="C1755" s="30">
        <v>12</v>
      </c>
      <c r="D1755" s="30">
        <v>453</v>
      </c>
    </row>
    <row r="1756" spans="1:6" x14ac:dyDescent="0.3">
      <c r="A1756" s="24">
        <v>44173</v>
      </c>
      <c r="B1756" s="30" t="s">
        <v>461</v>
      </c>
      <c r="C1756" s="30">
        <v>357</v>
      </c>
      <c r="D1756" s="30">
        <v>18740</v>
      </c>
      <c r="E1756" s="30">
        <v>1</v>
      </c>
      <c r="F1756" s="30">
        <v>1197</v>
      </c>
    </row>
    <row r="1757" spans="1:6" x14ac:dyDescent="0.3">
      <c r="A1757" s="24">
        <v>44173</v>
      </c>
      <c r="B1757" s="30" t="s">
        <v>460</v>
      </c>
      <c r="C1757" s="30">
        <v>276</v>
      </c>
      <c r="D1757" s="30">
        <v>16840</v>
      </c>
      <c r="E1757" s="30">
        <v>2</v>
      </c>
      <c r="F1757" s="30">
        <v>920</v>
      </c>
    </row>
    <row r="1758" spans="1:6" x14ac:dyDescent="0.3">
      <c r="A1758" s="24">
        <v>44173</v>
      </c>
      <c r="B1758" s="30" t="s">
        <v>459</v>
      </c>
      <c r="C1758" s="30">
        <v>505</v>
      </c>
      <c r="D1758" s="30">
        <v>41487</v>
      </c>
      <c r="E1758" s="30">
        <v>2</v>
      </c>
      <c r="F1758" s="30">
        <v>1278</v>
      </c>
    </row>
    <row r="1759" spans="1:6" x14ac:dyDescent="0.3">
      <c r="A1759" s="24">
        <v>44173</v>
      </c>
      <c r="B1759" s="30" t="s">
        <v>458</v>
      </c>
      <c r="C1759" s="30">
        <v>424</v>
      </c>
      <c r="D1759" s="30">
        <v>29179</v>
      </c>
      <c r="E1759" s="30">
        <v>6</v>
      </c>
      <c r="F1759" s="30">
        <v>1325</v>
      </c>
    </row>
    <row r="1760" spans="1:6" x14ac:dyDescent="0.3">
      <c r="A1760" s="24">
        <v>44173</v>
      </c>
      <c r="B1760" s="30" t="s">
        <v>447</v>
      </c>
      <c r="C1760" s="30">
        <v>0</v>
      </c>
      <c r="D1760" s="30">
        <v>735</v>
      </c>
      <c r="E1760" s="30">
        <v>0</v>
      </c>
      <c r="F1760" s="30">
        <v>6</v>
      </c>
    </row>
    <row r="1761" spans="1:6" x14ac:dyDescent="0.3">
      <c r="A1761" s="24">
        <v>44173</v>
      </c>
      <c r="B1761" s="30" t="s">
        <v>457</v>
      </c>
      <c r="E1761" s="30">
        <v>0</v>
      </c>
      <c r="F1761" s="30">
        <v>2</v>
      </c>
    </row>
    <row r="1762" spans="1:6" x14ac:dyDescent="0.3">
      <c r="A1762" s="24">
        <v>44174</v>
      </c>
      <c r="B1762" s="30" t="s">
        <v>471</v>
      </c>
      <c r="C1762" s="30">
        <v>117</v>
      </c>
      <c r="D1762" s="30">
        <v>3671</v>
      </c>
      <c r="E1762" s="30">
        <v>2</v>
      </c>
      <c r="F1762" s="30">
        <v>200</v>
      </c>
    </row>
    <row r="1763" spans="1:6" x14ac:dyDescent="0.3">
      <c r="A1763" s="24">
        <v>44174</v>
      </c>
      <c r="B1763" s="30" t="s">
        <v>470</v>
      </c>
      <c r="C1763" s="30">
        <v>51</v>
      </c>
      <c r="D1763" s="30">
        <v>2076</v>
      </c>
      <c r="E1763" s="30">
        <v>6</v>
      </c>
      <c r="F1763" s="30">
        <v>87</v>
      </c>
    </row>
    <row r="1764" spans="1:6" x14ac:dyDescent="0.3">
      <c r="A1764" s="24">
        <v>44174</v>
      </c>
      <c r="B1764" s="30" t="s">
        <v>469</v>
      </c>
      <c r="C1764" s="30">
        <v>884</v>
      </c>
      <c r="D1764" s="30">
        <v>24157</v>
      </c>
      <c r="E1764" s="30">
        <v>11</v>
      </c>
      <c r="F1764" s="30">
        <v>917</v>
      </c>
    </row>
    <row r="1765" spans="1:6" x14ac:dyDescent="0.3">
      <c r="A1765" s="24">
        <v>44174</v>
      </c>
      <c r="B1765" s="30" t="s">
        <v>468</v>
      </c>
      <c r="C1765" s="30">
        <v>14</v>
      </c>
      <c r="D1765" s="30">
        <v>336</v>
      </c>
    </row>
    <row r="1766" spans="1:6" x14ac:dyDescent="0.3">
      <c r="A1766" s="24">
        <v>44174</v>
      </c>
      <c r="B1766" s="30" t="s">
        <v>467</v>
      </c>
      <c r="C1766" s="30">
        <v>1064</v>
      </c>
      <c r="D1766" s="30">
        <v>42222</v>
      </c>
      <c r="E1766" s="30">
        <v>11</v>
      </c>
      <c r="F1766" s="30">
        <v>1505</v>
      </c>
    </row>
    <row r="1767" spans="1:6" x14ac:dyDescent="0.3">
      <c r="A1767" s="24">
        <v>44174</v>
      </c>
      <c r="B1767" s="30" t="s">
        <v>466</v>
      </c>
      <c r="C1767" s="30">
        <v>42</v>
      </c>
      <c r="D1767" s="30">
        <v>840</v>
      </c>
      <c r="E1767" s="30">
        <v>1</v>
      </c>
      <c r="F1767" s="30">
        <v>80</v>
      </c>
    </row>
    <row r="1768" spans="1:6" x14ac:dyDescent="0.3">
      <c r="A1768" s="24">
        <v>44174</v>
      </c>
      <c r="B1768" s="30" t="s">
        <v>465</v>
      </c>
      <c r="C1768" s="30">
        <v>325</v>
      </c>
      <c r="D1768" s="30">
        <v>19242</v>
      </c>
      <c r="E1768" s="30">
        <v>12</v>
      </c>
      <c r="F1768" s="30">
        <v>951</v>
      </c>
    </row>
    <row r="1769" spans="1:6" x14ac:dyDescent="0.3">
      <c r="A1769" s="24">
        <v>44174</v>
      </c>
      <c r="B1769" s="30" t="s">
        <v>464</v>
      </c>
      <c r="C1769" s="30">
        <v>51</v>
      </c>
      <c r="D1769" s="30">
        <v>2701</v>
      </c>
      <c r="E1769" s="30">
        <v>1</v>
      </c>
      <c r="F1769" s="30">
        <v>169</v>
      </c>
    </row>
    <row r="1770" spans="1:6" x14ac:dyDescent="0.3">
      <c r="A1770" s="24">
        <v>44174</v>
      </c>
      <c r="B1770" s="30" t="s">
        <v>463</v>
      </c>
      <c r="C1770" s="30">
        <v>1162</v>
      </c>
      <c r="D1770" s="30">
        <v>54680</v>
      </c>
      <c r="E1770" s="30">
        <v>20</v>
      </c>
      <c r="F1770" s="30">
        <v>2503</v>
      </c>
    </row>
    <row r="1771" spans="1:6" x14ac:dyDescent="0.3">
      <c r="A1771" s="24">
        <v>44174</v>
      </c>
      <c r="B1771" s="30" t="s">
        <v>462</v>
      </c>
      <c r="C1771" s="30">
        <v>27</v>
      </c>
      <c r="D1771" s="30">
        <v>480</v>
      </c>
    </row>
    <row r="1772" spans="1:6" x14ac:dyDescent="0.3">
      <c r="A1772" s="24">
        <v>44174</v>
      </c>
      <c r="B1772" s="30" t="s">
        <v>461</v>
      </c>
      <c r="C1772" s="30">
        <v>374</v>
      </c>
      <c r="D1772" s="30">
        <v>19114</v>
      </c>
      <c r="E1772" s="30">
        <v>3</v>
      </c>
      <c r="F1772" s="30">
        <v>1200</v>
      </c>
    </row>
    <row r="1773" spans="1:6" x14ac:dyDescent="0.3">
      <c r="A1773" s="24">
        <v>44174</v>
      </c>
      <c r="B1773" s="30" t="s">
        <v>460</v>
      </c>
      <c r="C1773" s="30">
        <v>310</v>
      </c>
      <c r="D1773" s="30">
        <v>17150</v>
      </c>
      <c r="E1773" s="30">
        <v>2</v>
      </c>
      <c r="F1773" s="30">
        <v>922</v>
      </c>
    </row>
    <row r="1774" spans="1:6" x14ac:dyDescent="0.3">
      <c r="A1774" s="24">
        <v>44174</v>
      </c>
      <c r="B1774" s="30" t="s">
        <v>459</v>
      </c>
      <c r="C1774" s="30">
        <v>549</v>
      </c>
      <c r="D1774" s="30">
        <v>42036</v>
      </c>
      <c r="E1774" s="30">
        <v>10</v>
      </c>
      <c r="F1774" s="30">
        <v>1288</v>
      </c>
    </row>
    <row r="1775" spans="1:6" x14ac:dyDescent="0.3">
      <c r="A1775" s="24">
        <v>44174</v>
      </c>
      <c r="B1775" s="30" t="s">
        <v>458</v>
      </c>
      <c r="C1775" s="30">
        <v>696</v>
      </c>
      <c r="D1775" s="30">
        <v>29875</v>
      </c>
      <c r="E1775" s="30">
        <v>11</v>
      </c>
      <c r="F1775" s="30">
        <v>1336</v>
      </c>
    </row>
    <row r="1776" spans="1:6" x14ac:dyDescent="0.3">
      <c r="A1776" s="24">
        <v>44174</v>
      </c>
      <c r="B1776" s="30" t="s">
        <v>447</v>
      </c>
      <c r="C1776" s="30">
        <v>9</v>
      </c>
      <c r="D1776" s="30">
        <v>744</v>
      </c>
      <c r="E1776" s="30">
        <v>0</v>
      </c>
      <c r="F1776" s="30">
        <v>6</v>
      </c>
    </row>
    <row r="1777" spans="1:6" x14ac:dyDescent="0.3">
      <c r="A1777" s="24">
        <v>44174</v>
      </c>
      <c r="B1777" s="30" t="s">
        <v>457</v>
      </c>
      <c r="E1777" s="30">
        <v>0</v>
      </c>
      <c r="F1777" s="30">
        <v>2</v>
      </c>
    </row>
    <row r="1778" spans="1:6" x14ac:dyDescent="0.3">
      <c r="A1778" s="24">
        <v>44175</v>
      </c>
      <c r="B1778" s="30" t="s">
        <v>471</v>
      </c>
      <c r="C1778" s="30">
        <v>68</v>
      </c>
      <c r="D1778" s="30">
        <v>3739</v>
      </c>
      <c r="E1778" s="30">
        <v>2</v>
      </c>
      <c r="F1778" s="30">
        <v>202</v>
      </c>
    </row>
    <row r="1779" spans="1:6" x14ac:dyDescent="0.3">
      <c r="A1779" s="24">
        <v>44175</v>
      </c>
      <c r="B1779" s="30" t="s">
        <v>470</v>
      </c>
      <c r="C1779" s="30">
        <v>82</v>
      </c>
      <c r="D1779" s="30">
        <v>2158</v>
      </c>
      <c r="E1779" s="30">
        <v>4</v>
      </c>
      <c r="F1779" s="30">
        <v>91</v>
      </c>
    </row>
    <row r="1780" spans="1:6" x14ac:dyDescent="0.3">
      <c r="A1780" s="24">
        <v>44175</v>
      </c>
      <c r="B1780" s="30" t="s">
        <v>469</v>
      </c>
      <c r="C1780" s="30">
        <v>441</v>
      </c>
      <c r="D1780" s="30">
        <v>24598</v>
      </c>
      <c r="E1780" s="30">
        <v>4</v>
      </c>
      <c r="F1780" s="30">
        <v>921</v>
      </c>
    </row>
    <row r="1781" spans="1:6" x14ac:dyDescent="0.3">
      <c r="A1781" s="24">
        <v>44175</v>
      </c>
      <c r="B1781" s="30" t="s">
        <v>468</v>
      </c>
      <c r="C1781" s="30">
        <v>10</v>
      </c>
      <c r="D1781" s="30">
        <v>346</v>
      </c>
    </row>
    <row r="1782" spans="1:6" x14ac:dyDescent="0.3">
      <c r="A1782" s="24">
        <v>44175</v>
      </c>
      <c r="B1782" s="30" t="s">
        <v>467</v>
      </c>
      <c r="C1782" s="30">
        <v>888</v>
      </c>
      <c r="D1782" s="30">
        <v>43110</v>
      </c>
      <c r="E1782" s="30">
        <v>5</v>
      </c>
      <c r="F1782" s="30">
        <v>1510</v>
      </c>
    </row>
    <row r="1783" spans="1:6" x14ac:dyDescent="0.3">
      <c r="A1783" s="24">
        <v>44175</v>
      </c>
      <c r="B1783" s="30" t="s">
        <v>466</v>
      </c>
      <c r="C1783" s="30">
        <v>17</v>
      </c>
      <c r="D1783" s="30">
        <v>857</v>
      </c>
      <c r="E1783" s="30">
        <v>0</v>
      </c>
      <c r="F1783" s="30">
        <v>80</v>
      </c>
    </row>
    <row r="1784" spans="1:6" x14ac:dyDescent="0.3">
      <c r="A1784" s="24">
        <v>44175</v>
      </c>
      <c r="B1784" s="30" t="s">
        <v>465</v>
      </c>
      <c r="C1784" s="30">
        <v>363</v>
      </c>
      <c r="D1784" s="30">
        <v>19605</v>
      </c>
      <c r="E1784" s="30">
        <v>6</v>
      </c>
      <c r="F1784" s="30">
        <v>957</v>
      </c>
    </row>
    <row r="1785" spans="1:6" x14ac:dyDescent="0.3">
      <c r="A1785" s="24">
        <v>44175</v>
      </c>
      <c r="B1785" s="30" t="s">
        <v>464</v>
      </c>
      <c r="C1785" s="30">
        <v>73</v>
      </c>
      <c r="D1785" s="30">
        <v>2774</v>
      </c>
      <c r="E1785" s="30">
        <v>1</v>
      </c>
      <c r="F1785" s="30">
        <v>170</v>
      </c>
    </row>
    <row r="1786" spans="1:6" x14ac:dyDescent="0.3">
      <c r="A1786" s="24">
        <v>44175</v>
      </c>
      <c r="B1786" s="30" t="s">
        <v>463</v>
      </c>
      <c r="C1786" s="30">
        <v>1085</v>
      </c>
      <c r="D1786" s="30">
        <v>55765</v>
      </c>
      <c r="E1786" s="30">
        <v>4</v>
      </c>
      <c r="F1786" s="30">
        <v>2507</v>
      </c>
    </row>
    <row r="1787" spans="1:6" x14ac:dyDescent="0.3">
      <c r="A1787" s="24">
        <v>44175</v>
      </c>
      <c r="B1787" s="30" t="s">
        <v>462</v>
      </c>
      <c r="C1787" s="30">
        <v>14</v>
      </c>
      <c r="D1787" s="30">
        <v>494</v>
      </c>
    </row>
    <row r="1788" spans="1:6" x14ac:dyDescent="0.3">
      <c r="A1788" s="24">
        <v>44175</v>
      </c>
      <c r="B1788" s="30" t="s">
        <v>461</v>
      </c>
      <c r="C1788" s="30">
        <v>386</v>
      </c>
      <c r="D1788" s="30">
        <v>19500</v>
      </c>
      <c r="E1788" s="30">
        <v>4</v>
      </c>
      <c r="F1788" s="30">
        <v>1204</v>
      </c>
    </row>
    <row r="1789" spans="1:6" x14ac:dyDescent="0.3">
      <c r="A1789" s="24">
        <v>44175</v>
      </c>
      <c r="B1789" s="30" t="s">
        <v>460</v>
      </c>
      <c r="C1789" s="30">
        <v>400</v>
      </c>
      <c r="D1789" s="30">
        <v>17550</v>
      </c>
      <c r="E1789" s="30">
        <v>3</v>
      </c>
      <c r="F1789" s="30">
        <v>925</v>
      </c>
    </row>
    <row r="1790" spans="1:6" x14ac:dyDescent="0.3">
      <c r="A1790" s="24">
        <v>44175</v>
      </c>
      <c r="B1790" s="30" t="s">
        <v>459</v>
      </c>
      <c r="C1790" s="30">
        <v>631</v>
      </c>
      <c r="D1790" s="30">
        <v>42667</v>
      </c>
      <c r="E1790" s="30">
        <v>3</v>
      </c>
      <c r="F1790" s="30">
        <v>1291</v>
      </c>
    </row>
    <row r="1791" spans="1:6" x14ac:dyDescent="0.3">
      <c r="A1791" s="24">
        <v>44175</v>
      </c>
      <c r="B1791" s="30" t="s">
        <v>458</v>
      </c>
      <c r="C1791" s="30">
        <v>641</v>
      </c>
      <c r="D1791" s="30">
        <v>30516</v>
      </c>
      <c r="E1791" s="30">
        <v>7</v>
      </c>
      <c r="F1791" s="30">
        <v>1343</v>
      </c>
    </row>
    <row r="1792" spans="1:6" x14ac:dyDescent="0.3">
      <c r="A1792" s="24">
        <v>44175</v>
      </c>
      <c r="B1792" s="30" t="s">
        <v>447</v>
      </c>
      <c r="C1792" s="30">
        <v>31</v>
      </c>
      <c r="D1792" s="30">
        <v>775</v>
      </c>
      <c r="E1792" s="30">
        <v>0</v>
      </c>
      <c r="F1792" s="30">
        <v>6</v>
      </c>
    </row>
    <row r="1793" spans="1:6" x14ac:dyDescent="0.3">
      <c r="A1793" s="24">
        <v>44175</v>
      </c>
      <c r="B1793" s="30" t="s">
        <v>457</v>
      </c>
      <c r="E1793" s="30">
        <v>0</v>
      </c>
      <c r="F1793" s="30">
        <v>2</v>
      </c>
    </row>
    <row r="1794" spans="1:6" x14ac:dyDescent="0.3">
      <c r="A1794" s="24">
        <v>44176</v>
      </c>
      <c r="B1794" s="30" t="s">
        <v>471</v>
      </c>
      <c r="C1794" s="30">
        <v>82</v>
      </c>
      <c r="D1794" s="30">
        <v>3821</v>
      </c>
      <c r="E1794" s="30">
        <v>0</v>
      </c>
      <c r="F1794" s="30">
        <v>202</v>
      </c>
    </row>
    <row r="1795" spans="1:6" x14ac:dyDescent="0.3">
      <c r="A1795" s="24">
        <v>44176</v>
      </c>
      <c r="B1795" s="30" t="s">
        <v>470</v>
      </c>
      <c r="C1795" s="30">
        <v>40</v>
      </c>
      <c r="D1795" s="30">
        <v>2198</v>
      </c>
      <c r="E1795" s="30">
        <v>4</v>
      </c>
      <c r="F1795" s="30">
        <v>95</v>
      </c>
    </row>
    <row r="1796" spans="1:6" x14ac:dyDescent="0.3">
      <c r="A1796" s="24">
        <v>44176</v>
      </c>
      <c r="B1796" s="30" t="s">
        <v>469</v>
      </c>
      <c r="C1796" s="30">
        <v>683</v>
      </c>
      <c r="D1796" s="30">
        <v>25281</v>
      </c>
      <c r="E1796" s="30">
        <v>12</v>
      </c>
      <c r="F1796" s="30">
        <v>933</v>
      </c>
    </row>
    <row r="1797" spans="1:6" x14ac:dyDescent="0.3">
      <c r="A1797" s="24">
        <v>44176</v>
      </c>
      <c r="B1797" s="30" t="s">
        <v>468</v>
      </c>
      <c r="C1797" s="30">
        <v>12</v>
      </c>
      <c r="D1797" s="30">
        <v>358</v>
      </c>
    </row>
    <row r="1798" spans="1:6" x14ac:dyDescent="0.3">
      <c r="A1798" s="24">
        <v>44176</v>
      </c>
      <c r="B1798" s="30" t="s">
        <v>467</v>
      </c>
      <c r="C1798" s="30">
        <v>1053</v>
      </c>
      <c r="D1798" s="30">
        <v>44163</v>
      </c>
      <c r="E1798" s="30">
        <v>6</v>
      </c>
      <c r="F1798" s="30">
        <v>1516</v>
      </c>
    </row>
    <row r="1799" spans="1:6" x14ac:dyDescent="0.3">
      <c r="A1799" s="24">
        <v>44176</v>
      </c>
      <c r="B1799" s="30" t="s">
        <v>466</v>
      </c>
      <c r="C1799" s="30">
        <v>38</v>
      </c>
      <c r="D1799" s="30">
        <v>895</v>
      </c>
      <c r="E1799" s="30">
        <v>0</v>
      </c>
      <c r="F1799" s="30">
        <v>80</v>
      </c>
    </row>
    <row r="1800" spans="1:6" x14ac:dyDescent="0.3">
      <c r="A1800" s="24">
        <v>44176</v>
      </c>
      <c r="B1800" s="30" t="s">
        <v>465</v>
      </c>
      <c r="C1800" s="30">
        <v>326</v>
      </c>
      <c r="D1800" s="30">
        <v>19931</v>
      </c>
      <c r="E1800" s="30">
        <v>4</v>
      </c>
      <c r="F1800" s="30">
        <v>961</v>
      </c>
    </row>
    <row r="1801" spans="1:6" x14ac:dyDescent="0.3">
      <c r="A1801" s="24">
        <v>44176</v>
      </c>
      <c r="B1801" s="30" t="s">
        <v>464</v>
      </c>
      <c r="C1801" s="30">
        <v>55</v>
      </c>
      <c r="D1801" s="30">
        <v>2829</v>
      </c>
      <c r="E1801" s="30">
        <v>1</v>
      </c>
      <c r="F1801" s="30">
        <v>171</v>
      </c>
    </row>
    <row r="1802" spans="1:6" x14ac:dyDescent="0.3">
      <c r="A1802" s="24">
        <v>44176</v>
      </c>
      <c r="B1802" s="30" t="s">
        <v>463</v>
      </c>
      <c r="C1802" s="30">
        <v>1085</v>
      </c>
      <c r="D1802" s="30">
        <v>56850</v>
      </c>
      <c r="E1802" s="30">
        <v>7</v>
      </c>
      <c r="F1802" s="30">
        <v>2514</v>
      </c>
    </row>
    <row r="1803" spans="1:6" x14ac:dyDescent="0.3">
      <c r="A1803" s="24">
        <v>44176</v>
      </c>
      <c r="B1803" s="30" t="s">
        <v>462</v>
      </c>
      <c r="C1803" s="30">
        <v>27</v>
      </c>
      <c r="D1803" s="30">
        <v>521</v>
      </c>
    </row>
    <row r="1804" spans="1:6" x14ac:dyDescent="0.3">
      <c r="A1804" s="24">
        <v>44176</v>
      </c>
      <c r="B1804" s="30" t="s">
        <v>461</v>
      </c>
      <c r="C1804" s="30">
        <v>366</v>
      </c>
      <c r="D1804" s="30">
        <v>19866</v>
      </c>
      <c r="E1804" s="30">
        <v>4</v>
      </c>
      <c r="F1804" s="30">
        <v>1208</v>
      </c>
    </row>
    <row r="1805" spans="1:6" x14ac:dyDescent="0.3">
      <c r="A1805" s="24">
        <v>44176</v>
      </c>
      <c r="B1805" s="30" t="s">
        <v>460</v>
      </c>
      <c r="C1805" s="30">
        <v>307</v>
      </c>
      <c r="D1805" s="30">
        <v>17857</v>
      </c>
      <c r="E1805" s="30">
        <v>3</v>
      </c>
      <c r="F1805" s="30">
        <v>928</v>
      </c>
    </row>
    <row r="1806" spans="1:6" x14ac:dyDescent="0.3">
      <c r="A1806" s="24">
        <v>44176</v>
      </c>
      <c r="B1806" s="30" t="s">
        <v>459</v>
      </c>
      <c r="C1806" s="30">
        <v>729</v>
      </c>
      <c r="D1806" s="30">
        <v>43396</v>
      </c>
      <c r="E1806" s="30">
        <v>3</v>
      </c>
      <c r="F1806" s="30">
        <v>1294</v>
      </c>
    </row>
    <row r="1807" spans="1:6" x14ac:dyDescent="0.3">
      <c r="A1807" s="24">
        <v>44176</v>
      </c>
      <c r="B1807" s="30" t="s">
        <v>458</v>
      </c>
      <c r="C1807" s="30">
        <v>676</v>
      </c>
      <c r="D1807" s="30">
        <v>31192</v>
      </c>
      <c r="E1807" s="30">
        <v>4</v>
      </c>
      <c r="F1807" s="30">
        <v>1347</v>
      </c>
    </row>
    <row r="1808" spans="1:6" x14ac:dyDescent="0.3">
      <c r="A1808" s="24">
        <v>44176</v>
      </c>
      <c r="B1808" s="30" t="s">
        <v>447</v>
      </c>
      <c r="C1808" s="30">
        <v>0</v>
      </c>
      <c r="D1808" s="30">
        <v>771</v>
      </c>
      <c r="E1808" s="30">
        <v>0</v>
      </c>
      <c r="F1808" s="30">
        <v>6</v>
      </c>
    </row>
    <row r="1809" spans="1:6" x14ac:dyDescent="0.3">
      <c r="A1809" s="24">
        <v>44176</v>
      </c>
      <c r="B1809" s="30" t="s">
        <v>457</v>
      </c>
      <c r="E1809" s="30">
        <v>0</v>
      </c>
      <c r="F1809" s="30">
        <v>2</v>
      </c>
    </row>
    <row r="1810" spans="1:6" x14ac:dyDescent="0.3">
      <c r="A1810" s="24">
        <v>44177</v>
      </c>
      <c r="B1810" s="30" t="s">
        <v>471</v>
      </c>
      <c r="C1810" s="30">
        <v>64</v>
      </c>
      <c r="D1810" s="30">
        <v>3885</v>
      </c>
      <c r="E1810" s="30">
        <v>2</v>
      </c>
      <c r="F1810" s="30">
        <v>204</v>
      </c>
    </row>
    <row r="1811" spans="1:6" x14ac:dyDescent="0.3">
      <c r="A1811" s="24">
        <v>44177</v>
      </c>
      <c r="B1811" s="30" t="s">
        <v>470</v>
      </c>
      <c r="C1811" s="30">
        <v>30</v>
      </c>
      <c r="D1811" s="30">
        <v>2228</v>
      </c>
      <c r="E1811" s="30">
        <v>2</v>
      </c>
      <c r="F1811" s="30">
        <v>97</v>
      </c>
    </row>
    <row r="1812" spans="1:6" x14ac:dyDescent="0.3">
      <c r="A1812" s="24">
        <v>44177</v>
      </c>
      <c r="B1812" s="30" t="s">
        <v>469</v>
      </c>
      <c r="C1812" s="30">
        <v>487</v>
      </c>
      <c r="D1812" s="30">
        <v>25768</v>
      </c>
      <c r="E1812" s="30">
        <v>15</v>
      </c>
      <c r="F1812" s="30">
        <v>948</v>
      </c>
    </row>
    <row r="1813" spans="1:6" x14ac:dyDescent="0.3">
      <c r="A1813" s="24">
        <v>44177</v>
      </c>
      <c r="B1813" s="30" t="s">
        <v>468</v>
      </c>
      <c r="C1813" s="30">
        <v>11</v>
      </c>
      <c r="D1813" s="30">
        <v>369</v>
      </c>
    </row>
    <row r="1814" spans="1:6" x14ac:dyDescent="0.3">
      <c r="A1814" s="24">
        <v>44177</v>
      </c>
      <c r="B1814" s="30" t="s">
        <v>467</v>
      </c>
      <c r="C1814" s="30">
        <v>887</v>
      </c>
      <c r="D1814" s="30">
        <v>45050</v>
      </c>
      <c r="E1814" s="30">
        <v>5</v>
      </c>
      <c r="F1814" s="30">
        <v>1521</v>
      </c>
    </row>
    <row r="1815" spans="1:6" x14ac:dyDescent="0.3">
      <c r="A1815" s="24">
        <v>44177</v>
      </c>
      <c r="B1815" s="30" t="s">
        <v>466</v>
      </c>
      <c r="C1815" s="30">
        <v>39</v>
      </c>
      <c r="D1815" s="30">
        <v>934</v>
      </c>
      <c r="E1815" s="30">
        <v>0</v>
      </c>
      <c r="F1815" s="30">
        <v>80</v>
      </c>
    </row>
    <row r="1816" spans="1:6" x14ac:dyDescent="0.3">
      <c r="A1816" s="24">
        <v>44177</v>
      </c>
      <c r="B1816" s="30" t="s">
        <v>465</v>
      </c>
      <c r="C1816" s="30">
        <v>309</v>
      </c>
      <c r="D1816" s="30">
        <v>20240</v>
      </c>
      <c r="E1816" s="30">
        <v>1</v>
      </c>
      <c r="F1816" s="30">
        <v>962</v>
      </c>
    </row>
    <row r="1817" spans="1:6" x14ac:dyDescent="0.3">
      <c r="A1817" s="24">
        <v>44177</v>
      </c>
      <c r="B1817" s="30" t="s">
        <v>464</v>
      </c>
      <c r="C1817" s="30">
        <v>63</v>
      </c>
      <c r="D1817" s="30">
        <v>2892</v>
      </c>
      <c r="E1817" s="30">
        <v>0</v>
      </c>
      <c r="F1817" s="30">
        <v>171</v>
      </c>
    </row>
    <row r="1818" spans="1:6" x14ac:dyDescent="0.3">
      <c r="A1818" s="24">
        <v>44177</v>
      </c>
      <c r="B1818" s="30" t="s">
        <v>463</v>
      </c>
      <c r="C1818" s="30">
        <v>1097</v>
      </c>
      <c r="D1818" s="30">
        <v>57947</v>
      </c>
      <c r="E1818" s="30">
        <v>8</v>
      </c>
      <c r="F1818" s="30">
        <v>2522</v>
      </c>
    </row>
    <row r="1819" spans="1:6" x14ac:dyDescent="0.3">
      <c r="A1819" s="24">
        <v>44177</v>
      </c>
      <c r="B1819" s="30" t="s">
        <v>462</v>
      </c>
      <c r="C1819" s="30">
        <v>23</v>
      </c>
      <c r="D1819" s="30">
        <v>544</v>
      </c>
    </row>
    <row r="1820" spans="1:6" x14ac:dyDescent="0.3">
      <c r="A1820" s="24">
        <v>44177</v>
      </c>
      <c r="B1820" s="30" t="s">
        <v>461</v>
      </c>
      <c r="C1820" s="30">
        <v>340</v>
      </c>
      <c r="D1820" s="30">
        <v>20206</v>
      </c>
      <c r="E1820" s="30">
        <v>4</v>
      </c>
      <c r="F1820" s="30">
        <v>1212</v>
      </c>
    </row>
    <row r="1821" spans="1:6" x14ac:dyDescent="0.3">
      <c r="A1821" s="24">
        <v>44177</v>
      </c>
      <c r="B1821" s="30" t="s">
        <v>460</v>
      </c>
      <c r="C1821" s="30">
        <v>307</v>
      </c>
      <c r="D1821" s="30">
        <v>18164</v>
      </c>
      <c r="E1821" s="30">
        <v>6</v>
      </c>
      <c r="F1821" s="30">
        <v>934</v>
      </c>
    </row>
    <row r="1822" spans="1:6" x14ac:dyDescent="0.3">
      <c r="A1822" s="24">
        <v>44177</v>
      </c>
      <c r="B1822" s="30" t="s">
        <v>459</v>
      </c>
      <c r="C1822" s="30">
        <v>590</v>
      </c>
      <c r="D1822" s="30">
        <v>43986</v>
      </c>
      <c r="E1822" s="30">
        <v>2</v>
      </c>
      <c r="F1822" s="30">
        <v>1296</v>
      </c>
    </row>
    <row r="1823" spans="1:6" x14ac:dyDescent="0.3">
      <c r="A1823" s="24">
        <v>44177</v>
      </c>
      <c r="B1823" s="30" t="s">
        <v>458</v>
      </c>
      <c r="C1823" s="30">
        <v>704</v>
      </c>
      <c r="D1823" s="30">
        <v>31896</v>
      </c>
      <c r="E1823" s="30">
        <v>5</v>
      </c>
      <c r="F1823" s="30">
        <v>1352</v>
      </c>
    </row>
    <row r="1824" spans="1:6" x14ac:dyDescent="0.3">
      <c r="A1824" s="24">
        <v>44177</v>
      </c>
      <c r="B1824" s="30" t="s">
        <v>447</v>
      </c>
      <c r="C1824" s="30">
        <v>17</v>
      </c>
      <c r="D1824" s="30">
        <v>788</v>
      </c>
      <c r="E1824" s="30">
        <v>0</v>
      </c>
      <c r="F1824" s="30">
        <v>6</v>
      </c>
    </row>
    <row r="1825" spans="1:6" x14ac:dyDescent="0.3">
      <c r="A1825" s="24">
        <v>44177</v>
      </c>
      <c r="B1825" s="30" t="s">
        <v>457</v>
      </c>
      <c r="E1825" s="30">
        <v>0</v>
      </c>
      <c r="F1825" s="30">
        <v>2</v>
      </c>
    </row>
    <row r="1826" spans="1:6" x14ac:dyDescent="0.3">
      <c r="A1826" s="24">
        <v>44178</v>
      </c>
      <c r="B1826" s="30" t="s">
        <v>471</v>
      </c>
      <c r="C1826" s="30">
        <v>65</v>
      </c>
      <c r="D1826" s="30">
        <v>3950</v>
      </c>
      <c r="E1826" s="30">
        <v>2</v>
      </c>
      <c r="F1826" s="30">
        <v>206</v>
      </c>
    </row>
    <row r="1827" spans="1:6" x14ac:dyDescent="0.3">
      <c r="A1827" s="24">
        <v>44178</v>
      </c>
      <c r="B1827" s="30" t="s">
        <v>470</v>
      </c>
      <c r="C1827" s="30">
        <v>24</v>
      </c>
      <c r="D1827" s="30">
        <v>2252</v>
      </c>
      <c r="E1827" s="30">
        <v>4</v>
      </c>
      <c r="F1827" s="30">
        <v>101</v>
      </c>
    </row>
    <row r="1828" spans="1:6" x14ac:dyDescent="0.3">
      <c r="A1828" s="24">
        <v>44178</v>
      </c>
      <c r="B1828" s="30" t="s">
        <v>469</v>
      </c>
      <c r="C1828" s="30">
        <v>386</v>
      </c>
      <c r="D1828" s="30">
        <v>26154</v>
      </c>
      <c r="E1828" s="30">
        <v>5</v>
      </c>
      <c r="F1828" s="30">
        <v>953</v>
      </c>
    </row>
    <row r="1829" spans="1:6" x14ac:dyDescent="0.3">
      <c r="A1829" s="24">
        <v>44178</v>
      </c>
      <c r="B1829" s="30" t="s">
        <v>468</v>
      </c>
      <c r="C1829" s="30">
        <v>7</v>
      </c>
      <c r="D1829" s="30">
        <v>376</v>
      </c>
    </row>
    <row r="1830" spans="1:6" x14ac:dyDescent="0.3">
      <c r="A1830" s="24">
        <v>44178</v>
      </c>
      <c r="B1830" s="30" t="s">
        <v>467</v>
      </c>
      <c r="C1830" s="30">
        <v>803</v>
      </c>
      <c r="D1830" s="30">
        <v>45853</v>
      </c>
      <c r="E1830" s="30">
        <v>11</v>
      </c>
      <c r="F1830" s="30">
        <v>1532</v>
      </c>
    </row>
    <row r="1831" spans="1:6" x14ac:dyDescent="0.3">
      <c r="A1831" s="24">
        <v>44178</v>
      </c>
      <c r="B1831" s="30" t="s">
        <v>466</v>
      </c>
      <c r="C1831" s="30">
        <v>25</v>
      </c>
      <c r="D1831" s="30">
        <v>959</v>
      </c>
      <c r="E1831" s="30">
        <v>0</v>
      </c>
      <c r="F1831" s="30">
        <v>80</v>
      </c>
    </row>
    <row r="1832" spans="1:6" x14ac:dyDescent="0.3">
      <c r="A1832" s="24">
        <v>44178</v>
      </c>
      <c r="B1832" s="30" t="s">
        <v>465</v>
      </c>
      <c r="C1832" s="30">
        <v>277</v>
      </c>
      <c r="D1832" s="30">
        <v>20517</v>
      </c>
      <c r="E1832" s="30">
        <v>1</v>
      </c>
      <c r="F1832" s="30">
        <v>963</v>
      </c>
    </row>
    <row r="1833" spans="1:6" x14ac:dyDescent="0.3">
      <c r="A1833" s="24">
        <v>44178</v>
      </c>
      <c r="B1833" s="30" t="s">
        <v>464</v>
      </c>
      <c r="C1833" s="30">
        <v>43</v>
      </c>
      <c r="D1833" s="30">
        <v>2935</v>
      </c>
      <c r="E1833" s="30">
        <v>0</v>
      </c>
      <c r="F1833" s="30">
        <v>171</v>
      </c>
    </row>
    <row r="1834" spans="1:6" x14ac:dyDescent="0.3">
      <c r="A1834" s="24">
        <v>44178</v>
      </c>
      <c r="B1834" s="30" t="s">
        <v>463</v>
      </c>
      <c r="C1834" s="30">
        <v>1131</v>
      </c>
      <c r="D1834" s="30">
        <v>59078</v>
      </c>
      <c r="E1834" s="30">
        <v>7</v>
      </c>
      <c r="F1834" s="30">
        <v>2529</v>
      </c>
    </row>
    <row r="1835" spans="1:6" x14ac:dyDescent="0.3">
      <c r="A1835" s="24">
        <v>44178</v>
      </c>
      <c r="B1835" s="30" t="s">
        <v>462</v>
      </c>
      <c r="C1835" s="30">
        <v>36</v>
      </c>
      <c r="D1835" s="30">
        <v>580</v>
      </c>
    </row>
    <row r="1836" spans="1:6" x14ac:dyDescent="0.3">
      <c r="A1836" s="24">
        <v>44178</v>
      </c>
      <c r="B1836" s="30" t="s">
        <v>461</v>
      </c>
      <c r="C1836" s="30">
        <v>381</v>
      </c>
      <c r="D1836" s="30">
        <v>20587</v>
      </c>
      <c r="E1836" s="30">
        <v>2</v>
      </c>
      <c r="F1836" s="30">
        <v>1214</v>
      </c>
    </row>
    <row r="1837" spans="1:6" x14ac:dyDescent="0.3">
      <c r="A1837" s="24">
        <v>44178</v>
      </c>
      <c r="B1837" s="30" t="s">
        <v>460</v>
      </c>
      <c r="C1837" s="30">
        <v>285</v>
      </c>
      <c r="D1837" s="30">
        <v>18449</v>
      </c>
      <c r="E1837" s="30">
        <v>2</v>
      </c>
      <c r="F1837" s="30">
        <v>936</v>
      </c>
    </row>
    <row r="1838" spans="1:6" x14ac:dyDescent="0.3">
      <c r="A1838" s="24">
        <v>44178</v>
      </c>
      <c r="B1838" s="30" t="s">
        <v>459</v>
      </c>
      <c r="C1838" s="30">
        <v>645</v>
      </c>
      <c r="D1838" s="30">
        <v>44631</v>
      </c>
      <c r="E1838" s="30">
        <v>2</v>
      </c>
      <c r="F1838" s="30">
        <v>1298</v>
      </c>
    </row>
    <row r="1839" spans="1:6" x14ac:dyDescent="0.3">
      <c r="A1839" s="24">
        <v>44178</v>
      </c>
      <c r="B1839" s="30" t="s">
        <v>458</v>
      </c>
      <c r="C1839" s="30">
        <v>556</v>
      </c>
      <c r="D1839" s="30">
        <v>32452</v>
      </c>
      <c r="E1839" s="30">
        <v>6</v>
      </c>
      <c r="F1839" s="30">
        <v>1358</v>
      </c>
    </row>
    <row r="1840" spans="1:6" x14ac:dyDescent="0.3">
      <c r="A1840" s="24">
        <v>44178</v>
      </c>
      <c r="B1840" s="30" t="s">
        <v>447</v>
      </c>
      <c r="C1840" s="30">
        <v>13</v>
      </c>
      <c r="D1840" s="30">
        <v>801</v>
      </c>
      <c r="E1840" s="30">
        <v>0</v>
      </c>
      <c r="F1840" s="30">
        <v>6</v>
      </c>
    </row>
    <row r="1841" spans="1:6" x14ac:dyDescent="0.3">
      <c r="A1841" s="24">
        <v>44178</v>
      </c>
      <c r="B1841" s="30" t="s">
        <v>457</v>
      </c>
      <c r="E1841" s="30">
        <v>0</v>
      </c>
      <c r="F1841" s="30">
        <v>2</v>
      </c>
    </row>
    <row r="1842" spans="1:6" x14ac:dyDescent="0.3">
      <c r="A1842" s="24">
        <v>44179</v>
      </c>
      <c r="B1842" s="30" t="s">
        <v>471</v>
      </c>
      <c r="C1842" s="30">
        <v>48</v>
      </c>
      <c r="D1842" s="30">
        <v>3998</v>
      </c>
      <c r="E1842" s="30">
        <v>1</v>
      </c>
      <c r="F1842" s="30">
        <v>207</v>
      </c>
    </row>
    <row r="1843" spans="1:6" x14ac:dyDescent="0.3">
      <c r="A1843" s="24">
        <v>44179</v>
      </c>
      <c r="B1843" s="30" t="s">
        <v>470</v>
      </c>
      <c r="C1843" s="30">
        <v>14</v>
      </c>
      <c r="D1843" s="30">
        <v>2266</v>
      </c>
      <c r="E1843" s="30">
        <v>2</v>
      </c>
      <c r="F1843" s="30">
        <v>103</v>
      </c>
    </row>
    <row r="1844" spans="1:6" x14ac:dyDescent="0.3">
      <c r="A1844" s="24">
        <v>44179</v>
      </c>
      <c r="B1844" s="30" t="s">
        <v>469</v>
      </c>
      <c r="C1844" s="30">
        <v>277</v>
      </c>
      <c r="D1844" s="30">
        <v>26431</v>
      </c>
      <c r="E1844" s="30">
        <v>8</v>
      </c>
      <c r="F1844" s="30">
        <v>961</v>
      </c>
    </row>
    <row r="1845" spans="1:6" x14ac:dyDescent="0.3">
      <c r="A1845" s="24">
        <v>44179</v>
      </c>
      <c r="B1845" s="30" t="s">
        <v>468</v>
      </c>
      <c r="C1845" s="30">
        <v>4</v>
      </c>
      <c r="D1845" s="30">
        <v>380</v>
      </c>
    </row>
    <row r="1846" spans="1:6" x14ac:dyDescent="0.3">
      <c r="A1846" s="24">
        <v>44179</v>
      </c>
      <c r="B1846" s="30" t="s">
        <v>467</v>
      </c>
      <c r="C1846" s="30">
        <v>537</v>
      </c>
      <c r="D1846" s="30">
        <v>46390</v>
      </c>
      <c r="E1846" s="30">
        <v>5</v>
      </c>
      <c r="F1846" s="30">
        <v>1537</v>
      </c>
    </row>
    <row r="1847" spans="1:6" x14ac:dyDescent="0.3">
      <c r="A1847" s="24">
        <v>44179</v>
      </c>
      <c r="B1847" s="30" t="s">
        <v>466</v>
      </c>
      <c r="C1847" s="30">
        <v>29</v>
      </c>
      <c r="D1847" s="30">
        <v>988</v>
      </c>
      <c r="E1847" s="30">
        <v>0</v>
      </c>
      <c r="F1847" s="30">
        <v>80</v>
      </c>
    </row>
    <row r="1848" spans="1:6" x14ac:dyDescent="0.3">
      <c r="A1848" s="24">
        <v>44179</v>
      </c>
      <c r="B1848" s="30" t="s">
        <v>465</v>
      </c>
      <c r="C1848" s="30">
        <v>284</v>
      </c>
      <c r="D1848" s="30">
        <v>20801</v>
      </c>
      <c r="E1848" s="30">
        <v>4</v>
      </c>
      <c r="F1848" s="30">
        <v>967</v>
      </c>
    </row>
    <row r="1849" spans="1:6" x14ac:dyDescent="0.3">
      <c r="A1849" s="24">
        <v>44179</v>
      </c>
      <c r="B1849" s="30" t="s">
        <v>464</v>
      </c>
      <c r="C1849" s="30">
        <v>31</v>
      </c>
      <c r="D1849" s="30">
        <v>2966</v>
      </c>
      <c r="E1849" s="30">
        <v>0</v>
      </c>
      <c r="F1849" s="30">
        <v>171</v>
      </c>
    </row>
    <row r="1850" spans="1:6" x14ac:dyDescent="0.3">
      <c r="A1850" s="24">
        <v>44179</v>
      </c>
      <c r="B1850" s="30" t="s">
        <v>463</v>
      </c>
      <c r="C1850" s="30">
        <v>757</v>
      </c>
      <c r="D1850" s="30">
        <v>59835</v>
      </c>
      <c r="E1850" s="30">
        <v>9</v>
      </c>
      <c r="F1850" s="30">
        <v>2538</v>
      </c>
    </row>
    <row r="1851" spans="1:6" x14ac:dyDescent="0.3">
      <c r="A1851" s="24">
        <v>44179</v>
      </c>
      <c r="B1851" s="30" t="s">
        <v>462</v>
      </c>
      <c r="C1851" s="30">
        <v>12</v>
      </c>
      <c r="D1851" s="30">
        <v>592</v>
      </c>
    </row>
    <row r="1852" spans="1:6" x14ac:dyDescent="0.3">
      <c r="A1852" s="24">
        <v>44179</v>
      </c>
      <c r="B1852" s="30" t="s">
        <v>461</v>
      </c>
      <c r="C1852" s="30">
        <v>322</v>
      </c>
      <c r="D1852" s="30">
        <v>20909</v>
      </c>
      <c r="E1852" s="30">
        <v>4</v>
      </c>
      <c r="F1852" s="30">
        <v>1218</v>
      </c>
    </row>
    <row r="1853" spans="1:6" x14ac:dyDescent="0.3">
      <c r="A1853" s="24">
        <v>44179</v>
      </c>
      <c r="B1853" s="30" t="s">
        <v>460</v>
      </c>
      <c r="C1853" s="30">
        <v>274</v>
      </c>
      <c r="D1853" s="30">
        <v>18723</v>
      </c>
      <c r="E1853" s="30">
        <v>2</v>
      </c>
      <c r="F1853" s="30">
        <v>938</v>
      </c>
    </row>
    <row r="1854" spans="1:6" x14ac:dyDescent="0.3">
      <c r="A1854" s="24">
        <v>44179</v>
      </c>
      <c r="B1854" s="30" t="s">
        <v>459</v>
      </c>
      <c r="C1854" s="30">
        <v>557</v>
      </c>
      <c r="D1854" s="30">
        <v>45188</v>
      </c>
      <c r="E1854" s="30">
        <v>0</v>
      </c>
      <c r="F1854" s="30">
        <v>1298</v>
      </c>
    </row>
    <row r="1855" spans="1:6" x14ac:dyDescent="0.3">
      <c r="A1855" s="24">
        <v>44179</v>
      </c>
      <c r="B1855" s="30" t="s">
        <v>458</v>
      </c>
      <c r="C1855" s="30">
        <v>417</v>
      </c>
      <c r="D1855" s="30">
        <v>32869</v>
      </c>
      <c r="E1855" s="30">
        <v>4</v>
      </c>
      <c r="F1855" s="30">
        <v>1362</v>
      </c>
    </row>
    <row r="1856" spans="1:6" x14ac:dyDescent="0.3">
      <c r="A1856" s="24">
        <v>44179</v>
      </c>
      <c r="B1856" s="30" t="s">
        <v>447</v>
      </c>
      <c r="C1856" s="30">
        <v>9</v>
      </c>
      <c r="D1856" s="30">
        <v>810</v>
      </c>
      <c r="E1856" s="30">
        <v>0</v>
      </c>
      <c r="F1856" s="30">
        <v>6</v>
      </c>
    </row>
    <row r="1857" spans="1:6" x14ac:dyDescent="0.3">
      <c r="A1857" s="24">
        <v>44179</v>
      </c>
      <c r="B1857" s="30" t="s">
        <v>457</v>
      </c>
      <c r="E1857" s="30">
        <v>0</v>
      </c>
      <c r="F1857" s="30">
        <v>2</v>
      </c>
    </row>
    <row r="1858" spans="1:6" x14ac:dyDescent="0.3">
      <c r="A1858" s="24">
        <v>44180</v>
      </c>
      <c r="B1858" s="30" t="s">
        <v>471</v>
      </c>
      <c r="C1858" s="30">
        <v>88</v>
      </c>
      <c r="D1858" s="30">
        <v>4086</v>
      </c>
      <c r="E1858" s="30">
        <v>3</v>
      </c>
      <c r="F1858" s="30">
        <v>210</v>
      </c>
    </row>
    <row r="1859" spans="1:6" x14ac:dyDescent="0.3">
      <c r="A1859" s="24">
        <v>44180</v>
      </c>
      <c r="B1859" s="30" t="s">
        <v>470</v>
      </c>
      <c r="C1859" s="30">
        <v>30</v>
      </c>
      <c r="D1859" s="30">
        <v>2296</v>
      </c>
      <c r="E1859" s="30">
        <v>2</v>
      </c>
      <c r="F1859" s="30">
        <v>105</v>
      </c>
    </row>
    <row r="1860" spans="1:6" x14ac:dyDescent="0.3">
      <c r="A1860" s="24">
        <v>44180</v>
      </c>
      <c r="B1860" s="30" t="s">
        <v>469</v>
      </c>
      <c r="C1860" s="30">
        <v>459</v>
      </c>
      <c r="D1860" s="30">
        <v>26890</v>
      </c>
      <c r="E1860" s="30">
        <v>7</v>
      </c>
      <c r="F1860" s="30">
        <v>968</v>
      </c>
    </row>
    <row r="1861" spans="1:6" x14ac:dyDescent="0.3">
      <c r="A1861" s="24">
        <v>44180</v>
      </c>
      <c r="B1861" s="30" t="s">
        <v>468</v>
      </c>
      <c r="C1861" s="30">
        <v>20</v>
      </c>
      <c r="D1861" s="30">
        <v>400</v>
      </c>
      <c r="F1861" s="30">
        <v>0</v>
      </c>
    </row>
    <row r="1862" spans="1:6" x14ac:dyDescent="0.3">
      <c r="A1862" s="24">
        <v>44180</v>
      </c>
      <c r="B1862" s="30" t="s">
        <v>467</v>
      </c>
      <c r="C1862" s="30">
        <v>424</v>
      </c>
      <c r="D1862" s="30">
        <v>46814</v>
      </c>
      <c r="E1862" s="30">
        <v>11</v>
      </c>
      <c r="F1862" s="30">
        <v>1548</v>
      </c>
    </row>
    <row r="1863" spans="1:6" x14ac:dyDescent="0.3">
      <c r="A1863" s="24">
        <v>44180</v>
      </c>
      <c r="B1863" s="30" t="s">
        <v>466</v>
      </c>
      <c r="C1863" s="30">
        <v>29</v>
      </c>
      <c r="D1863" s="30">
        <v>1017</v>
      </c>
      <c r="E1863" s="30">
        <v>1</v>
      </c>
      <c r="F1863" s="30">
        <v>81</v>
      </c>
    </row>
    <row r="1864" spans="1:6" x14ac:dyDescent="0.3">
      <c r="A1864" s="24">
        <v>44180</v>
      </c>
      <c r="B1864" s="30" t="s">
        <v>465</v>
      </c>
      <c r="C1864" s="30">
        <v>305</v>
      </c>
      <c r="D1864" s="30">
        <v>21106</v>
      </c>
      <c r="E1864" s="30">
        <v>7</v>
      </c>
      <c r="F1864" s="30">
        <v>974</v>
      </c>
    </row>
    <row r="1865" spans="1:6" x14ac:dyDescent="0.3">
      <c r="A1865" s="24">
        <v>44180</v>
      </c>
      <c r="B1865" s="30" t="s">
        <v>464</v>
      </c>
      <c r="C1865" s="30">
        <v>26</v>
      </c>
      <c r="D1865" s="30">
        <v>2992</v>
      </c>
      <c r="E1865" s="30">
        <v>1</v>
      </c>
      <c r="F1865" s="30">
        <v>172</v>
      </c>
    </row>
    <row r="1866" spans="1:6" x14ac:dyDescent="0.3">
      <c r="A1866" s="24">
        <v>44180</v>
      </c>
      <c r="B1866" s="30" t="s">
        <v>463</v>
      </c>
      <c r="C1866" s="30">
        <v>786</v>
      </c>
      <c r="D1866" s="30">
        <v>60621</v>
      </c>
      <c r="E1866" s="30">
        <v>2</v>
      </c>
      <c r="F1866" s="30">
        <v>2540</v>
      </c>
    </row>
    <row r="1867" spans="1:6" x14ac:dyDescent="0.3">
      <c r="A1867" s="24">
        <v>44180</v>
      </c>
      <c r="B1867" s="30" t="s">
        <v>462</v>
      </c>
      <c r="C1867" s="30">
        <v>1</v>
      </c>
      <c r="D1867" s="30">
        <v>593</v>
      </c>
    </row>
    <row r="1868" spans="1:6" x14ac:dyDescent="0.3">
      <c r="A1868" s="24">
        <v>44180</v>
      </c>
      <c r="B1868" s="30" t="s">
        <v>461</v>
      </c>
      <c r="C1868" s="30">
        <v>371</v>
      </c>
      <c r="D1868" s="30">
        <v>21280</v>
      </c>
      <c r="E1868" s="30">
        <v>6</v>
      </c>
      <c r="F1868" s="30">
        <v>1224</v>
      </c>
    </row>
    <row r="1869" spans="1:6" x14ac:dyDescent="0.3">
      <c r="A1869" s="24">
        <v>44180</v>
      </c>
      <c r="B1869" s="30" t="s">
        <v>460</v>
      </c>
      <c r="C1869" s="30">
        <v>301</v>
      </c>
      <c r="D1869" s="30">
        <v>19024</v>
      </c>
      <c r="E1869" s="30">
        <v>3</v>
      </c>
      <c r="F1869" s="30">
        <v>941</v>
      </c>
    </row>
    <row r="1870" spans="1:6" x14ac:dyDescent="0.3">
      <c r="A1870" s="24">
        <v>44180</v>
      </c>
      <c r="B1870" s="30" t="s">
        <v>459</v>
      </c>
      <c r="C1870" s="30">
        <v>454</v>
      </c>
      <c r="D1870" s="30">
        <v>45642</v>
      </c>
      <c r="E1870" s="30">
        <v>8</v>
      </c>
      <c r="F1870" s="30">
        <v>1306</v>
      </c>
    </row>
    <row r="1871" spans="1:6" x14ac:dyDescent="0.3">
      <c r="A1871" s="24">
        <v>44180</v>
      </c>
      <c r="B1871" s="30" t="s">
        <v>458</v>
      </c>
      <c r="C1871" s="30">
        <v>418</v>
      </c>
      <c r="D1871" s="30">
        <v>33287</v>
      </c>
      <c r="E1871" s="30">
        <v>4</v>
      </c>
      <c r="F1871" s="30">
        <v>1366</v>
      </c>
    </row>
    <row r="1872" spans="1:6" x14ac:dyDescent="0.3">
      <c r="A1872" s="24">
        <v>44180</v>
      </c>
      <c r="B1872" s="30" t="s">
        <v>447</v>
      </c>
      <c r="C1872" s="30">
        <v>8</v>
      </c>
      <c r="D1872" s="30">
        <v>818</v>
      </c>
      <c r="E1872" s="30">
        <v>0</v>
      </c>
      <c r="F1872" s="30">
        <v>6</v>
      </c>
    </row>
    <row r="1873" spans="1:6" x14ac:dyDescent="0.3">
      <c r="A1873" s="24">
        <v>44180</v>
      </c>
      <c r="B1873" s="30" t="s">
        <v>457</v>
      </c>
      <c r="E1873" s="30">
        <v>0</v>
      </c>
      <c r="F1873" s="30">
        <v>2</v>
      </c>
    </row>
    <row r="1874" spans="1:6" x14ac:dyDescent="0.3">
      <c r="A1874" s="24">
        <v>44181</v>
      </c>
      <c r="B1874" s="30" t="s">
        <v>471</v>
      </c>
      <c r="C1874" s="30">
        <v>92</v>
      </c>
      <c r="D1874" s="30">
        <v>4178</v>
      </c>
      <c r="E1874" s="30">
        <v>1</v>
      </c>
      <c r="F1874" s="30">
        <v>211</v>
      </c>
    </row>
    <row r="1875" spans="1:6" x14ac:dyDescent="0.3">
      <c r="A1875" s="24">
        <v>44181</v>
      </c>
      <c r="B1875" s="30" t="s">
        <v>470</v>
      </c>
      <c r="C1875" s="30">
        <v>34</v>
      </c>
      <c r="D1875" s="30">
        <v>2330</v>
      </c>
      <c r="E1875" s="30">
        <v>7</v>
      </c>
      <c r="F1875" s="30">
        <v>112</v>
      </c>
    </row>
    <row r="1876" spans="1:6" x14ac:dyDescent="0.3">
      <c r="A1876" s="24">
        <v>44181</v>
      </c>
      <c r="B1876" s="30" t="s">
        <v>469</v>
      </c>
      <c r="C1876" s="30">
        <v>661</v>
      </c>
      <c r="D1876" s="30">
        <v>27551</v>
      </c>
      <c r="E1876" s="30">
        <v>9</v>
      </c>
      <c r="F1876" s="30">
        <v>977</v>
      </c>
    </row>
    <row r="1877" spans="1:6" x14ac:dyDescent="0.3">
      <c r="A1877" s="24">
        <v>44181</v>
      </c>
      <c r="B1877" s="30" t="s">
        <v>468</v>
      </c>
      <c r="C1877" s="30">
        <v>3</v>
      </c>
      <c r="D1877" s="30">
        <v>403</v>
      </c>
      <c r="F1877" s="30">
        <v>0</v>
      </c>
    </row>
    <row r="1878" spans="1:6" x14ac:dyDescent="0.3">
      <c r="A1878" s="24">
        <v>44181</v>
      </c>
      <c r="B1878" s="30" t="s">
        <v>467</v>
      </c>
      <c r="C1878" s="30">
        <v>1032</v>
      </c>
      <c r="D1878" s="30">
        <v>47846</v>
      </c>
      <c r="E1878" s="30">
        <v>12</v>
      </c>
      <c r="F1878" s="30">
        <v>1560</v>
      </c>
    </row>
    <row r="1879" spans="1:6" x14ac:dyDescent="0.3">
      <c r="A1879" s="24">
        <v>44181</v>
      </c>
      <c r="B1879" s="30" t="s">
        <v>466</v>
      </c>
      <c r="C1879" s="30">
        <v>13</v>
      </c>
      <c r="D1879" s="30">
        <v>1030</v>
      </c>
      <c r="E1879" s="30">
        <v>0</v>
      </c>
      <c r="F1879" s="30">
        <v>81</v>
      </c>
    </row>
    <row r="1880" spans="1:6" x14ac:dyDescent="0.3">
      <c r="A1880" s="24">
        <v>44181</v>
      </c>
      <c r="B1880" s="30" t="s">
        <v>465</v>
      </c>
      <c r="C1880" s="30">
        <v>296</v>
      </c>
      <c r="D1880" s="30">
        <v>21402</v>
      </c>
      <c r="E1880" s="30">
        <v>5</v>
      </c>
      <c r="F1880" s="30">
        <v>979</v>
      </c>
    </row>
    <row r="1881" spans="1:6" x14ac:dyDescent="0.3">
      <c r="A1881" s="24">
        <v>44181</v>
      </c>
      <c r="B1881" s="30" t="s">
        <v>464</v>
      </c>
      <c r="C1881" s="30">
        <v>46</v>
      </c>
      <c r="D1881" s="30">
        <v>3038</v>
      </c>
      <c r="E1881" s="30">
        <v>3</v>
      </c>
      <c r="F1881" s="30">
        <v>175</v>
      </c>
    </row>
    <row r="1882" spans="1:6" x14ac:dyDescent="0.3">
      <c r="A1882" s="24">
        <v>44181</v>
      </c>
      <c r="B1882" s="30" t="s">
        <v>463</v>
      </c>
      <c r="C1882" s="30">
        <v>1019</v>
      </c>
      <c r="D1882" s="30">
        <v>61640</v>
      </c>
      <c r="E1882" s="30">
        <v>11</v>
      </c>
      <c r="F1882" s="30">
        <v>2551</v>
      </c>
    </row>
    <row r="1883" spans="1:6" x14ac:dyDescent="0.3">
      <c r="A1883" s="24">
        <v>44181</v>
      </c>
      <c r="B1883" s="30" t="s">
        <v>462</v>
      </c>
      <c r="C1883" s="30">
        <v>29</v>
      </c>
      <c r="D1883" s="30">
        <v>622</v>
      </c>
    </row>
    <row r="1884" spans="1:6" x14ac:dyDescent="0.3">
      <c r="A1884" s="24">
        <v>44181</v>
      </c>
      <c r="B1884" s="30" t="s">
        <v>461</v>
      </c>
      <c r="C1884" s="30">
        <v>404</v>
      </c>
      <c r="D1884" s="30">
        <v>21684</v>
      </c>
      <c r="E1884" s="30">
        <v>6</v>
      </c>
      <c r="F1884" s="30">
        <v>1230</v>
      </c>
    </row>
    <row r="1885" spans="1:6" x14ac:dyDescent="0.3">
      <c r="A1885" s="24">
        <v>44181</v>
      </c>
      <c r="B1885" s="30" t="s">
        <v>460</v>
      </c>
      <c r="C1885" s="30">
        <v>406</v>
      </c>
      <c r="D1885" s="30">
        <v>19430</v>
      </c>
      <c r="E1885" s="30">
        <v>2</v>
      </c>
      <c r="F1885" s="30">
        <v>943</v>
      </c>
    </row>
    <row r="1886" spans="1:6" x14ac:dyDescent="0.3">
      <c r="A1886" s="24">
        <v>44181</v>
      </c>
      <c r="B1886" s="30" t="s">
        <v>459</v>
      </c>
      <c r="C1886" s="30">
        <v>723</v>
      </c>
      <c r="D1886" s="30">
        <v>46365</v>
      </c>
      <c r="E1886" s="30">
        <v>3</v>
      </c>
      <c r="F1886" s="30">
        <v>1309</v>
      </c>
    </row>
    <row r="1887" spans="1:6" x14ac:dyDescent="0.3">
      <c r="A1887" s="24">
        <v>44181</v>
      </c>
      <c r="B1887" s="30" t="s">
        <v>458</v>
      </c>
      <c r="C1887" s="30">
        <v>687</v>
      </c>
      <c r="D1887" s="30">
        <v>33974</v>
      </c>
      <c r="E1887" s="30">
        <v>11</v>
      </c>
      <c r="F1887" s="30">
        <v>1377</v>
      </c>
    </row>
    <row r="1888" spans="1:6" x14ac:dyDescent="0.3">
      <c r="A1888" s="24">
        <v>44181</v>
      </c>
      <c r="B1888" s="30" t="s">
        <v>447</v>
      </c>
      <c r="C1888" s="30">
        <v>5</v>
      </c>
      <c r="D1888" s="30">
        <v>823</v>
      </c>
      <c r="E1888" s="30">
        <v>0</v>
      </c>
      <c r="F1888" s="30">
        <v>6</v>
      </c>
    </row>
    <row r="1889" spans="1:6" x14ac:dyDescent="0.3">
      <c r="A1889" s="24">
        <v>44181</v>
      </c>
      <c r="B1889" s="30" t="s">
        <v>457</v>
      </c>
      <c r="E1889" s="30">
        <v>0</v>
      </c>
      <c r="F1889" s="30">
        <v>2</v>
      </c>
    </row>
    <row r="1890" spans="1:6" x14ac:dyDescent="0.3">
      <c r="A1890" s="24">
        <v>44182</v>
      </c>
      <c r="B1890" s="30" t="s">
        <v>471</v>
      </c>
      <c r="C1890" s="30">
        <v>62</v>
      </c>
      <c r="D1890" s="30">
        <v>4240</v>
      </c>
      <c r="E1890" s="30">
        <v>1</v>
      </c>
      <c r="F1890" s="30">
        <v>212</v>
      </c>
    </row>
    <row r="1891" spans="1:6" x14ac:dyDescent="0.3">
      <c r="A1891" s="24">
        <v>44182</v>
      </c>
      <c r="B1891" s="30" t="s">
        <v>470</v>
      </c>
      <c r="C1891" s="30">
        <v>30</v>
      </c>
      <c r="D1891" s="30">
        <v>2360</v>
      </c>
      <c r="E1891" s="30">
        <v>2</v>
      </c>
      <c r="F1891" s="30">
        <v>114</v>
      </c>
    </row>
    <row r="1892" spans="1:6" x14ac:dyDescent="0.3">
      <c r="A1892" s="24">
        <v>44182</v>
      </c>
      <c r="B1892" s="30" t="s">
        <v>469</v>
      </c>
      <c r="C1892" s="30">
        <v>451</v>
      </c>
      <c r="D1892" s="30">
        <v>28002</v>
      </c>
      <c r="E1892" s="30">
        <v>2</v>
      </c>
      <c r="F1892" s="30">
        <v>979</v>
      </c>
    </row>
    <row r="1893" spans="1:6" x14ac:dyDescent="0.3">
      <c r="A1893" s="24">
        <v>44182</v>
      </c>
      <c r="B1893" s="30" t="s">
        <v>468</v>
      </c>
      <c r="C1893" s="30">
        <v>9</v>
      </c>
      <c r="D1893" s="30">
        <v>412</v>
      </c>
      <c r="F1893" s="30">
        <v>0</v>
      </c>
    </row>
    <row r="1894" spans="1:6" x14ac:dyDescent="0.3">
      <c r="A1894" s="24">
        <v>44182</v>
      </c>
      <c r="B1894" s="30" t="s">
        <v>467</v>
      </c>
      <c r="C1894" s="30">
        <v>923</v>
      </c>
      <c r="D1894" s="30">
        <v>48769</v>
      </c>
      <c r="E1894" s="30">
        <v>5</v>
      </c>
      <c r="F1894" s="30">
        <v>1565</v>
      </c>
    </row>
    <row r="1895" spans="1:6" x14ac:dyDescent="0.3">
      <c r="A1895" s="24">
        <v>44182</v>
      </c>
      <c r="B1895" s="30" t="s">
        <v>466</v>
      </c>
      <c r="C1895" s="30">
        <v>45</v>
      </c>
      <c r="D1895" s="30">
        <v>1075</v>
      </c>
      <c r="E1895" s="30">
        <v>0</v>
      </c>
      <c r="F1895" s="30">
        <v>81</v>
      </c>
    </row>
    <row r="1896" spans="1:6" x14ac:dyDescent="0.3">
      <c r="A1896" s="24">
        <v>44182</v>
      </c>
      <c r="B1896" s="30" t="s">
        <v>465</v>
      </c>
      <c r="C1896" s="30">
        <v>370</v>
      </c>
      <c r="D1896" s="30">
        <v>21772</v>
      </c>
      <c r="E1896" s="30">
        <v>7</v>
      </c>
      <c r="F1896" s="30">
        <v>986</v>
      </c>
    </row>
    <row r="1897" spans="1:6" x14ac:dyDescent="0.3">
      <c r="A1897" s="24">
        <v>44182</v>
      </c>
      <c r="B1897" s="30" t="s">
        <v>464</v>
      </c>
      <c r="C1897" s="30">
        <v>52</v>
      </c>
      <c r="D1897" s="30">
        <v>3090</v>
      </c>
      <c r="E1897" s="30">
        <v>2</v>
      </c>
      <c r="F1897" s="30">
        <v>177</v>
      </c>
    </row>
    <row r="1898" spans="1:6" x14ac:dyDescent="0.3">
      <c r="A1898" s="24">
        <v>44182</v>
      </c>
      <c r="B1898" s="30" t="s">
        <v>463</v>
      </c>
      <c r="C1898" s="30">
        <v>1081</v>
      </c>
      <c r="D1898" s="30">
        <v>62721</v>
      </c>
      <c r="E1898" s="30">
        <v>12</v>
      </c>
      <c r="F1898" s="30">
        <v>2563</v>
      </c>
    </row>
    <row r="1899" spans="1:6" x14ac:dyDescent="0.3">
      <c r="A1899" s="24">
        <v>44182</v>
      </c>
      <c r="B1899" s="30" t="s">
        <v>462</v>
      </c>
      <c r="C1899" s="30">
        <v>16</v>
      </c>
      <c r="D1899" s="30">
        <v>638</v>
      </c>
    </row>
    <row r="1900" spans="1:6" x14ac:dyDescent="0.3">
      <c r="A1900" s="24">
        <v>44182</v>
      </c>
      <c r="B1900" s="30" t="s">
        <v>461</v>
      </c>
      <c r="C1900" s="30">
        <v>331</v>
      </c>
      <c r="D1900" s="30">
        <v>22015</v>
      </c>
      <c r="E1900" s="30">
        <v>3</v>
      </c>
      <c r="F1900" s="30">
        <v>1233</v>
      </c>
    </row>
    <row r="1901" spans="1:6" x14ac:dyDescent="0.3">
      <c r="A1901" s="24">
        <v>44182</v>
      </c>
      <c r="B1901" s="30" t="s">
        <v>460</v>
      </c>
      <c r="C1901" s="30">
        <v>301</v>
      </c>
      <c r="D1901" s="30">
        <v>19731</v>
      </c>
      <c r="E1901" s="30">
        <v>3</v>
      </c>
      <c r="F1901" s="30">
        <v>946</v>
      </c>
    </row>
    <row r="1902" spans="1:6" x14ac:dyDescent="0.3">
      <c r="A1902" s="24">
        <v>44182</v>
      </c>
      <c r="B1902" s="30" t="s">
        <v>459</v>
      </c>
      <c r="C1902" s="30">
        <v>648</v>
      </c>
      <c r="D1902" s="30">
        <v>47013</v>
      </c>
      <c r="E1902" s="30">
        <v>1</v>
      </c>
      <c r="F1902" s="30">
        <v>1310</v>
      </c>
    </row>
    <row r="1903" spans="1:6" x14ac:dyDescent="0.3">
      <c r="A1903" s="24">
        <v>44182</v>
      </c>
      <c r="B1903" s="30" t="s">
        <v>458</v>
      </c>
      <c r="C1903" s="30">
        <v>645</v>
      </c>
      <c r="D1903" s="30">
        <v>34619</v>
      </c>
      <c r="E1903" s="30">
        <v>7</v>
      </c>
      <c r="F1903" s="30">
        <v>1384</v>
      </c>
    </row>
    <row r="1904" spans="1:6" x14ac:dyDescent="0.3">
      <c r="A1904" s="24">
        <v>44182</v>
      </c>
      <c r="B1904" s="30" t="s">
        <v>447</v>
      </c>
      <c r="C1904" s="30">
        <v>21</v>
      </c>
      <c r="D1904" s="30">
        <v>844</v>
      </c>
      <c r="E1904" s="30">
        <v>0</v>
      </c>
      <c r="F1904" s="30">
        <v>6</v>
      </c>
    </row>
    <row r="1905" spans="1:6" x14ac:dyDescent="0.3">
      <c r="A1905" s="24">
        <v>44182</v>
      </c>
      <c r="B1905" s="30" t="s">
        <v>457</v>
      </c>
      <c r="E1905" s="30">
        <v>0</v>
      </c>
      <c r="F1905" s="30">
        <v>2</v>
      </c>
    </row>
    <row r="1906" spans="1:6" x14ac:dyDescent="0.3">
      <c r="A1906" s="24">
        <v>44183</v>
      </c>
      <c r="B1906" s="30" t="s">
        <v>471</v>
      </c>
      <c r="C1906" s="30">
        <v>84</v>
      </c>
      <c r="D1906" s="30">
        <v>4324</v>
      </c>
      <c r="E1906" s="30">
        <v>1</v>
      </c>
      <c r="F1906" s="30">
        <v>213</v>
      </c>
    </row>
    <row r="1907" spans="1:6" x14ac:dyDescent="0.3">
      <c r="A1907" s="24">
        <v>44183</v>
      </c>
      <c r="B1907" s="30" t="s">
        <v>470</v>
      </c>
      <c r="C1907" s="30">
        <v>19</v>
      </c>
      <c r="D1907" s="30">
        <v>2379</v>
      </c>
      <c r="E1907" s="30">
        <v>2</v>
      </c>
      <c r="F1907" s="30">
        <v>116</v>
      </c>
    </row>
    <row r="1908" spans="1:6" x14ac:dyDescent="0.3">
      <c r="A1908" s="24">
        <v>44183</v>
      </c>
      <c r="B1908" s="30" t="s">
        <v>469</v>
      </c>
      <c r="C1908" s="30">
        <v>513</v>
      </c>
      <c r="D1908" s="30">
        <v>28515</v>
      </c>
      <c r="E1908" s="30">
        <v>10</v>
      </c>
      <c r="F1908" s="30">
        <v>989</v>
      </c>
    </row>
    <row r="1909" spans="1:6" x14ac:dyDescent="0.3">
      <c r="A1909" s="24">
        <v>44183</v>
      </c>
      <c r="B1909" s="30" t="s">
        <v>468</v>
      </c>
      <c r="C1909" s="30">
        <v>0</v>
      </c>
      <c r="D1909" s="30">
        <v>412</v>
      </c>
      <c r="F1909" s="30">
        <v>0</v>
      </c>
    </row>
    <row r="1910" spans="1:6" x14ac:dyDescent="0.3">
      <c r="A1910" s="24">
        <v>44183</v>
      </c>
      <c r="B1910" s="30" t="s">
        <v>467</v>
      </c>
      <c r="C1910" s="30">
        <v>847</v>
      </c>
      <c r="D1910" s="30">
        <v>49616</v>
      </c>
      <c r="E1910" s="30">
        <v>4</v>
      </c>
      <c r="F1910" s="30">
        <v>1569</v>
      </c>
    </row>
    <row r="1911" spans="1:6" x14ac:dyDescent="0.3">
      <c r="A1911" s="24">
        <v>44183</v>
      </c>
      <c r="B1911" s="30" t="s">
        <v>466</v>
      </c>
      <c r="C1911" s="30">
        <v>19</v>
      </c>
      <c r="D1911" s="30">
        <v>1094</v>
      </c>
      <c r="E1911" s="30">
        <v>1</v>
      </c>
      <c r="F1911" s="30">
        <v>82</v>
      </c>
    </row>
    <row r="1912" spans="1:6" x14ac:dyDescent="0.3">
      <c r="A1912" s="24">
        <v>44183</v>
      </c>
      <c r="B1912" s="30" t="s">
        <v>465</v>
      </c>
      <c r="C1912" s="30">
        <v>460</v>
      </c>
      <c r="D1912" s="30">
        <v>22232</v>
      </c>
      <c r="E1912" s="30">
        <v>5</v>
      </c>
      <c r="F1912" s="30">
        <v>991</v>
      </c>
    </row>
    <row r="1913" spans="1:6" x14ac:dyDescent="0.3">
      <c r="A1913" s="24">
        <v>44183</v>
      </c>
      <c r="B1913" s="30" t="s">
        <v>464</v>
      </c>
      <c r="C1913" s="30">
        <v>58</v>
      </c>
      <c r="D1913" s="30">
        <v>3148</v>
      </c>
      <c r="E1913" s="30">
        <v>2</v>
      </c>
      <c r="F1913" s="30">
        <v>179</v>
      </c>
    </row>
    <row r="1914" spans="1:6" x14ac:dyDescent="0.3">
      <c r="A1914" s="24">
        <v>44183</v>
      </c>
      <c r="B1914" s="30" t="s">
        <v>463</v>
      </c>
      <c r="C1914" s="30">
        <v>1277</v>
      </c>
      <c r="D1914" s="30">
        <v>63998</v>
      </c>
      <c r="E1914" s="30">
        <v>10</v>
      </c>
      <c r="F1914" s="30">
        <v>2573</v>
      </c>
    </row>
    <row r="1915" spans="1:6" x14ac:dyDescent="0.3">
      <c r="A1915" s="24">
        <v>44183</v>
      </c>
      <c r="B1915" s="30" t="s">
        <v>462</v>
      </c>
      <c r="C1915" s="30">
        <v>9</v>
      </c>
      <c r="D1915" s="30">
        <v>647</v>
      </c>
    </row>
    <row r="1916" spans="1:6" x14ac:dyDescent="0.3">
      <c r="A1916" s="24">
        <v>44183</v>
      </c>
      <c r="B1916" s="30" t="s">
        <v>461</v>
      </c>
      <c r="C1916" s="30">
        <v>521</v>
      </c>
      <c r="D1916" s="30">
        <v>22536</v>
      </c>
      <c r="E1916" s="30">
        <v>4</v>
      </c>
      <c r="F1916" s="30">
        <v>1237</v>
      </c>
    </row>
    <row r="1917" spans="1:6" x14ac:dyDescent="0.3">
      <c r="A1917" s="24">
        <v>44183</v>
      </c>
      <c r="B1917" s="30" t="s">
        <v>460</v>
      </c>
      <c r="C1917" s="30">
        <v>421</v>
      </c>
      <c r="D1917" s="30">
        <v>20152</v>
      </c>
      <c r="E1917" s="30">
        <v>5</v>
      </c>
      <c r="F1917" s="30">
        <v>951</v>
      </c>
    </row>
    <row r="1918" spans="1:6" x14ac:dyDescent="0.3">
      <c r="A1918" s="24">
        <v>44183</v>
      </c>
      <c r="B1918" s="30" t="s">
        <v>459</v>
      </c>
      <c r="C1918" s="30">
        <v>688</v>
      </c>
      <c r="D1918" s="30">
        <v>47701</v>
      </c>
      <c r="E1918" s="30">
        <v>0</v>
      </c>
      <c r="F1918" s="30">
        <v>1310</v>
      </c>
    </row>
    <row r="1919" spans="1:6" x14ac:dyDescent="0.3">
      <c r="A1919" s="24">
        <v>44183</v>
      </c>
      <c r="B1919" s="30" t="s">
        <v>458</v>
      </c>
      <c r="C1919" s="30">
        <v>694</v>
      </c>
      <c r="D1919" s="30">
        <v>35313</v>
      </c>
      <c r="E1919" s="30">
        <v>8</v>
      </c>
      <c r="F1919" s="30">
        <v>1392</v>
      </c>
    </row>
    <row r="1920" spans="1:6" x14ac:dyDescent="0.3">
      <c r="A1920" s="24">
        <v>44183</v>
      </c>
      <c r="B1920" s="30" t="s">
        <v>447</v>
      </c>
      <c r="C1920" s="30">
        <v>22</v>
      </c>
      <c r="D1920" s="30">
        <v>866</v>
      </c>
      <c r="E1920" s="30">
        <v>0</v>
      </c>
      <c r="F1920" s="30">
        <v>6</v>
      </c>
    </row>
    <row r="1921" spans="1:6" x14ac:dyDescent="0.3">
      <c r="A1921" s="24">
        <v>44183</v>
      </c>
      <c r="B1921" s="30" t="s">
        <v>457</v>
      </c>
      <c r="E1921" s="30">
        <v>0</v>
      </c>
      <c r="F1921" s="30">
        <v>2</v>
      </c>
    </row>
    <row r="1922" spans="1:6" x14ac:dyDescent="0.3">
      <c r="A1922" s="24">
        <v>44184</v>
      </c>
      <c r="B1922" s="30" t="s">
        <v>471</v>
      </c>
      <c r="C1922" s="30">
        <v>131</v>
      </c>
      <c r="D1922" s="30">
        <v>4455</v>
      </c>
      <c r="E1922" s="30">
        <v>2</v>
      </c>
      <c r="F1922" s="30">
        <v>215</v>
      </c>
    </row>
    <row r="1923" spans="1:6" x14ac:dyDescent="0.3">
      <c r="A1923" s="24">
        <v>44184</v>
      </c>
      <c r="B1923" s="30" t="s">
        <v>470</v>
      </c>
      <c r="C1923" s="30">
        <v>25</v>
      </c>
      <c r="D1923" s="30">
        <v>2404</v>
      </c>
      <c r="E1923" s="30">
        <v>1</v>
      </c>
      <c r="F1923" s="30">
        <v>117</v>
      </c>
    </row>
    <row r="1924" spans="1:6" x14ac:dyDescent="0.3">
      <c r="A1924" s="24">
        <v>44184</v>
      </c>
      <c r="B1924" s="30" t="s">
        <v>469</v>
      </c>
      <c r="C1924" s="30">
        <v>563</v>
      </c>
      <c r="D1924" s="30">
        <v>29078</v>
      </c>
      <c r="E1924" s="30">
        <v>4</v>
      </c>
      <c r="F1924" s="30">
        <v>993</v>
      </c>
    </row>
    <row r="1925" spans="1:6" x14ac:dyDescent="0.3">
      <c r="A1925" s="24">
        <v>44184</v>
      </c>
      <c r="B1925" s="30" t="s">
        <v>468</v>
      </c>
      <c r="C1925" s="30">
        <v>6</v>
      </c>
      <c r="D1925" s="30">
        <v>418</v>
      </c>
      <c r="F1925" s="30">
        <v>0</v>
      </c>
    </row>
    <row r="1926" spans="1:6" x14ac:dyDescent="0.3">
      <c r="A1926" s="24">
        <v>44184</v>
      </c>
      <c r="B1926" s="30" t="s">
        <v>467</v>
      </c>
      <c r="C1926" s="30">
        <v>547</v>
      </c>
      <c r="D1926" s="30">
        <v>50163</v>
      </c>
      <c r="E1926" s="30">
        <v>9</v>
      </c>
      <c r="F1926" s="30">
        <v>1578</v>
      </c>
    </row>
    <row r="1927" spans="1:6" x14ac:dyDescent="0.3">
      <c r="A1927" s="24">
        <v>44184</v>
      </c>
      <c r="B1927" s="30" t="s">
        <v>466</v>
      </c>
      <c r="C1927" s="30">
        <v>18</v>
      </c>
      <c r="D1927" s="30">
        <v>1112</v>
      </c>
      <c r="E1927" s="30">
        <v>0</v>
      </c>
      <c r="F1927" s="30">
        <v>82</v>
      </c>
    </row>
    <row r="1928" spans="1:6" x14ac:dyDescent="0.3">
      <c r="A1928" s="24">
        <v>44184</v>
      </c>
      <c r="B1928" s="30" t="s">
        <v>465</v>
      </c>
      <c r="C1928" s="30">
        <v>193</v>
      </c>
      <c r="D1928" s="30">
        <v>22425</v>
      </c>
      <c r="E1928" s="30">
        <v>3</v>
      </c>
      <c r="F1928" s="30">
        <v>994</v>
      </c>
    </row>
    <row r="1929" spans="1:6" x14ac:dyDescent="0.3">
      <c r="A1929" s="24">
        <v>44184</v>
      </c>
      <c r="B1929" s="30" t="s">
        <v>464</v>
      </c>
      <c r="C1929" s="30">
        <v>37</v>
      </c>
      <c r="D1929" s="30">
        <v>3185</v>
      </c>
      <c r="E1929" s="30">
        <v>2</v>
      </c>
      <c r="F1929" s="30">
        <v>181</v>
      </c>
    </row>
    <row r="1930" spans="1:6" x14ac:dyDescent="0.3">
      <c r="A1930" s="24">
        <v>44184</v>
      </c>
      <c r="B1930" s="30" t="s">
        <v>463</v>
      </c>
      <c r="C1930" s="30">
        <v>784</v>
      </c>
      <c r="D1930" s="30">
        <v>64782</v>
      </c>
      <c r="E1930" s="30">
        <v>9</v>
      </c>
      <c r="F1930" s="30">
        <v>2582</v>
      </c>
    </row>
    <row r="1931" spans="1:6" x14ac:dyDescent="0.3">
      <c r="A1931" s="24">
        <v>44184</v>
      </c>
      <c r="B1931" s="30" t="s">
        <v>462</v>
      </c>
      <c r="C1931" s="30">
        <v>0</v>
      </c>
      <c r="D1931" s="30">
        <v>647</v>
      </c>
    </row>
    <row r="1932" spans="1:6" x14ac:dyDescent="0.3">
      <c r="A1932" s="24">
        <v>44184</v>
      </c>
      <c r="B1932" s="30" t="s">
        <v>461</v>
      </c>
      <c r="C1932" s="30">
        <v>374</v>
      </c>
      <c r="D1932" s="30">
        <v>22910</v>
      </c>
      <c r="E1932" s="30">
        <v>6</v>
      </c>
      <c r="F1932" s="30">
        <v>1243</v>
      </c>
    </row>
    <row r="1933" spans="1:6" x14ac:dyDescent="0.3">
      <c r="A1933" s="24">
        <v>44184</v>
      </c>
      <c r="B1933" s="30" t="s">
        <v>460</v>
      </c>
      <c r="C1933" s="30">
        <v>341</v>
      </c>
      <c r="D1933" s="30">
        <v>20493</v>
      </c>
      <c r="E1933" s="30">
        <v>4</v>
      </c>
      <c r="F1933" s="30">
        <v>955</v>
      </c>
    </row>
    <row r="1934" spans="1:6" x14ac:dyDescent="0.3">
      <c r="A1934" s="24">
        <v>44184</v>
      </c>
      <c r="B1934" s="30" t="s">
        <v>459</v>
      </c>
      <c r="C1934" s="30">
        <v>480</v>
      </c>
      <c r="D1934" s="30">
        <v>48181</v>
      </c>
      <c r="E1934" s="30">
        <v>2</v>
      </c>
      <c r="F1934" s="30">
        <v>1312</v>
      </c>
    </row>
    <row r="1935" spans="1:6" x14ac:dyDescent="0.3">
      <c r="A1935" s="24">
        <v>44184</v>
      </c>
      <c r="B1935" s="30" t="s">
        <v>458</v>
      </c>
      <c r="C1935" s="30">
        <v>492</v>
      </c>
      <c r="D1935" s="30">
        <v>35805</v>
      </c>
      <c r="E1935" s="30">
        <v>5</v>
      </c>
      <c r="F1935" s="30">
        <v>1397</v>
      </c>
    </row>
    <row r="1936" spans="1:6" x14ac:dyDescent="0.3">
      <c r="A1936" s="24">
        <v>44184</v>
      </c>
      <c r="B1936" s="30" t="s">
        <v>447</v>
      </c>
      <c r="C1936" s="30">
        <v>4</v>
      </c>
      <c r="D1936" s="30">
        <v>870</v>
      </c>
      <c r="E1936" s="30">
        <v>0</v>
      </c>
      <c r="F1936" s="30">
        <v>6</v>
      </c>
    </row>
    <row r="1937" spans="1:6" x14ac:dyDescent="0.3">
      <c r="A1937" s="24">
        <v>44184</v>
      </c>
      <c r="B1937" s="30" t="s">
        <v>457</v>
      </c>
      <c r="E1937" s="30">
        <v>0</v>
      </c>
      <c r="F1937" s="30">
        <v>2</v>
      </c>
    </row>
    <row r="1938" spans="1:6" x14ac:dyDescent="0.3">
      <c r="A1938" s="24">
        <v>44185</v>
      </c>
      <c r="B1938" s="30" t="s">
        <v>471</v>
      </c>
      <c r="C1938" s="30">
        <v>64</v>
      </c>
      <c r="D1938" s="30">
        <v>4519</v>
      </c>
      <c r="E1938" s="30">
        <v>2</v>
      </c>
      <c r="F1938" s="30">
        <v>217</v>
      </c>
    </row>
    <row r="1939" spans="1:6" x14ac:dyDescent="0.3">
      <c r="A1939" s="24">
        <v>44185</v>
      </c>
      <c r="B1939" s="30" t="s">
        <v>470</v>
      </c>
      <c r="C1939" s="30">
        <v>41</v>
      </c>
      <c r="D1939" s="30">
        <v>2445</v>
      </c>
      <c r="E1939" s="30">
        <v>2</v>
      </c>
      <c r="F1939" s="30">
        <v>119</v>
      </c>
    </row>
    <row r="1940" spans="1:6" x14ac:dyDescent="0.3">
      <c r="A1940" s="24">
        <v>44185</v>
      </c>
      <c r="B1940" s="30" t="s">
        <v>469</v>
      </c>
      <c r="C1940" s="30">
        <v>350</v>
      </c>
      <c r="D1940" s="30">
        <v>29428</v>
      </c>
      <c r="E1940" s="30">
        <v>2</v>
      </c>
      <c r="F1940" s="30">
        <v>995</v>
      </c>
    </row>
    <row r="1941" spans="1:6" x14ac:dyDescent="0.3">
      <c r="A1941" s="24">
        <v>44185</v>
      </c>
      <c r="B1941" s="30" t="s">
        <v>468</v>
      </c>
      <c r="C1941" s="30">
        <v>6</v>
      </c>
      <c r="D1941" s="30">
        <v>424</v>
      </c>
    </row>
    <row r="1942" spans="1:6" x14ac:dyDescent="0.3">
      <c r="A1942" s="24">
        <v>44185</v>
      </c>
      <c r="B1942" s="30" t="s">
        <v>467</v>
      </c>
      <c r="C1942" s="30">
        <v>739</v>
      </c>
      <c r="D1942" s="30">
        <v>50902</v>
      </c>
      <c r="E1942" s="30">
        <v>8</v>
      </c>
      <c r="F1942" s="30">
        <v>1586</v>
      </c>
    </row>
    <row r="1943" spans="1:6" x14ac:dyDescent="0.3">
      <c r="A1943" s="24">
        <v>44185</v>
      </c>
      <c r="B1943" s="30" t="s">
        <v>466</v>
      </c>
      <c r="C1943" s="30">
        <v>17</v>
      </c>
      <c r="D1943" s="30">
        <v>1129</v>
      </c>
      <c r="E1943" s="30">
        <v>2</v>
      </c>
      <c r="F1943" s="30">
        <v>84</v>
      </c>
    </row>
    <row r="1944" spans="1:6" x14ac:dyDescent="0.3">
      <c r="A1944" s="24">
        <v>44185</v>
      </c>
      <c r="B1944" s="30" t="s">
        <v>465</v>
      </c>
      <c r="C1944" s="30">
        <v>351</v>
      </c>
      <c r="D1944" s="30">
        <v>22776</v>
      </c>
      <c r="E1944" s="30">
        <v>9</v>
      </c>
      <c r="F1944" s="30">
        <v>1003</v>
      </c>
    </row>
    <row r="1945" spans="1:6" x14ac:dyDescent="0.3">
      <c r="A1945" s="24">
        <v>44185</v>
      </c>
      <c r="B1945" s="30" t="s">
        <v>464</v>
      </c>
      <c r="C1945" s="30">
        <v>43</v>
      </c>
      <c r="D1945" s="30">
        <v>3228</v>
      </c>
      <c r="E1945" s="30">
        <v>0</v>
      </c>
      <c r="F1945" s="30">
        <v>181</v>
      </c>
    </row>
    <row r="1946" spans="1:6" x14ac:dyDescent="0.3">
      <c r="A1946" s="24">
        <v>44185</v>
      </c>
      <c r="B1946" s="30" t="s">
        <v>463</v>
      </c>
      <c r="C1946" s="30">
        <v>871</v>
      </c>
      <c r="D1946" s="30">
        <v>65653</v>
      </c>
      <c r="E1946" s="30">
        <v>15</v>
      </c>
      <c r="F1946" s="30">
        <v>2597</v>
      </c>
    </row>
    <row r="1947" spans="1:6" x14ac:dyDescent="0.3">
      <c r="A1947" s="24">
        <v>44185</v>
      </c>
      <c r="B1947" s="30" t="s">
        <v>462</v>
      </c>
      <c r="C1947" s="30">
        <v>14</v>
      </c>
      <c r="D1947" s="30">
        <v>661</v>
      </c>
    </row>
    <row r="1948" spans="1:6" x14ac:dyDescent="0.3">
      <c r="A1948" s="24">
        <v>44185</v>
      </c>
      <c r="B1948" s="30" t="s">
        <v>461</v>
      </c>
      <c r="C1948" s="30">
        <v>309</v>
      </c>
      <c r="D1948" s="30">
        <v>23219</v>
      </c>
      <c r="E1948" s="30">
        <v>4</v>
      </c>
      <c r="F1948" s="30">
        <v>1247</v>
      </c>
    </row>
    <row r="1949" spans="1:6" x14ac:dyDescent="0.3">
      <c r="A1949" s="24">
        <v>44185</v>
      </c>
      <c r="B1949" s="30" t="s">
        <v>460</v>
      </c>
      <c r="C1949" s="30">
        <v>236</v>
      </c>
      <c r="D1949" s="30">
        <v>20729</v>
      </c>
      <c r="E1949" s="30">
        <v>4</v>
      </c>
      <c r="F1949" s="30">
        <v>959</v>
      </c>
    </row>
    <row r="1950" spans="1:6" x14ac:dyDescent="0.3">
      <c r="A1950" s="24">
        <v>44185</v>
      </c>
      <c r="B1950" s="30" t="s">
        <v>459</v>
      </c>
      <c r="C1950" s="30">
        <v>473</v>
      </c>
      <c r="D1950" s="30">
        <v>48654</v>
      </c>
      <c r="E1950" s="30">
        <v>3</v>
      </c>
      <c r="F1950" s="30">
        <v>1315</v>
      </c>
    </row>
    <row r="1951" spans="1:6" x14ac:dyDescent="0.3">
      <c r="A1951" s="24">
        <v>44185</v>
      </c>
      <c r="B1951" s="30" t="s">
        <v>458</v>
      </c>
      <c r="C1951" s="30">
        <v>624</v>
      </c>
      <c r="D1951" s="30">
        <v>36429</v>
      </c>
      <c r="E1951" s="30">
        <v>9</v>
      </c>
      <c r="F1951" s="30">
        <v>1406</v>
      </c>
    </row>
    <row r="1952" spans="1:6" x14ac:dyDescent="0.3">
      <c r="A1952" s="24">
        <v>44185</v>
      </c>
      <c r="B1952" s="30" t="s">
        <v>447</v>
      </c>
      <c r="C1952" s="30">
        <v>24</v>
      </c>
      <c r="D1952" s="30">
        <v>894</v>
      </c>
      <c r="E1952" s="30">
        <v>0</v>
      </c>
      <c r="F1952" s="30">
        <v>6</v>
      </c>
    </row>
    <row r="1953" spans="1:6" x14ac:dyDescent="0.3">
      <c r="A1953" s="24">
        <v>44185</v>
      </c>
      <c r="B1953" s="30" t="s">
        <v>457</v>
      </c>
      <c r="E1953" s="30">
        <v>0</v>
      </c>
      <c r="F1953" s="30">
        <v>2</v>
      </c>
    </row>
    <row r="1954" spans="1:6" x14ac:dyDescent="0.3">
      <c r="A1954" s="24">
        <v>44186</v>
      </c>
      <c r="B1954" s="30" t="s">
        <v>471</v>
      </c>
      <c r="C1954" s="30">
        <v>62</v>
      </c>
      <c r="D1954" s="30">
        <v>4581</v>
      </c>
      <c r="E1954" s="30">
        <v>3</v>
      </c>
      <c r="F1954" s="30">
        <v>220</v>
      </c>
    </row>
    <row r="1955" spans="1:6" x14ac:dyDescent="0.3">
      <c r="A1955" s="24">
        <v>44186</v>
      </c>
      <c r="B1955" s="30" t="s">
        <v>470</v>
      </c>
      <c r="C1955" s="30">
        <v>37</v>
      </c>
      <c r="D1955" s="30">
        <v>2482</v>
      </c>
      <c r="E1955" s="30">
        <v>1</v>
      </c>
      <c r="F1955" s="30">
        <v>120</v>
      </c>
    </row>
    <row r="1956" spans="1:6" x14ac:dyDescent="0.3">
      <c r="A1956" s="24">
        <v>44186</v>
      </c>
      <c r="B1956" s="30" t="s">
        <v>469</v>
      </c>
      <c r="C1956" s="30">
        <v>446</v>
      </c>
      <c r="D1956" s="30">
        <v>29874</v>
      </c>
      <c r="E1956" s="30">
        <v>5</v>
      </c>
      <c r="F1956" s="30">
        <v>1000</v>
      </c>
    </row>
    <row r="1957" spans="1:6" x14ac:dyDescent="0.3">
      <c r="A1957" s="24">
        <v>44186</v>
      </c>
      <c r="B1957" s="30" t="s">
        <v>468</v>
      </c>
      <c r="C1957" s="30">
        <v>7</v>
      </c>
      <c r="D1957" s="30">
        <v>431</v>
      </c>
    </row>
    <row r="1958" spans="1:6" x14ac:dyDescent="0.3">
      <c r="A1958" s="24">
        <v>44186</v>
      </c>
      <c r="B1958" s="30" t="s">
        <v>467</v>
      </c>
      <c r="C1958" s="30">
        <v>621</v>
      </c>
      <c r="D1958" s="30">
        <v>51523</v>
      </c>
      <c r="E1958" s="30">
        <v>9</v>
      </c>
      <c r="F1958" s="30">
        <v>1595</v>
      </c>
    </row>
    <row r="1959" spans="1:6" x14ac:dyDescent="0.3">
      <c r="A1959" s="24">
        <v>44186</v>
      </c>
      <c r="B1959" s="30" t="s">
        <v>466</v>
      </c>
      <c r="C1959" s="30">
        <v>4</v>
      </c>
      <c r="D1959" s="30">
        <v>1133</v>
      </c>
      <c r="E1959" s="30">
        <v>2</v>
      </c>
      <c r="F1959" s="30">
        <v>86</v>
      </c>
    </row>
    <row r="1960" spans="1:6" x14ac:dyDescent="0.3">
      <c r="A1960" s="24">
        <v>44186</v>
      </c>
      <c r="B1960" s="30" t="s">
        <v>465</v>
      </c>
      <c r="C1960" s="30">
        <v>290</v>
      </c>
      <c r="D1960" s="30">
        <v>23066</v>
      </c>
      <c r="E1960" s="30">
        <v>2</v>
      </c>
      <c r="F1960" s="30">
        <v>1005</v>
      </c>
    </row>
    <row r="1961" spans="1:6" x14ac:dyDescent="0.3">
      <c r="A1961" s="24">
        <v>44186</v>
      </c>
      <c r="B1961" s="30" t="s">
        <v>464</v>
      </c>
      <c r="C1961" s="30">
        <v>39</v>
      </c>
      <c r="D1961" s="30">
        <v>3267</v>
      </c>
      <c r="E1961" s="30">
        <v>0</v>
      </c>
      <c r="F1961" s="30">
        <v>181</v>
      </c>
    </row>
    <row r="1962" spans="1:6" x14ac:dyDescent="0.3">
      <c r="A1962" s="24">
        <v>44186</v>
      </c>
      <c r="B1962" s="30" t="s">
        <v>463</v>
      </c>
      <c r="C1962" s="30">
        <v>853</v>
      </c>
      <c r="D1962" s="30">
        <v>66506</v>
      </c>
      <c r="E1962" s="30">
        <v>5</v>
      </c>
      <c r="F1962" s="30">
        <v>2602</v>
      </c>
    </row>
    <row r="1963" spans="1:6" x14ac:dyDescent="0.3">
      <c r="A1963" s="24">
        <v>44186</v>
      </c>
      <c r="B1963" s="30" t="s">
        <v>462</v>
      </c>
      <c r="C1963" s="30">
        <v>7</v>
      </c>
      <c r="D1963" s="30">
        <v>668</v>
      </c>
    </row>
    <row r="1964" spans="1:6" x14ac:dyDescent="0.3">
      <c r="A1964" s="24">
        <v>44186</v>
      </c>
      <c r="B1964" s="30" t="s">
        <v>461</v>
      </c>
      <c r="C1964" s="30">
        <v>277</v>
      </c>
      <c r="D1964" s="30">
        <v>23496</v>
      </c>
      <c r="E1964" s="30">
        <v>2</v>
      </c>
      <c r="F1964" s="30">
        <v>1249</v>
      </c>
    </row>
    <row r="1965" spans="1:6" x14ac:dyDescent="0.3">
      <c r="A1965" s="24">
        <v>44186</v>
      </c>
      <c r="B1965" s="30" t="s">
        <v>460</v>
      </c>
      <c r="C1965" s="30">
        <v>290</v>
      </c>
      <c r="D1965" s="30">
        <v>21019</v>
      </c>
      <c r="E1965" s="30">
        <v>3</v>
      </c>
      <c r="F1965" s="30">
        <v>962</v>
      </c>
    </row>
    <row r="1966" spans="1:6" x14ac:dyDescent="0.3">
      <c r="A1966" s="24">
        <v>44186</v>
      </c>
      <c r="B1966" s="30" t="s">
        <v>459</v>
      </c>
      <c r="C1966" s="30">
        <v>428</v>
      </c>
      <c r="D1966" s="30">
        <v>49082</v>
      </c>
      <c r="E1966" s="30">
        <v>5</v>
      </c>
      <c r="F1966" s="30">
        <v>1320</v>
      </c>
    </row>
    <row r="1967" spans="1:6" x14ac:dyDescent="0.3">
      <c r="A1967" s="24">
        <v>44186</v>
      </c>
      <c r="B1967" s="30" t="s">
        <v>458</v>
      </c>
      <c r="C1967" s="30">
        <v>335</v>
      </c>
      <c r="D1967" s="30">
        <v>36764</v>
      </c>
      <c r="E1967" s="30">
        <v>5</v>
      </c>
      <c r="F1967" s="30">
        <v>1411</v>
      </c>
    </row>
    <row r="1968" spans="1:6" x14ac:dyDescent="0.3">
      <c r="A1968" s="24">
        <v>44186</v>
      </c>
      <c r="B1968" s="30" t="s">
        <v>447</v>
      </c>
      <c r="C1968" s="30">
        <v>64</v>
      </c>
      <c r="D1968" s="30">
        <v>958</v>
      </c>
      <c r="E1968" s="30">
        <v>0</v>
      </c>
      <c r="F1968" s="30">
        <v>6</v>
      </c>
    </row>
    <row r="1969" spans="1:6" x14ac:dyDescent="0.3">
      <c r="A1969" s="24">
        <v>44186</v>
      </c>
      <c r="B1969" s="30" t="s">
        <v>457</v>
      </c>
      <c r="E1969" s="30">
        <v>0</v>
      </c>
      <c r="F1969" s="30">
        <v>2</v>
      </c>
    </row>
    <row r="1970" spans="1:6" x14ac:dyDescent="0.3">
      <c r="A1970" s="24">
        <v>44187</v>
      </c>
      <c r="B1970" s="30" t="s">
        <v>471</v>
      </c>
      <c r="C1970" s="30">
        <v>63</v>
      </c>
      <c r="D1970" s="30">
        <v>4644</v>
      </c>
      <c r="E1970" s="30">
        <v>1</v>
      </c>
      <c r="F1970" s="30">
        <v>221</v>
      </c>
    </row>
    <row r="1971" spans="1:6" x14ac:dyDescent="0.3">
      <c r="A1971" s="24">
        <v>44187</v>
      </c>
      <c r="B1971" s="30" t="s">
        <v>470</v>
      </c>
      <c r="C1971" s="30">
        <v>31</v>
      </c>
      <c r="D1971" s="30">
        <v>2513</v>
      </c>
      <c r="E1971" s="30">
        <v>0</v>
      </c>
      <c r="F1971" s="30">
        <v>120</v>
      </c>
    </row>
    <row r="1972" spans="1:6" x14ac:dyDescent="0.3">
      <c r="A1972" s="24">
        <v>44187</v>
      </c>
      <c r="B1972" s="30" t="s">
        <v>469</v>
      </c>
      <c r="C1972" s="30">
        <v>243</v>
      </c>
      <c r="D1972" s="30">
        <v>30117</v>
      </c>
      <c r="E1972" s="30">
        <v>5</v>
      </c>
      <c r="F1972" s="30">
        <v>1005</v>
      </c>
    </row>
    <row r="1973" spans="1:6" x14ac:dyDescent="0.3">
      <c r="A1973" s="24">
        <v>44187</v>
      </c>
      <c r="B1973" s="30" t="s">
        <v>468</v>
      </c>
      <c r="C1973" s="30">
        <v>3</v>
      </c>
      <c r="D1973" s="30">
        <v>434</v>
      </c>
    </row>
    <row r="1974" spans="1:6" x14ac:dyDescent="0.3">
      <c r="A1974" s="24">
        <v>44187</v>
      </c>
      <c r="B1974" s="30" t="s">
        <v>467</v>
      </c>
      <c r="C1974" s="30">
        <v>357</v>
      </c>
      <c r="D1974" s="30">
        <v>51880</v>
      </c>
      <c r="E1974" s="30">
        <v>4</v>
      </c>
      <c r="F1974" s="30">
        <v>1599</v>
      </c>
    </row>
    <row r="1975" spans="1:6" x14ac:dyDescent="0.3">
      <c r="A1975" s="24">
        <v>44187</v>
      </c>
      <c r="B1975" s="30" t="s">
        <v>466</v>
      </c>
      <c r="C1975" s="30">
        <v>17</v>
      </c>
      <c r="D1975" s="30">
        <v>1150</v>
      </c>
      <c r="E1975" s="30">
        <v>0</v>
      </c>
      <c r="F1975" s="30">
        <v>86</v>
      </c>
    </row>
    <row r="1976" spans="1:6" x14ac:dyDescent="0.3">
      <c r="A1976" s="24">
        <v>44187</v>
      </c>
      <c r="B1976" s="30" t="s">
        <v>465</v>
      </c>
      <c r="C1976" s="30">
        <v>306</v>
      </c>
      <c r="D1976" s="30">
        <v>23372</v>
      </c>
      <c r="E1976" s="30">
        <v>2</v>
      </c>
      <c r="F1976" s="30">
        <v>1007</v>
      </c>
    </row>
    <row r="1977" spans="1:6" x14ac:dyDescent="0.3">
      <c r="A1977" s="24">
        <v>44187</v>
      </c>
      <c r="B1977" s="30" t="s">
        <v>464</v>
      </c>
      <c r="C1977" s="30">
        <v>56</v>
      </c>
      <c r="D1977" s="30">
        <v>3323</v>
      </c>
      <c r="E1977" s="30">
        <v>3</v>
      </c>
      <c r="F1977" s="30">
        <v>184</v>
      </c>
    </row>
    <row r="1978" spans="1:6" x14ac:dyDescent="0.3">
      <c r="A1978" s="24">
        <v>44187</v>
      </c>
      <c r="B1978" s="30" t="s">
        <v>463</v>
      </c>
      <c r="C1978" s="30">
        <v>727</v>
      </c>
      <c r="D1978" s="30">
        <v>67233</v>
      </c>
      <c r="E1978" s="30">
        <v>9</v>
      </c>
      <c r="F1978" s="30">
        <v>2611</v>
      </c>
    </row>
    <row r="1979" spans="1:6" x14ac:dyDescent="0.3">
      <c r="A1979" s="24">
        <v>44187</v>
      </c>
      <c r="B1979" s="30" t="s">
        <v>462</v>
      </c>
      <c r="C1979" s="30">
        <v>1</v>
      </c>
      <c r="D1979" s="30">
        <v>669</v>
      </c>
    </row>
    <row r="1980" spans="1:6" x14ac:dyDescent="0.3">
      <c r="A1980" s="24">
        <v>44187</v>
      </c>
      <c r="B1980" s="30" t="s">
        <v>461</v>
      </c>
      <c r="C1980" s="30">
        <v>366</v>
      </c>
      <c r="D1980" s="30">
        <v>23862</v>
      </c>
      <c r="E1980" s="30">
        <v>4</v>
      </c>
      <c r="F1980" s="30">
        <v>1253</v>
      </c>
    </row>
    <row r="1981" spans="1:6" x14ac:dyDescent="0.3">
      <c r="A1981" s="24">
        <v>44187</v>
      </c>
      <c r="B1981" s="30" t="s">
        <v>460</v>
      </c>
      <c r="C1981" s="30">
        <v>248</v>
      </c>
      <c r="D1981" s="30">
        <v>21267</v>
      </c>
      <c r="E1981" s="30">
        <v>5</v>
      </c>
      <c r="F1981" s="30">
        <v>967</v>
      </c>
    </row>
    <row r="1982" spans="1:6" x14ac:dyDescent="0.3">
      <c r="A1982" s="24">
        <v>44187</v>
      </c>
      <c r="B1982" s="30" t="s">
        <v>459</v>
      </c>
      <c r="C1982" s="30">
        <v>436</v>
      </c>
      <c r="D1982" s="30">
        <v>49518</v>
      </c>
      <c r="E1982" s="30">
        <v>5</v>
      </c>
      <c r="F1982" s="30">
        <v>1325</v>
      </c>
    </row>
    <row r="1983" spans="1:6" x14ac:dyDescent="0.3">
      <c r="A1983" s="24">
        <v>44187</v>
      </c>
      <c r="B1983" s="30" t="s">
        <v>458</v>
      </c>
      <c r="C1983" s="30">
        <v>491</v>
      </c>
      <c r="D1983" s="30">
        <v>37255</v>
      </c>
      <c r="E1983" s="30">
        <v>7</v>
      </c>
      <c r="F1983" s="30">
        <v>1418</v>
      </c>
    </row>
    <row r="1984" spans="1:6" x14ac:dyDescent="0.3">
      <c r="A1984" s="24">
        <v>44187</v>
      </c>
      <c r="B1984" s="30" t="s">
        <v>447</v>
      </c>
      <c r="C1984" s="30">
        <v>0</v>
      </c>
      <c r="D1984" s="30">
        <v>906</v>
      </c>
      <c r="E1984" s="30">
        <v>0</v>
      </c>
      <c r="F1984" s="30">
        <v>6</v>
      </c>
    </row>
    <row r="1985" spans="1:6" x14ac:dyDescent="0.3">
      <c r="A1985" s="24">
        <v>44187</v>
      </c>
      <c r="B1985" s="30" t="s">
        <v>457</v>
      </c>
      <c r="E1985" s="30">
        <v>0</v>
      </c>
      <c r="F1985" s="30">
        <v>2</v>
      </c>
    </row>
    <row r="1986" spans="1:6" x14ac:dyDescent="0.3">
      <c r="A1986" s="24">
        <v>44188</v>
      </c>
      <c r="B1986" s="30" t="s">
        <v>471</v>
      </c>
      <c r="C1986" s="30">
        <v>53</v>
      </c>
      <c r="D1986" s="30">
        <v>4697</v>
      </c>
      <c r="E1986" s="30">
        <v>2</v>
      </c>
      <c r="F1986" s="30">
        <v>223</v>
      </c>
    </row>
    <row r="1987" spans="1:6" x14ac:dyDescent="0.3">
      <c r="A1987" s="24">
        <v>44188</v>
      </c>
      <c r="B1987" s="30" t="s">
        <v>470</v>
      </c>
      <c r="C1987" s="30">
        <v>33</v>
      </c>
      <c r="D1987" s="30">
        <v>2546</v>
      </c>
      <c r="E1987" s="30">
        <v>1</v>
      </c>
      <c r="F1987" s="30">
        <v>121</v>
      </c>
    </row>
    <row r="1988" spans="1:6" x14ac:dyDescent="0.3">
      <c r="A1988" s="24">
        <v>44188</v>
      </c>
      <c r="B1988" s="30" t="s">
        <v>469</v>
      </c>
      <c r="C1988" s="30">
        <v>450</v>
      </c>
      <c r="D1988" s="30">
        <v>30567</v>
      </c>
      <c r="E1988" s="30">
        <v>5</v>
      </c>
      <c r="F1988" s="30">
        <v>1010</v>
      </c>
    </row>
    <row r="1989" spans="1:6" x14ac:dyDescent="0.3">
      <c r="A1989" s="24">
        <v>44188</v>
      </c>
      <c r="B1989" s="30" t="s">
        <v>468</v>
      </c>
      <c r="C1989" s="30">
        <v>1</v>
      </c>
      <c r="D1989" s="30">
        <v>435</v>
      </c>
    </row>
    <row r="1990" spans="1:6" x14ac:dyDescent="0.3">
      <c r="A1990" s="24">
        <v>44188</v>
      </c>
      <c r="B1990" s="30" t="s">
        <v>467</v>
      </c>
      <c r="C1990" s="30">
        <v>819</v>
      </c>
      <c r="D1990" s="30">
        <v>52699</v>
      </c>
      <c r="E1990" s="30">
        <v>19</v>
      </c>
      <c r="F1990" s="30">
        <v>1618</v>
      </c>
    </row>
    <row r="1991" spans="1:6" x14ac:dyDescent="0.3">
      <c r="A1991" s="24">
        <v>44188</v>
      </c>
      <c r="B1991" s="30" t="s">
        <v>466</v>
      </c>
      <c r="C1991" s="30">
        <v>3</v>
      </c>
      <c r="D1991" s="30">
        <v>1153</v>
      </c>
      <c r="E1991" s="30">
        <v>2</v>
      </c>
      <c r="F1991" s="30">
        <v>88</v>
      </c>
    </row>
    <row r="1992" spans="1:6" x14ac:dyDescent="0.3">
      <c r="A1992" s="24">
        <v>44188</v>
      </c>
      <c r="B1992" s="30" t="s">
        <v>465</v>
      </c>
      <c r="C1992" s="30">
        <v>335</v>
      </c>
      <c r="D1992" s="30">
        <v>23707</v>
      </c>
      <c r="E1992" s="30">
        <v>10</v>
      </c>
      <c r="F1992" s="30">
        <v>1017</v>
      </c>
    </row>
    <row r="1993" spans="1:6" x14ac:dyDescent="0.3">
      <c r="A1993" s="24">
        <v>44188</v>
      </c>
      <c r="B1993" s="30" t="s">
        <v>464</v>
      </c>
      <c r="C1993" s="30">
        <v>43</v>
      </c>
      <c r="D1993" s="30">
        <v>3366</v>
      </c>
      <c r="E1993" s="30">
        <v>0</v>
      </c>
      <c r="F1993" s="30">
        <v>184</v>
      </c>
    </row>
    <row r="1994" spans="1:6" x14ac:dyDescent="0.3">
      <c r="A1994" s="24">
        <v>44188</v>
      </c>
      <c r="B1994" s="30" t="s">
        <v>463</v>
      </c>
      <c r="C1994" s="30">
        <v>921</v>
      </c>
      <c r="D1994" s="30">
        <v>68154</v>
      </c>
      <c r="E1994" s="30">
        <v>15</v>
      </c>
      <c r="F1994" s="30">
        <v>2626</v>
      </c>
    </row>
    <row r="1995" spans="1:6" x14ac:dyDescent="0.3">
      <c r="A1995" s="24">
        <v>44188</v>
      </c>
      <c r="B1995" s="30" t="s">
        <v>462</v>
      </c>
      <c r="C1995" s="30">
        <v>14</v>
      </c>
      <c r="D1995" s="30">
        <v>683</v>
      </c>
    </row>
    <row r="1996" spans="1:6" x14ac:dyDescent="0.3">
      <c r="A1996" s="24">
        <v>44188</v>
      </c>
      <c r="B1996" s="30" t="s">
        <v>461</v>
      </c>
      <c r="C1996" s="30">
        <v>338</v>
      </c>
      <c r="D1996" s="30">
        <v>24200</v>
      </c>
      <c r="E1996" s="30">
        <v>2</v>
      </c>
      <c r="F1996" s="30">
        <v>1255</v>
      </c>
    </row>
    <row r="1997" spans="1:6" x14ac:dyDescent="0.3">
      <c r="A1997" s="24">
        <v>44188</v>
      </c>
      <c r="B1997" s="30" t="s">
        <v>460</v>
      </c>
      <c r="C1997" s="30">
        <v>300</v>
      </c>
      <c r="D1997" s="30">
        <v>21567</v>
      </c>
      <c r="E1997" s="30">
        <v>3</v>
      </c>
      <c r="F1997" s="30">
        <v>970</v>
      </c>
    </row>
    <row r="1998" spans="1:6" x14ac:dyDescent="0.3">
      <c r="A1998" s="24">
        <v>44188</v>
      </c>
      <c r="B1998" s="30" t="s">
        <v>459</v>
      </c>
      <c r="C1998" s="30">
        <v>514</v>
      </c>
      <c r="D1998" s="30">
        <v>50032</v>
      </c>
      <c r="E1998" s="30">
        <v>7</v>
      </c>
      <c r="F1998" s="30">
        <v>1332</v>
      </c>
    </row>
    <row r="1999" spans="1:6" x14ac:dyDescent="0.3">
      <c r="A1999" s="24">
        <v>44188</v>
      </c>
      <c r="B1999" s="30" t="s">
        <v>458</v>
      </c>
      <c r="C1999" s="30">
        <v>660</v>
      </c>
      <c r="D1999" s="30">
        <v>37915</v>
      </c>
      <c r="E1999" s="30">
        <v>17</v>
      </c>
      <c r="F1999" s="30">
        <v>1435</v>
      </c>
    </row>
    <row r="2000" spans="1:6" x14ac:dyDescent="0.3">
      <c r="A2000" s="24">
        <v>44188</v>
      </c>
      <c r="B2000" s="30" t="s">
        <v>447</v>
      </c>
      <c r="C2000" s="30">
        <v>25</v>
      </c>
      <c r="D2000" s="30">
        <v>931</v>
      </c>
      <c r="E2000" s="30">
        <v>0</v>
      </c>
      <c r="F2000" s="30">
        <v>6</v>
      </c>
    </row>
    <row r="2001" spans="1:6" x14ac:dyDescent="0.3">
      <c r="A2001" s="24">
        <v>44188</v>
      </c>
      <c r="B2001" s="30" t="s">
        <v>457</v>
      </c>
      <c r="E2001" s="30">
        <v>0</v>
      </c>
      <c r="F2001" s="30">
        <v>2</v>
      </c>
    </row>
    <row r="2002" spans="1:6" x14ac:dyDescent="0.3">
      <c r="A2002" s="24">
        <v>44189</v>
      </c>
      <c r="B2002" s="30" t="s">
        <v>471</v>
      </c>
      <c r="C2002" s="30">
        <v>108</v>
      </c>
      <c r="D2002" s="30">
        <v>4805</v>
      </c>
      <c r="E2002" s="30">
        <v>3</v>
      </c>
      <c r="F2002" s="30">
        <v>226</v>
      </c>
    </row>
    <row r="2003" spans="1:6" x14ac:dyDescent="0.3">
      <c r="A2003" s="24">
        <v>44189</v>
      </c>
      <c r="B2003" s="30" t="s">
        <v>470</v>
      </c>
      <c r="C2003" s="30">
        <v>58</v>
      </c>
      <c r="D2003" s="30">
        <v>2604</v>
      </c>
      <c r="E2003" s="30">
        <v>4</v>
      </c>
      <c r="F2003" s="30">
        <v>125</v>
      </c>
    </row>
    <row r="2004" spans="1:6" x14ac:dyDescent="0.3">
      <c r="A2004" s="24">
        <v>44189</v>
      </c>
      <c r="B2004" s="30" t="s">
        <v>469</v>
      </c>
      <c r="C2004" s="30">
        <v>564</v>
      </c>
      <c r="D2004" s="30">
        <v>31131</v>
      </c>
      <c r="E2004" s="30">
        <v>6</v>
      </c>
      <c r="F2004" s="30">
        <v>1016</v>
      </c>
    </row>
    <row r="2005" spans="1:6" x14ac:dyDescent="0.3">
      <c r="A2005" s="24">
        <v>44189</v>
      </c>
      <c r="B2005" s="30" t="s">
        <v>468</v>
      </c>
      <c r="C2005" s="30">
        <v>13</v>
      </c>
      <c r="D2005" s="30">
        <v>448</v>
      </c>
    </row>
    <row r="2006" spans="1:6" x14ac:dyDescent="0.3">
      <c r="A2006" s="24">
        <v>44189</v>
      </c>
      <c r="B2006" s="30" t="s">
        <v>467</v>
      </c>
      <c r="C2006" s="30">
        <v>983</v>
      </c>
      <c r="D2006" s="30">
        <v>53682</v>
      </c>
      <c r="E2006" s="30">
        <v>7</v>
      </c>
      <c r="F2006" s="30">
        <v>1625</v>
      </c>
    </row>
    <row r="2007" spans="1:6" x14ac:dyDescent="0.3">
      <c r="A2007" s="24">
        <v>44189</v>
      </c>
      <c r="B2007" s="30" t="s">
        <v>466</v>
      </c>
      <c r="C2007" s="30">
        <v>26</v>
      </c>
      <c r="D2007" s="30">
        <v>1179</v>
      </c>
      <c r="E2007" s="30">
        <v>0</v>
      </c>
      <c r="F2007" s="30">
        <v>88</v>
      </c>
    </row>
    <row r="2008" spans="1:6" x14ac:dyDescent="0.3">
      <c r="A2008" s="24">
        <v>44189</v>
      </c>
      <c r="B2008" s="30" t="s">
        <v>465</v>
      </c>
      <c r="C2008" s="30">
        <v>491</v>
      </c>
      <c r="D2008" s="30">
        <v>24198</v>
      </c>
      <c r="E2008" s="30">
        <v>7</v>
      </c>
      <c r="F2008" s="30">
        <v>1024</v>
      </c>
    </row>
    <row r="2009" spans="1:6" x14ac:dyDescent="0.3">
      <c r="A2009" s="24">
        <v>44189</v>
      </c>
      <c r="B2009" s="30" t="s">
        <v>464</v>
      </c>
      <c r="C2009" s="30">
        <v>65</v>
      </c>
      <c r="D2009" s="30">
        <v>3431</v>
      </c>
      <c r="E2009" s="30">
        <v>0</v>
      </c>
      <c r="F2009" s="30">
        <v>184</v>
      </c>
    </row>
    <row r="2010" spans="1:6" x14ac:dyDescent="0.3">
      <c r="A2010" s="24">
        <v>44189</v>
      </c>
      <c r="B2010" s="30" t="s">
        <v>463</v>
      </c>
      <c r="C2010" s="30">
        <v>1105</v>
      </c>
      <c r="D2010" s="30">
        <v>69259</v>
      </c>
      <c r="E2010" s="30">
        <v>18</v>
      </c>
      <c r="F2010" s="30">
        <v>2644</v>
      </c>
    </row>
    <row r="2011" spans="1:6" x14ac:dyDescent="0.3">
      <c r="A2011" s="24">
        <v>44189</v>
      </c>
      <c r="B2011" s="30" t="s">
        <v>462</v>
      </c>
      <c r="C2011" s="30">
        <v>9</v>
      </c>
      <c r="D2011" s="30">
        <v>692</v>
      </c>
    </row>
    <row r="2012" spans="1:6" x14ac:dyDescent="0.3">
      <c r="A2012" s="24">
        <v>44189</v>
      </c>
      <c r="B2012" s="30" t="s">
        <v>461</v>
      </c>
      <c r="C2012" s="30">
        <v>455</v>
      </c>
      <c r="D2012" s="30">
        <v>24655</v>
      </c>
      <c r="E2012" s="30">
        <v>7</v>
      </c>
      <c r="F2012" s="30">
        <v>1262</v>
      </c>
    </row>
    <row r="2013" spans="1:6" x14ac:dyDescent="0.3">
      <c r="A2013" s="24">
        <v>44189</v>
      </c>
      <c r="B2013" s="30" t="s">
        <v>460</v>
      </c>
      <c r="C2013" s="30">
        <v>467</v>
      </c>
      <c r="D2013" s="30">
        <v>22034</v>
      </c>
      <c r="E2013" s="30">
        <v>2</v>
      </c>
      <c r="F2013" s="30">
        <v>972</v>
      </c>
    </row>
    <row r="2014" spans="1:6" x14ac:dyDescent="0.3">
      <c r="A2014" s="24">
        <v>44189</v>
      </c>
      <c r="B2014" s="30" t="s">
        <v>459</v>
      </c>
      <c r="C2014" s="30">
        <v>621</v>
      </c>
      <c r="D2014" s="30">
        <v>50653</v>
      </c>
      <c r="E2014" s="30">
        <v>9</v>
      </c>
      <c r="F2014" s="30">
        <v>1341</v>
      </c>
    </row>
    <row r="2015" spans="1:6" x14ac:dyDescent="0.3">
      <c r="A2015" s="24">
        <v>44189</v>
      </c>
      <c r="B2015" s="30" t="s">
        <v>458</v>
      </c>
      <c r="C2015" s="30">
        <v>679</v>
      </c>
      <c r="D2015" s="30">
        <v>38594</v>
      </c>
      <c r="E2015" s="30">
        <v>13</v>
      </c>
      <c r="F2015" s="30">
        <v>1448</v>
      </c>
    </row>
    <row r="2016" spans="1:6" x14ac:dyDescent="0.3">
      <c r="A2016" s="24">
        <v>44189</v>
      </c>
      <c r="B2016" s="30" t="s">
        <v>447</v>
      </c>
      <c r="C2016" s="30">
        <v>11</v>
      </c>
      <c r="D2016" s="30">
        <v>942</v>
      </c>
      <c r="E2016" s="30">
        <v>0</v>
      </c>
      <c r="F2016" s="30">
        <v>6</v>
      </c>
    </row>
    <row r="2017" spans="1:6" x14ac:dyDescent="0.3">
      <c r="A2017" s="24">
        <v>44189</v>
      </c>
      <c r="B2017" s="30" t="s">
        <v>457</v>
      </c>
      <c r="E2017" s="30">
        <v>0</v>
      </c>
      <c r="F2017" s="30">
        <v>2</v>
      </c>
    </row>
    <row r="2018" spans="1:6" x14ac:dyDescent="0.3">
      <c r="A2018" s="24">
        <v>44191</v>
      </c>
      <c r="B2018" s="30" t="s">
        <v>471</v>
      </c>
      <c r="C2018" s="30">
        <v>203</v>
      </c>
      <c r="D2018" s="30">
        <v>5008</v>
      </c>
      <c r="E2018" s="30">
        <v>1</v>
      </c>
      <c r="F2018" s="30">
        <v>227</v>
      </c>
    </row>
    <row r="2019" spans="1:6" x14ac:dyDescent="0.3">
      <c r="A2019" s="24">
        <v>44191</v>
      </c>
      <c r="B2019" s="30" t="s">
        <v>470</v>
      </c>
      <c r="C2019" s="30">
        <v>56</v>
      </c>
      <c r="D2019" s="30">
        <v>2660</v>
      </c>
      <c r="E2019" s="30">
        <v>1</v>
      </c>
      <c r="F2019" s="30">
        <v>126</v>
      </c>
    </row>
    <row r="2020" spans="1:6" x14ac:dyDescent="0.3">
      <c r="A2020" s="24">
        <v>44191</v>
      </c>
      <c r="B2020" s="30" t="s">
        <v>469</v>
      </c>
      <c r="C2020" s="30">
        <v>927</v>
      </c>
      <c r="D2020" s="30">
        <v>32058</v>
      </c>
      <c r="E2020" s="30">
        <v>3</v>
      </c>
      <c r="F2020" s="30">
        <v>1019</v>
      </c>
    </row>
    <row r="2021" spans="1:6" x14ac:dyDescent="0.3">
      <c r="A2021" s="24">
        <v>44191</v>
      </c>
      <c r="B2021" s="30" t="s">
        <v>468</v>
      </c>
      <c r="C2021" s="30">
        <v>6</v>
      </c>
      <c r="D2021" s="30">
        <v>454</v>
      </c>
    </row>
    <row r="2022" spans="1:6" x14ac:dyDescent="0.3">
      <c r="A2022" s="24">
        <v>44191</v>
      </c>
      <c r="B2022" s="30" t="s">
        <v>467</v>
      </c>
      <c r="C2022" s="30">
        <v>848</v>
      </c>
      <c r="D2022" s="30">
        <v>54530</v>
      </c>
      <c r="E2022" s="30">
        <v>11</v>
      </c>
      <c r="F2022" s="30">
        <v>1636</v>
      </c>
    </row>
    <row r="2023" spans="1:6" x14ac:dyDescent="0.3">
      <c r="A2023" s="24">
        <v>44191</v>
      </c>
      <c r="B2023" s="30" t="s">
        <v>466</v>
      </c>
      <c r="C2023" s="30">
        <v>22</v>
      </c>
      <c r="D2023" s="30">
        <v>1201</v>
      </c>
      <c r="E2023" s="30">
        <v>1</v>
      </c>
      <c r="F2023" s="30">
        <v>89</v>
      </c>
    </row>
    <row r="2024" spans="1:6" x14ac:dyDescent="0.3">
      <c r="A2024" s="24">
        <v>44191</v>
      </c>
      <c r="B2024" s="30" t="s">
        <v>465</v>
      </c>
      <c r="C2024" s="30">
        <v>468</v>
      </c>
      <c r="D2024" s="30">
        <v>24666</v>
      </c>
      <c r="E2024" s="30">
        <v>4</v>
      </c>
      <c r="F2024" s="30">
        <v>1028</v>
      </c>
    </row>
    <row r="2025" spans="1:6" x14ac:dyDescent="0.3">
      <c r="A2025" s="24">
        <v>44191</v>
      </c>
      <c r="B2025" s="30" t="s">
        <v>464</v>
      </c>
      <c r="C2025" s="30">
        <v>93</v>
      </c>
      <c r="D2025" s="30">
        <v>3524</v>
      </c>
      <c r="E2025" s="30">
        <v>0</v>
      </c>
      <c r="F2025" s="30">
        <v>184</v>
      </c>
    </row>
    <row r="2026" spans="1:6" x14ac:dyDescent="0.3">
      <c r="A2026" s="24">
        <v>44191</v>
      </c>
      <c r="B2026" s="30" t="s">
        <v>463</v>
      </c>
      <c r="C2026" s="30">
        <v>1489</v>
      </c>
      <c r="D2026" s="30">
        <v>70748</v>
      </c>
      <c r="E2026" s="30">
        <v>14</v>
      </c>
      <c r="F2026" s="30">
        <v>2658</v>
      </c>
    </row>
    <row r="2027" spans="1:6" x14ac:dyDescent="0.3">
      <c r="A2027" s="24">
        <v>44191</v>
      </c>
      <c r="B2027" s="30" t="s">
        <v>462</v>
      </c>
      <c r="C2027" s="30">
        <v>11</v>
      </c>
      <c r="D2027" s="30">
        <v>703</v>
      </c>
    </row>
    <row r="2028" spans="1:6" x14ac:dyDescent="0.3">
      <c r="A2028" s="24">
        <v>44191</v>
      </c>
      <c r="B2028" s="30" t="s">
        <v>461</v>
      </c>
      <c r="C2028" s="30">
        <v>666</v>
      </c>
      <c r="D2028" s="30">
        <v>25321</v>
      </c>
      <c r="E2028" s="30">
        <v>4</v>
      </c>
      <c r="F2028" s="30">
        <v>1266</v>
      </c>
    </row>
    <row r="2029" spans="1:6" x14ac:dyDescent="0.3">
      <c r="A2029" s="24">
        <v>44191</v>
      </c>
      <c r="B2029" s="30" t="s">
        <v>460</v>
      </c>
      <c r="C2029" s="30">
        <v>477</v>
      </c>
      <c r="D2029" s="30">
        <v>22511</v>
      </c>
      <c r="E2029" s="30">
        <v>2</v>
      </c>
      <c r="F2029" s="30">
        <v>974</v>
      </c>
    </row>
    <row r="2030" spans="1:6" x14ac:dyDescent="0.3">
      <c r="A2030" s="24">
        <v>44191</v>
      </c>
      <c r="B2030" s="30" t="s">
        <v>459</v>
      </c>
      <c r="C2030" s="30">
        <v>1010</v>
      </c>
      <c r="D2030" s="30">
        <v>51663</v>
      </c>
      <c r="E2030" s="30">
        <v>2</v>
      </c>
      <c r="F2030" s="30">
        <v>1343</v>
      </c>
    </row>
    <row r="2031" spans="1:6" x14ac:dyDescent="0.3">
      <c r="A2031" s="24">
        <v>44191</v>
      </c>
      <c r="B2031" s="30" t="s">
        <v>458</v>
      </c>
      <c r="C2031" s="30">
        <v>1110</v>
      </c>
      <c r="D2031" s="30">
        <v>39704</v>
      </c>
      <c r="E2031" s="30">
        <v>4</v>
      </c>
      <c r="F2031" s="30">
        <v>1452</v>
      </c>
    </row>
    <row r="2032" spans="1:6" x14ac:dyDescent="0.3">
      <c r="A2032" s="24">
        <v>44191</v>
      </c>
      <c r="B2032" s="30" t="s">
        <v>447</v>
      </c>
      <c r="C2032" s="30">
        <v>38</v>
      </c>
      <c r="D2032" s="30">
        <v>980</v>
      </c>
      <c r="E2032" s="30">
        <v>0</v>
      </c>
      <c r="F2032" s="30">
        <v>6</v>
      </c>
    </row>
    <row r="2033" spans="1:6" x14ac:dyDescent="0.3">
      <c r="A2033" s="24">
        <v>44191</v>
      </c>
      <c r="B2033" s="30" t="s">
        <v>457</v>
      </c>
      <c r="E2033" s="30">
        <v>0</v>
      </c>
      <c r="F2033" s="30">
        <v>2</v>
      </c>
    </row>
    <row r="2034" spans="1:6" x14ac:dyDescent="0.3">
      <c r="A2034" s="24">
        <v>44192</v>
      </c>
      <c r="B2034" s="30" t="s">
        <v>471</v>
      </c>
      <c r="C2034" s="30">
        <v>58</v>
      </c>
      <c r="D2034" s="30">
        <v>5066</v>
      </c>
      <c r="E2034" s="30">
        <v>1</v>
      </c>
      <c r="F2034" s="30">
        <v>228</v>
      </c>
    </row>
    <row r="2035" spans="1:6" x14ac:dyDescent="0.3">
      <c r="A2035" s="24">
        <v>44192</v>
      </c>
      <c r="B2035" s="30" t="s">
        <v>470</v>
      </c>
      <c r="C2035" s="30">
        <v>17</v>
      </c>
      <c r="D2035" s="30">
        <v>2677</v>
      </c>
      <c r="E2035" s="30">
        <v>3</v>
      </c>
      <c r="F2035" s="30">
        <v>129</v>
      </c>
    </row>
    <row r="2036" spans="1:6" x14ac:dyDescent="0.3">
      <c r="A2036" s="24">
        <v>44192</v>
      </c>
      <c r="B2036" s="30" t="s">
        <v>469</v>
      </c>
      <c r="C2036" s="30">
        <v>282</v>
      </c>
      <c r="D2036" s="30">
        <v>32340</v>
      </c>
      <c r="E2036" s="30">
        <v>17</v>
      </c>
      <c r="F2036" s="30">
        <v>1036</v>
      </c>
    </row>
    <row r="2037" spans="1:6" x14ac:dyDescent="0.3">
      <c r="A2037" s="24">
        <v>44192</v>
      </c>
      <c r="B2037" s="30" t="s">
        <v>468</v>
      </c>
      <c r="C2037" s="30">
        <v>5</v>
      </c>
      <c r="D2037" s="30">
        <v>459</v>
      </c>
    </row>
    <row r="2038" spans="1:6" x14ac:dyDescent="0.3">
      <c r="A2038" s="24">
        <v>44192</v>
      </c>
      <c r="B2038" s="30" t="s">
        <v>467</v>
      </c>
      <c r="C2038" s="30">
        <v>349</v>
      </c>
      <c r="D2038" s="30">
        <v>54879</v>
      </c>
      <c r="E2038" s="30">
        <v>18</v>
      </c>
      <c r="F2038" s="30">
        <v>1654</v>
      </c>
    </row>
    <row r="2039" spans="1:6" x14ac:dyDescent="0.3">
      <c r="A2039" s="24">
        <v>44192</v>
      </c>
      <c r="B2039" s="30" t="s">
        <v>466</v>
      </c>
      <c r="C2039" s="30">
        <v>13</v>
      </c>
      <c r="D2039" s="30">
        <v>1214</v>
      </c>
      <c r="E2039" s="30">
        <v>1</v>
      </c>
      <c r="F2039" s="30">
        <v>90</v>
      </c>
    </row>
    <row r="2040" spans="1:6" x14ac:dyDescent="0.3">
      <c r="A2040" s="24">
        <v>44192</v>
      </c>
      <c r="B2040" s="30" t="s">
        <v>465</v>
      </c>
      <c r="C2040" s="30">
        <v>200</v>
      </c>
      <c r="D2040" s="30">
        <v>24866</v>
      </c>
      <c r="E2040" s="30">
        <v>5</v>
      </c>
      <c r="F2040" s="30">
        <v>1033</v>
      </c>
    </row>
    <row r="2041" spans="1:6" x14ac:dyDescent="0.3">
      <c r="A2041" s="24">
        <v>44192</v>
      </c>
      <c r="B2041" s="30" t="s">
        <v>464</v>
      </c>
      <c r="C2041" s="30">
        <v>55</v>
      </c>
      <c r="D2041" s="30">
        <v>3579</v>
      </c>
      <c r="E2041" s="30">
        <v>4</v>
      </c>
      <c r="F2041" s="30">
        <v>188</v>
      </c>
    </row>
    <row r="2042" spans="1:6" x14ac:dyDescent="0.3">
      <c r="A2042" s="24">
        <v>44192</v>
      </c>
      <c r="B2042" s="30" t="s">
        <v>463</v>
      </c>
      <c r="C2042" s="30">
        <v>600</v>
      </c>
      <c r="D2042" s="30">
        <v>71348</v>
      </c>
      <c r="E2042" s="30">
        <v>14</v>
      </c>
      <c r="F2042" s="30">
        <v>2672</v>
      </c>
    </row>
    <row r="2043" spans="1:6" x14ac:dyDescent="0.3">
      <c r="A2043" s="24">
        <v>44192</v>
      </c>
      <c r="B2043" s="30" t="s">
        <v>462</v>
      </c>
      <c r="C2043" s="30">
        <v>1</v>
      </c>
      <c r="D2043" s="30">
        <v>704</v>
      </c>
    </row>
    <row r="2044" spans="1:6" x14ac:dyDescent="0.3">
      <c r="A2044" s="24">
        <v>44192</v>
      </c>
      <c r="B2044" s="30" t="s">
        <v>461</v>
      </c>
      <c r="C2044" s="30">
        <v>287</v>
      </c>
      <c r="D2044" s="30">
        <v>25608</v>
      </c>
      <c r="E2044" s="30">
        <v>8</v>
      </c>
      <c r="F2044" s="30">
        <v>1274</v>
      </c>
    </row>
    <row r="2045" spans="1:6" x14ac:dyDescent="0.3">
      <c r="A2045" s="24">
        <v>44192</v>
      </c>
      <c r="B2045" s="30" t="s">
        <v>460</v>
      </c>
      <c r="C2045" s="30">
        <v>251</v>
      </c>
      <c r="D2045" s="30">
        <v>22762</v>
      </c>
      <c r="E2045" s="30">
        <v>5</v>
      </c>
      <c r="F2045" s="30">
        <v>979</v>
      </c>
    </row>
    <row r="2046" spans="1:6" x14ac:dyDescent="0.3">
      <c r="A2046" s="24">
        <v>44192</v>
      </c>
      <c r="B2046" s="30" t="s">
        <v>459</v>
      </c>
      <c r="C2046" s="30">
        <v>416</v>
      </c>
      <c r="D2046" s="30">
        <v>52079</v>
      </c>
      <c r="E2046" s="30">
        <v>9</v>
      </c>
      <c r="F2046" s="30">
        <v>1352</v>
      </c>
    </row>
    <row r="2047" spans="1:6" x14ac:dyDescent="0.3">
      <c r="A2047" s="24">
        <v>44192</v>
      </c>
      <c r="B2047" s="30" t="s">
        <v>458</v>
      </c>
      <c r="C2047" s="30">
        <v>432</v>
      </c>
      <c r="D2047" s="30">
        <v>40136</v>
      </c>
      <c r="E2047" s="30">
        <v>15</v>
      </c>
      <c r="F2047" s="30">
        <v>1467</v>
      </c>
    </row>
    <row r="2048" spans="1:6" x14ac:dyDescent="0.3">
      <c r="A2048" s="24">
        <v>44192</v>
      </c>
      <c r="B2048" s="30" t="s">
        <v>447</v>
      </c>
      <c r="C2048" s="30">
        <v>7</v>
      </c>
      <c r="D2048" s="30">
        <v>987</v>
      </c>
      <c r="E2048" s="30">
        <v>0</v>
      </c>
      <c r="F2048" s="30">
        <v>6</v>
      </c>
    </row>
    <row r="2049" spans="1:6" x14ac:dyDescent="0.3">
      <c r="A2049" s="24">
        <v>44192</v>
      </c>
      <c r="B2049" s="30" t="s">
        <v>457</v>
      </c>
      <c r="E2049" s="30">
        <v>0</v>
      </c>
      <c r="F2049" s="30">
        <v>2</v>
      </c>
    </row>
    <row r="2050" spans="1:6" x14ac:dyDescent="0.3">
      <c r="A2050" s="24">
        <v>44193</v>
      </c>
      <c r="B2050" s="30" t="s">
        <v>471</v>
      </c>
      <c r="C2050" s="30">
        <v>51</v>
      </c>
      <c r="D2050" s="30">
        <v>5117</v>
      </c>
      <c r="E2050" s="30">
        <v>1</v>
      </c>
      <c r="F2050" s="30">
        <v>229</v>
      </c>
    </row>
    <row r="2051" spans="1:6" x14ac:dyDescent="0.3">
      <c r="A2051" s="24">
        <v>44193</v>
      </c>
      <c r="B2051" s="30" t="s">
        <v>470</v>
      </c>
      <c r="C2051" s="30">
        <v>56</v>
      </c>
      <c r="D2051" s="30">
        <v>2733</v>
      </c>
      <c r="E2051" s="30">
        <v>2</v>
      </c>
      <c r="F2051" s="30">
        <v>131</v>
      </c>
    </row>
    <row r="2052" spans="1:6" x14ac:dyDescent="0.3">
      <c r="A2052" s="24">
        <v>44193</v>
      </c>
      <c r="B2052" s="30" t="s">
        <v>469</v>
      </c>
      <c r="C2052" s="30">
        <v>502</v>
      </c>
      <c r="D2052" s="30">
        <v>32842</v>
      </c>
      <c r="E2052" s="30">
        <v>5</v>
      </c>
      <c r="F2052" s="30">
        <v>1041</v>
      </c>
    </row>
    <row r="2053" spans="1:6" x14ac:dyDescent="0.3">
      <c r="A2053" s="24">
        <v>44193</v>
      </c>
      <c r="B2053" s="30" t="s">
        <v>468</v>
      </c>
      <c r="C2053" s="30">
        <v>6</v>
      </c>
      <c r="D2053" s="30">
        <v>465</v>
      </c>
    </row>
    <row r="2054" spans="1:6" x14ac:dyDescent="0.3">
      <c r="A2054" s="24">
        <v>44193</v>
      </c>
      <c r="B2054" s="30" t="s">
        <v>467</v>
      </c>
      <c r="C2054" s="30">
        <v>876</v>
      </c>
      <c r="D2054" s="30">
        <v>55755</v>
      </c>
      <c r="E2054" s="30">
        <v>5</v>
      </c>
      <c r="F2054" s="30">
        <v>1659</v>
      </c>
    </row>
    <row r="2055" spans="1:6" x14ac:dyDescent="0.3">
      <c r="A2055" s="24">
        <v>44193</v>
      </c>
      <c r="B2055" s="30" t="s">
        <v>466</v>
      </c>
      <c r="C2055" s="30">
        <v>8</v>
      </c>
      <c r="D2055" s="30">
        <v>1222</v>
      </c>
      <c r="E2055" s="30">
        <v>1</v>
      </c>
      <c r="F2055" s="30">
        <v>91</v>
      </c>
    </row>
    <row r="2056" spans="1:6" x14ac:dyDescent="0.3">
      <c r="A2056" s="24">
        <v>44193</v>
      </c>
      <c r="B2056" s="30" t="s">
        <v>465</v>
      </c>
      <c r="C2056" s="30">
        <v>230</v>
      </c>
      <c r="D2056" s="30">
        <v>25096</v>
      </c>
      <c r="E2056" s="30">
        <v>2</v>
      </c>
      <c r="F2056" s="30">
        <v>1035</v>
      </c>
    </row>
    <row r="2057" spans="1:6" x14ac:dyDescent="0.3">
      <c r="A2057" s="24">
        <v>44193</v>
      </c>
      <c r="B2057" s="30" t="s">
        <v>464</v>
      </c>
      <c r="C2057" s="30">
        <v>37</v>
      </c>
      <c r="D2057" s="30">
        <v>3616</v>
      </c>
      <c r="E2057" s="30">
        <v>0</v>
      </c>
      <c r="F2057" s="30">
        <v>188</v>
      </c>
    </row>
    <row r="2058" spans="1:6" x14ac:dyDescent="0.3">
      <c r="A2058" s="24">
        <v>44193</v>
      </c>
      <c r="B2058" s="30" t="s">
        <v>463</v>
      </c>
      <c r="C2058" s="30">
        <v>776</v>
      </c>
      <c r="D2058" s="30">
        <v>72124</v>
      </c>
      <c r="E2058" s="30">
        <v>8</v>
      </c>
      <c r="F2058" s="30">
        <v>2680</v>
      </c>
    </row>
    <row r="2059" spans="1:6" x14ac:dyDescent="0.3">
      <c r="A2059" s="24">
        <v>44193</v>
      </c>
      <c r="B2059" s="30" t="s">
        <v>462</v>
      </c>
      <c r="C2059" s="30">
        <v>7</v>
      </c>
      <c r="D2059" s="30">
        <v>711</v>
      </c>
    </row>
    <row r="2060" spans="1:6" x14ac:dyDescent="0.3">
      <c r="A2060" s="24">
        <v>44193</v>
      </c>
      <c r="B2060" s="30" t="s">
        <v>461</v>
      </c>
      <c r="C2060" s="30">
        <v>358</v>
      </c>
      <c r="D2060" s="30">
        <v>25966</v>
      </c>
      <c r="E2060" s="30">
        <v>4</v>
      </c>
      <c r="F2060" s="30">
        <v>1278</v>
      </c>
    </row>
    <row r="2061" spans="1:6" x14ac:dyDescent="0.3">
      <c r="A2061" s="24">
        <v>44193</v>
      </c>
      <c r="B2061" s="30" t="s">
        <v>460</v>
      </c>
      <c r="C2061" s="30">
        <v>343</v>
      </c>
      <c r="D2061" s="30">
        <v>23105</v>
      </c>
      <c r="E2061" s="30">
        <v>4</v>
      </c>
      <c r="F2061" s="30">
        <v>983</v>
      </c>
    </row>
    <row r="2062" spans="1:6" x14ac:dyDescent="0.3">
      <c r="A2062" s="24">
        <v>44193</v>
      </c>
      <c r="B2062" s="30" t="s">
        <v>459</v>
      </c>
      <c r="C2062" s="30">
        <v>519</v>
      </c>
      <c r="D2062" s="30">
        <v>52598</v>
      </c>
      <c r="E2062" s="30">
        <v>5</v>
      </c>
      <c r="F2062" s="30">
        <v>1357</v>
      </c>
    </row>
    <row r="2063" spans="1:6" x14ac:dyDescent="0.3">
      <c r="A2063" s="24">
        <v>44193</v>
      </c>
      <c r="B2063" s="30" t="s">
        <v>458</v>
      </c>
      <c r="C2063" s="30">
        <v>282</v>
      </c>
      <c r="D2063" s="30">
        <v>40418</v>
      </c>
      <c r="E2063" s="30">
        <v>11</v>
      </c>
      <c r="F2063" s="30">
        <v>1478</v>
      </c>
    </row>
    <row r="2064" spans="1:6" x14ac:dyDescent="0.3">
      <c r="A2064" s="24">
        <v>44193</v>
      </c>
      <c r="B2064" s="30" t="s">
        <v>447</v>
      </c>
      <c r="C2064" s="30">
        <v>9</v>
      </c>
      <c r="D2064" s="30">
        <v>996</v>
      </c>
      <c r="E2064" s="30">
        <v>0</v>
      </c>
      <c r="F2064" s="30">
        <v>6</v>
      </c>
    </row>
    <row r="2065" spans="1:6" x14ac:dyDescent="0.3">
      <c r="A2065" s="24">
        <v>44193</v>
      </c>
      <c r="B2065" s="30" t="s">
        <v>457</v>
      </c>
      <c r="E2065" s="30">
        <v>0</v>
      </c>
      <c r="F2065" s="30">
        <v>2</v>
      </c>
    </row>
    <row r="2066" spans="1:6" x14ac:dyDescent="0.3">
      <c r="A2066" s="24">
        <v>44194</v>
      </c>
      <c r="B2066" s="30" t="s">
        <v>471</v>
      </c>
      <c r="C2066" s="30">
        <v>64</v>
      </c>
      <c r="D2066" s="30">
        <v>5181</v>
      </c>
      <c r="E2066" s="30">
        <v>0</v>
      </c>
      <c r="F2066" s="30">
        <v>229</v>
      </c>
    </row>
    <row r="2067" spans="1:6" x14ac:dyDescent="0.3">
      <c r="A2067" s="24">
        <v>44194</v>
      </c>
      <c r="B2067" s="30" t="s">
        <v>470</v>
      </c>
      <c r="C2067" s="30">
        <v>54</v>
      </c>
      <c r="D2067" s="30">
        <v>2787</v>
      </c>
      <c r="E2067" s="30">
        <v>1</v>
      </c>
      <c r="F2067" s="30">
        <v>132</v>
      </c>
    </row>
    <row r="2068" spans="1:6" x14ac:dyDescent="0.3">
      <c r="A2068" s="24">
        <v>44194</v>
      </c>
      <c r="B2068" s="30" t="s">
        <v>469</v>
      </c>
      <c r="C2068" s="30">
        <v>430</v>
      </c>
      <c r="D2068" s="30">
        <v>33272</v>
      </c>
      <c r="E2068" s="30">
        <v>6</v>
      </c>
      <c r="F2068" s="30">
        <v>1047</v>
      </c>
    </row>
    <row r="2069" spans="1:6" x14ac:dyDescent="0.3">
      <c r="A2069" s="24">
        <v>44194</v>
      </c>
      <c r="B2069" s="30" t="s">
        <v>468</v>
      </c>
      <c r="C2069" s="30">
        <v>2</v>
      </c>
      <c r="D2069" s="30">
        <v>467</v>
      </c>
    </row>
    <row r="2070" spans="1:6" x14ac:dyDescent="0.3">
      <c r="A2070" s="24">
        <v>44194</v>
      </c>
      <c r="B2070" s="30" t="s">
        <v>467</v>
      </c>
      <c r="C2070" s="30">
        <v>492</v>
      </c>
      <c r="D2070" s="30">
        <v>56247</v>
      </c>
      <c r="E2070" s="30">
        <v>7</v>
      </c>
      <c r="F2070" s="30">
        <v>1666</v>
      </c>
    </row>
    <row r="2071" spans="1:6" x14ac:dyDescent="0.3">
      <c r="A2071" s="24">
        <v>44194</v>
      </c>
      <c r="B2071" s="30" t="s">
        <v>466</v>
      </c>
      <c r="C2071" s="30">
        <v>15</v>
      </c>
      <c r="D2071" s="30">
        <v>1237</v>
      </c>
      <c r="E2071" s="30">
        <v>0</v>
      </c>
      <c r="F2071" s="30">
        <v>91</v>
      </c>
    </row>
    <row r="2072" spans="1:6" x14ac:dyDescent="0.3">
      <c r="A2072" s="24">
        <v>44194</v>
      </c>
      <c r="B2072" s="30" t="s">
        <v>465</v>
      </c>
      <c r="C2072" s="30">
        <v>248</v>
      </c>
      <c r="D2072" s="30">
        <v>25344</v>
      </c>
      <c r="E2072" s="30">
        <v>2</v>
      </c>
      <c r="F2072" s="30">
        <v>1037</v>
      </c>
    </row>
    <row r="2073" spans="1:6" x14ac:dyDescent="0.3">
      <c r="A2073" s="24">
        <v>44194</v>
      </c>
      <c r="B2073" s="30" t="s">
        <v>464</v>
      </c>
      <c r="C2073" s="30">
        <v>46</v>
      </c>
      <c r="D2073" s="30">
        <v>3662</v>
      </c>
      <c r="E2073" s="30">
        <v>1</v>
      </c>
      <c r="F2073" s="30">
        <v>189</v>
      </c>
    </row>
    <row r="2074" spans="1:6" x14ac:dyDescent="0.3">
      <c r="A2074" s="24">
        <v>44194</v>
      </c>
      <c r="B2074" s="30" t="s">
        <v>463</v>
      </c>
      <c r="C2074" s="30">
        <v>849</v>
      </c>
      <c r="D2074" s="30">
        <v>72973</v>
      </c>
      <c r="E2074" s="30">
        <v>14</v>
      </c>
      <c r="F2074" s="30">
        <v>2694</v>
      </c>
    </row>
    <row r="2075" spans="1:6" x14ac:dyDescent="0.3">
      <c r="A2075" s="24">
        <v>44194</v>
      </c>
      <c r="B2075" s="30" t="s">
        <v>462</v>
      </c>
      <c r="C2075" s="30">
        <v>2</v>
      </c>
      <c r="D2075" s="30">
        <v>713</v>
      </c>
    </row>
    <row r="2076" spans="1:6" x14ac:dyDescent="0.3">
      <c r="A2076" s="24">
        <v>44194</v>
      </c>
      <c r="B2076" s="30" t="s">
        <v>461</v>
      </c>
      <c r="C2076" s="30">
        <v>329</v>
      </c>
      <c r="D2076" s="30">
        <v>26295</v>
      </c>
      <c r="E2076" s="30">
        <v>9</v>
      </c>
      <c r="F2076" s="30">
        <v>1287</v>
      </c>
    </row>
    <row r="2077" spans="1:6" x14ac:dyDescent="0.3">
      <c r="A2077" s="24">
        <v>44194</v>
      </c>
      <c r="B2077" s="30" t="s">
        <v>460</v>
      </c>
      <c r="C2077" s="30">
        <v>287</v>
      </c>
      <c r="D2077" s="30">
        <v>23392</v>
      </c>
      <c r="E2077" s="30">
        <v>5</v>
      </c>
      <c r="F2077" s="30">
        <v>988</v>
      </c>
    </row>
    <row r="2078" spans="1:6" x14ac:dyDescent="0.3">
      <c r="A2078" s="24">
        <v>44194</v>
      </c>
      <c r="B2078" s="30" t="s">
        <v>459</v>
      </c>
      <c r="C2078" s="30">
        <v>448</v>
      </c>
      <c r="D2078" s="30">
        <v>53046</v>
      </c>
      <c r="E2078" s="30">
        <v>4</v>
      </c>
      <c r="F2078" s="30">
        <v>1361</v>
      </c>
    </row>
    <row r="2079" spans="1:6" x14ac:dyDescent="0.3">
      <c r="A2079" s="24">
        <v>44194</v>
      </c>
      <c r="B2079" s="30" t="s">
        <v>458</v>
      </c>
      <c r="C2079" s="30">
        <v>377</v>
      </c>
      <c r="D2079" s="30">
        <v>40795</v>
      </c>
      <c r="E2079" s="30">
        <v>11</v>
      </c>
      <c r="F2079" s="30">
        <v>1489</v>
      </c>
    </row>
    <row r="2080" spans="1:6" x14ac:dyDescent="0.3">
      <c r="A2080" s="24">
        <v>44194</v>
      </c>
      <c r="B2080" s="30" t="s">
        <v>447</v>
      </c>
      <c r="C2080" s="30">
        <v>16</v>
      </c>
      <c r="D2080" s="30">
        <v>1012</v>
      </c>
      <c r="E2080" s="30">
        <v>0</v>
      </c>
      <c r="F2080" s="30">
        <v>6</v>
      </c>
    </row>
    <row r="2081" spans="1:6" x14ac:dyDescent="0.3">
      <c r="A2081" s="24">
        <v>44194</v>
      </c>
      <c r="B2081" s="30" t="s">
        <v>457</v>
      </c>
      <c r="E2081" s="30">
        <v>0</v>
      </c>
      <c r="F2081" s="30">
        <v>2</v>
      </c>
    </row>
    <row r="2082" spans="1:6" x14ac:dyDescent="0.3">
      <c r="A2082" s="24">
        <v>44195</v>
      </c>
      <c r="B2082" s="30" t="s">
        <v>471</v>
      </c>
      <c r="C2082" s="30">
        <v>56</v>
      </c>
      <c r="D2082" s="30">
        <v>5237</v>
      </c>
      <c r="E2082" s="30">
        <v>5</v>
      </c>
      <c r="F2082" s="30">
        <v>234</v>
      </c>
    </row>
    <row r="2083" spans="1:6" x14ac:dyDescent="0.3">
      <c r="A2083" s="24">
        <v>44195</v>
      </c>
      <c r="B2083" s="30" t="s">
        <v>470</v>
      </c>
      <c r="C2083" s="30">
        <v>58</v>
      </c>
      <c r="D2083" s="30">
        <v>2845</v>
      </c>
      <c r="E2083" s="30">
        <v>4</v>
      </c>
      <c r="F2083" s="30">
        <v>136</v>
      </c>
    </row>
    <row r="2084" spans="1:6" x14ac:dyDescent="0.3">
      <c r="A2084" s="24">
        <v>44195</v>
      </c>
      <c r="B2084" s="30" t="s">
        <v>469</v>
      </c>
      <c r="C2084" s="30">
        <v>634</v>
      </c>
      <c r="D2084" s="30">
        <v>33906</v>
      </c>
      <c r="E2084" s="30">
        <v>12</v>
      </c>
      <c r="F2084" s="30">
        <v>1059</v>
      </c>
    </row>
    <row r="2085" spans="1:6" x14ac:dyDescent="0.3">
      <c r="A2085" s="24">
        <v>44195</v>
      </c>
      <c r="B2085" s="30" t="s">
        <v>468</v>
      </c>
      <c r="C2085" s="30">
        <v>3</v>
      </c>
      <c r="D2085" s="30">
        <v>470</v>
      </c>
    </row>
    <row r="2086" spans="1:6" x14ac:dyDescent="0.3">
      <c r="A2086" s="24">
        <v>44195</v>
      </c>
      <c r="B2086" s="30" t="s">
        <v>467</v>
      </c>
      <c r="C2086" s="30">
        <v>1106</v>
      </c>
      <c r="D2086" s="30">
        <v>57353</v>
      </c>
      <c r="E2086" s="30">
        <v>17</v>
      </c>
      <c r="F2086" s="30">
        <v>1683</v>
      </c>
    </row>
    <row r="2087" spans="1:6" x14ac:dyDescent="0.3">
      <c r="A2087" s="24">
        <v>44195</v>
      </c>
      <c r="B2087" s="30" t="s">
        <v>466</v>
      </c>
      <c r="C2087" s="30">
        <v>19</v>
      </c>
      <c r="D2087" s="30">
        <v>1256</v>
      </c>
      <c r="E2087" s="30">
        <v>0</v>
      </c>
      <c r="F2087" s="30">
        <v>91</v>
      </c>
    </row>
    <row r="2088" spans="1:6" x14ac:dyDescent="0.3">
      <c r="A2088" s="24">
        <v>44195</v>
      </c>
      <c r="B2088" s="30" t="s">
        <v>465</v>
      </c>
      <c r="C2088" s="30">
        <v>436</v>
      </c>
      <c r="D2088" s="30">
        <v>25780</v>
      </c>
      <c r="E2088" s="30">
        <v>7</v>
      </c>
      <c r="F2088" s="30">
        <v>1044</v>
      </c>
    </row>
    <row r="2089" spans="1:6" x14ac:dyDescent="0.3">
      <c r="A2089" s="24">
        <v>44195</v>
      </c>
      <c r="B2089" s="30" t="s">
        <v>464</v>
      </c>
      <c r="C2089" s="30">
        <v>80</v>
      </c>
      <c r="D2089" s="30">
        <v>3742</v>
      </c>
      <c r="E2089" s="30">
        <v>4</v>
      </c>
      <c r="F2089" s="30">
        <v>193</v>
      </c>
    </row>
    <row r="2090" spans="1:6" x14ac:dyDescent="0.3">
      <c r="A2090" s="24">
        <v>44195</v>
      </c>
      <c r="B2090" s="30" t="s">
        <v>463</v>
      </c>
      <c r="C2090" s="30">
        <v>1325</v>
      </c>
      <c r="D2090" s="30">
        <v>74298</v>
      </c>
      <c r="E2090" s="30">
        <v>24</v>
      </c>
      <c r="F2090" s="30">
        <v>2718</v>
      </c>
    </row>
    <row r="2091" spans="1:6" x14ac:dyDescent="0.3">
      <c r="A2091" s="24">
        <v>44195</v>
      </c>
      <c r="B2091" s="30" t="s">
        <v>462</v>
      </c>
      <c r="C2091" s="30">
        <v>18</v>
      </c>
      <c r="D2091" s="30">
        <v>731</v>
      </c>
    </row>
    <row r="2092" spans="1:6" x14ac:dyDescent="0.3">
      <c r="A2092" s="24">
        <v>44195</v>
      </c>
      <c r="B2092" s="30" t="s">
        <v>461</v>
      </c>
      <c r="C2092" s="30">
        <v>459</v>
      </c>
      <c r="D2092" s="30">
        <v>26754</v>
      </c>
      <c r="E2092" s="30">
        <v>8</v>
      </c>
      <c r="F2092" s="30">
        <v>1295</v>
      </c>
    </row>
    <row r="2093" spans="1:6" x14ac:dyDescent="0.3">
      <c r="A2093" s="24">
        <v>44195</v>
      </c>
      <c r="B2093" s="30" t="s">
        <v>460</v>
      </c>
      <c r="C2093" s="30">
        <v>416</v>
      </c>
      <c r="D2093" s="30">
        <v>23808</v>
      </c>
      <c r="E2093" s="30">
        <v>13</v>
      </c>
      <c r="F2093" s="30">
        <v>1001</v>
      </c>
    </row>
    <row r="2094" spans="1:6" x14ac:dyDescent="0.3">
      <c r="A2094" s="24">
        <v>44195</v>
      </c>
      <c r="B2094" s="30" t="s">
        <v>459</v>
      </c>
      <c r="C2094" s="30">
        <v>649</v>
      </c>
      <c r="D2094" s="30">
        <v>53695</v>
      </c>
      <c r="E2094" s="30">
        <v>8</v>
      </c>
      <c r="F2094" s="30">
        <v>1369</v>
      </c>
    </row>
    <row r="2095" spans="1:6" x14ac:dyDescent="0.3">
      <c r="A2095" s="24">
        <v>44195</v>
      </c>
      <c r="B2095" s="30" t="s">
        <v>458</v>
      </c>
      <c r="C2095" s="30">
        <v>845</v>
      </c>
      <c r="D2095" s="30">
        <v>41640</v>
      </c>
      <c r="E2095" s="30">
        <v>17</v>
      </c>
      <c r="F2095" s="30">
        <v>1506</v>
      </c>
    </row>
    <row r="2096" spans="1:6" x14ac:dyDescent="0.3">
      <c r="A2096" s="24">
        <v>44195</v>
      </c>
      <c r="B2096" s="30" t="s">
        <v>447</v>
      </c>
      <c r="C2096" s="30">
        <v>31</v>
      </c>
      <c r="D2096" s="30">
        <v>1043</v>
      </c>
      <c r="E2096" s="30">
        <v>1</v>
      </c>
      <c r="F2096" s="30">
        <v>7</v>
      </c>
    </row>
    <row r="2097" spans="1:6" x14ac:dyDescent="0.3">
      <c r="A2097" s="24">
        <v>44195</v>
      </c>
      <c r="B2097" s="30" t="s">
        <v>457</v>
      </c>
      <c r="E2097" s="30">
        <v>0</v>
      </c>
      <c r="F2097" s="30">
        <v>2</v>
      </c>
    </row>
    <row r="2098" spans="1:6" x14ac:dyDescent="0.3">
      <c r="A2098" s="24">
        <v>44196</v>
      </c>
      <c r="B2098" s="30" t="s">
        <v>471</v>
      </c>
      <c r="C2098" s="30">
        <v>159</v>
      </c>
      <c r="D2098" s="30">
        <v>5396</v>
      </c>
      <c r="E2098" s="30">
        <v>4</v>
      </c>
      <c r="F2098" s="30">
        <v>238</v>
      </c>
    </row>
    <row r="2099" spans="1:6" x14ac:dyDescent="0.3">
      <c r="A2099" s="24">
        <v>44196</v>
      </c>
      <c r="B2099" s="30" t="s">
        <v>470</v>
      </c>
      <c r="C2099" s="30">
        <v>62</v>
      </c>
      <c r="D2099" s="30">
        <v>2907</v>
      </c>
      <c r="E2099" s="30">
        <v>2</v>
      </c>
      <c r="F2099" s="30">
        <v>138</v>
      </c>
    </row>
    <row r="2100" spans="1:6" x14ac:dyDescent="0.3">
      <c r="A2100" s="24">
        <v>44196</v>
      </c>
      <c r="B2100" s="30" t="s">
        <v>469</v>
      </c>
      <c r="C2100" s="30">
        <v>749</v>
      </c>
      <c r="D2100" s="30">
        <v>34655</v>
      </c>
      <c r="E2100" s="30">
        <v>12</v>
      </c>
      <c r="F2100" s="30">
        <v>1071</v>
      </c>
    </row>
    <row r="2101" spans="1:6" x14ac:dyDescent="0.3">
      <c r="A2101" s="24">
        <v>44196</v>
      </c>
      <c r="B2101" s="30" t="s">
        <v>468</v>
      </c>
      <c r="C2101" s="30">
        <v>13</v>
      </c>
      <c r="D2101" s="30">
        <v>483</v>
      </c>
    </row>
    <row r="2102" spans="1:6" x14ac:dyDescent="0.3">
      <c r="A2102" s="24">
        <v>44196</v>
      </c>
      <c r="B2102" s="30" t="s">
        <v>467</v>
      </c>
      <c r="C2102" s="30">
        <v>1076</v>
      </c>
      <c r="D2102" s="30">
        <v>58429</v>
      </c>
      <c r="E2102" s="30">
        <v>15</v>
      </c>
      <c r="F2102" s="30">
        <v>1698</v>
      </c>
    </row>
    <row r="2103" spans="1:6" x14ac:dyDescent="0.3">
      <c r="A2103" s="24">
        <v>44196</v>
      </c>
      <c r="B2103" s="30" t="s">
        <v>466</v>
      </c>
      <c r="C2103" s="30">
        <v>22</v>
      </c>
      <c r="D2103" s="30">
        <v>1278</v>
      </c>
      <c r="E2103" s="30">
        <v>1</v>
      </c>
      <c r="F2103" s="30">
        <v>92</v>
      </c>
    </row>
    <row r="2104" spans="1:6" x14ac:dyDescent="0.3">
      <c r="A2104" s="24">
        <v>44196</v>
      </c>
      <c r="B2104" s="30" t="s">
        <v>465</v>
      </c>
      <c r="C2104" s="30">
        <v>502</v>
      </c>
      <c r="D2104" s="30">
        <v>26282</v>
      </c>
      <c r="E2104" s="30">
        <v>2</v>
      </c>
      <c r="F2104" s="30">
        <v>1046</v>
      </c>
    </row>
    <row r="2105" spans="1:6" x14ac:dyDescent="0.3">
      <c r="A2105" s="24">
        <v>44196</v>
      </c>
      <c r="B2105" s="30" t="s">
        <v>464</v>
      </c>
      <c r="C2105" s="30">
        <v>90</v>
      </c>
      <c r="D2105" s="30">
        <v>3832</v>
      </c>
      <c r="E2105" s="30">
        <v>5</v>
      </c>
      <c r="F2105" s="30">
        <v>198</v>
      </c>
    </row>
    <row r="2106" spans="1:6" x14ac:dyDescent="0.3">
      <c r="A2106" s="24">
        <v>44196</v>
      </c>
      <c r="B2106" s="30" t="s">
        <v>463</v>
      </c>
      <c r="C2106" s="30">
        <v>1317</v>
      </c>
      <c r="D2106" s="30">
        <v>75615</v>
      </c>
      <c r="E2106" s="30">
        <v>11</v>
      </c>
      <c r="F2106" s="30">
        <v>2729</v>
      </c>
    </row>
    <row r="2107" spans="1:6" x14ac:dyDescent="0.3">
      <c r="A2107" s="24">
        <v>44196</v>
      </c>
      <c r="B2107" s="30" t="s">
        <v>462</v>
      </c>
      <c r="C2107" s="30">
        <v>17</v>
      </c>
      <c r="D2107" s="30">
        <v>748</v>
      </c>
    </row>
    <row r="2108" spans="1:6" x14ac:dyDescent="0.3">
      <c r="A2108" s="24">
        <v>44196</v>
      </c>
      <c r="B2108" s="30" t="s">
        <v>461</v>
      </c>
      <c r="C2108" s="30">
        <v>542</v>
      </c>
      <c r="D2108" s="30">
        <v>27296</v>
      </c>
      <c r="E2108" s="30">
        <v>7</v>
      </c>
      <c r="F2108" s="30">
        <v>1302</v>
      </c>
    </row>
    <row r="2109" spans="1:6" x14ac:dyDescent="0.3">
      <c r="A2109" s="24">
        <v>44196</v>
      </c>
      <c r="B2109" s="30" t="s">
        <v>460</v>
      </c>
      <c r="C2109" s="30">
        <v>488</v>
      </c>
      <c r="D2109" s="30">
        <v>24296</v>
      </c>
      <c r="E2109" s="30">
        <v>4</v>
      </c>
      <c r="F2109" s="30">
        <v>1005</v>
      </c>
    </row>
    <row r="2110" spans="1:6" x14ac:dyDescent="0.3">
      <c r="A2110" s="24">
        <v>44196</v>
      </c>
      <c r="B2110" s="30" t="s">
        <v>459</v>
      </c>
      <c r="C2110" s="30">
        <v>861</v>
      </c>
      <c r="D2110" s="30">
        <v>54556</v>
      </c>
      <c r="E2110" s="30">
        <v>5</v>
      </c>
      <c r="F2110" s="30">
        <v>1374</v>
      </c>
    </row>
    <row r="2111" spans="1:6" x14ac:dyDescent="0.3">
      <c r="A2111" s="24">
        <v>44196</v>
      </c>
      <c r="B2111" s="30" t="s">
        <v>458</v>
      </c>
      <c r="C2111" s="30">
        <v>955</v>
      </c>
      <c r="D2111" s="30">
        <v>42595</v>
      </c>
      <c r="E2111" s="30">
        <v>17</v>
      </c>
      <c r="F2111" s="30">
        <v>1523</v>
      </c>
    </row>
    <row r="2112" spans="1:6" x14ac:dyDescent="0.3">
      <c r="A2112" s="24">
        <v>44196</v>
      </c>
      <c r="B2112" s="30" t="s">
        <v>447</v>
      </c>
      <c r="C2112" s="30">
        <v>34</v>
      </c>
      <c r="D2112" s="30">
        <v>1077</v>
      </c>
      <c r="E2112" s="30">
        <v>0</v>
      </c>
      <c r="F2112" s="30">
        <v>7</v>
      </c>
    </row>
    <row r="2113" spans="1:6" x14ac:dyDescent="0.3">
      <c r="A2113" s="24">
        <v>44196</v>
      </c>
      <c r="B2113" s="30" t="s">
        <v>457</v>
      </c>
      <c r="E2113" s="30">
        <v>0</v>
      </c>
      <c r="F2113" s="30">
        <v>2</v>
      </c>
    </row>
    <row r="2114" spans="1:6" x14ac:dyDescent="0.3">
      <c r="A2114" s="24">
        <v>44198</v>
      </c>
      <c r="B2114" s="30" t="s">
        <v>471</v>
      </c>
      <c r="C2114" s="30">
        <v>221</v>
      </c>
      <c r="D2114" s="30">
        <v>5617</v>
      </c>
      <c r="E2114" s="30">
        <v>2</v>
      </c>
      <c r="F2114" s="30">
        <v>240</v>
      </c>
    </row>
    <row r="2115" spans="1:6" x14ac:dyDescent="0.3">
      <c r="A2115" s="24">
        <v>44198</v>
      </c>
      <c r="B2115" s="30" t="s">
        <v>470</v>
      </c>
      <c r="C2115" s="30">
        <v>75</v>
      </c>
      <c r="D2115" s="30">
        <v>2982</v>
      </c>
      <c r="E2115" s="30">
        <v>0</v>
      </c>
      <c r="F2115" s="30">
        <v>138</v>
      </c>
    </row>
    <row r="2116" spans="1:6" x14ac:dyDescent="0.3">
      <c r="A2116" s="24">
        <v>44198</v>
      </c>
      <c r="B2116" s="30" t="s">
        <v>469</v>
      </c>
      <c r="C2116" s="30">
        <v>1066</v>
      </c>
      <c r="D2116" s="30">
        <v>35721</v>
      </c>
      <c r="E2116" s="30">
        <v>8</v>
      </c>
      <c r="F2116" s="30">
        <v>1079</v>
      </c>
    </row>
    <row r="2117" spans="1:6" x14ac:dyDescent="0.3">
      <c r="A2117" s="24">
        <v>44198</v>
      </c>
      <c r="B2117" s="30" t="s">
        <v>468</v>
      </c>
      <c r="C2117" s="30">
        <v>22</v>
      </c>
      <c r="D2117" s="30">
        <v>505</v>
      </c>
    </row>
    <row r="2118" spans="1:6" x14ac:dyDescent="0.3">
      <c r="A2118" s="24">
        <v>44198</v>
      </c>
      <c r="B2118" s="30" t="s">
        <v>467</v>
      </c>
      <c r="C2118" s="30">
        <v>974</v>
      </c>
      <c r="D2118" s="30">
        <v>59403</v>
      </c>
      <c r="E2118" s="30">
        <v>15</v>
      </c>
      <c r="F2118" s="30">
        <v>1713</v>
      </c>
    </row>
    <row r="2119" spans="1:6" x14ac:dyDescent="0.3">
      <c r="A2119" s="24">
        <v>44198</v>
      </c>
      <c r="B2119" s="30" t="s">
        <v>466</v>
      </c>
      <c r="C2119" s="30">
        <v>32</v>
      </c>
      <c r="D2119" s="30">
        <v>1310</v>
      </c>
      <c r="E2119" s="30">
        <v>0</v>
      </c>
      <c r="F2119" s="30">
        <v>92</v>
      </c>
    </row>
    <row r="2120" spans="1:6" x14ac:dyDescent="0.3">
      <c r="A2120" s="24">
        <v>44198</v>
      </c>
      <c r="B2120" s="30" t="s">
        <v>465</v>
      </c>
      <c r="C2120" s="30">
        <v>604</v>
      </c>
      <c r="D2120" s="30">
        <v>26886</v>
      </c>
      <c r="E2120" s="30">
        <v>9</v>
      </c>
      <c r="F2120" s="30">
        <v>1055</v>
      </c>
    </row>
    <row r="2121" spans="1:6" x14ac:dyDescent="0.3">
      <c r="A2121" s="24">
        <v>44198</v>
      </c>
      <c r="B2121" s="30" t="s">
        <v>464</v>
      </c>
      <c r="C2121" s="30">
        <v>108</v>
      </c>
      <c r="D2121" s="30">
        <v>3940</v>
      </c>
      <c r="E2121" s="30">
        <v>3</v>
      </c>
      <c r="F2121" s="30">
        <v>201</v>
      </c>
    </row>
    <row r="2122" spans="1:6" x14ac:dyDescent="0.3">
      <c r="A2122" s="24">
        <v>44198</v>
      </c>
      <c r="B2122" s="30" t="s">
        <v>463</v>
      </c>
      <c r="C2122" s="30">
        <v>1607</v>
      </c>
      <c r="D2122" s="30">
        <v>77222</v>
      </c>
      <c r="E2122" s="30">
        <v>11</v>
      </c>
      <c r="F2122" s="30">
        <v>2740</v>
      </c>
    </row>
    <row r="2123" spans="1:6" x14ac:dyDescent="0.3">
      <c r="A2123" s="24">
        <v>44198</v>
      </c>
      <c r="B2123" s="30" t="s">
        <v>462</v>
      </c>
      <c r="C2123" s="30">
        <v>20</v>
      </c>
      <c r="D2123" s="30">
        <v>768</v>
      </c>
    </row>
    <row r="2124" spans="1:6" x14ac:dyDescent="0.3">
      <c r="A2124" s="24">
        <v>44198</v>
      </c>
      <c r="B2124" s="30" t="s">
        <v>461</v>
      </c>
      <c r="C2124" s="30">
        <v>756</v>
      </c>
      <c r="D2124" s="30">
        <v>28052</v>
      </c>
      <c r="E2124" s="30">
        <v>5</v>
      </c>
      <c r="F2124" s="30">
        <v>1307</v>
      </c>
    </row>
    <row r="2125" spans="1:6" x14ac:dyDescent="0.3">
      <c r="A2125" s="24">
        <v>44198</v>
      </c>
      <c r="B2125" s="30" t="s">
        <v>460</v>
      </c>
      <c r="C2125" s="30">
        <v>697</v>
      </c>
      <c r="D2125" s="30">
        <v>24993</v>
      </c>
      <c r="E2125" s="30">
        <v>6</v>
      </c>
      <c r="F2125" s="30">
        <v>1011</v>
      </c>
    </row>
    <row r="2126" spans="1:6" x14ac:dyDescent="0.3">
      <c r="A2126" s="24">
        <v>44198</v>
      </c>
      <c r="B2126" s="30" t="s">
        <v>459</v>
      </c>
      <c r="C2126" s="30">
        <v>1019</v>
      </c>
      <c r="D2126" s="30">
        <v>55575</v>
      </c>
      <c r="E2126" s="30">
        <v>3</v>
      </c>
      <c r="F2126" s="30">
        <v>1377</v>
      </c>
    </row>
    <row r="2127" spans="1:6" x14ac:dyDescent="0.3">
      <c r="A2127" s="24">
        <v>44198</v>
      </c>
      <c r="B2127" s="30" t="s">
        <v>458</v>
      </c>
      <c r="C2127" s="30">
        <v>1282</v>
      </c>
      <c r="D2127" s="30">
        <v>43877</v>
      </c>
      <c r="E2127" s="30">
        <v>17</v>
      </c>
      <c r="F2127" s="30">
        <v>1540</v>
      </c>
    </row>
    <row r="2128" spans="1:6" x14ac:dyDescent="0.3">
      <c r="A2128" s="24">
        <v>44198</v>
      </c>
      <c r="B2128" s="30" t="s">
        <v>447</v>
      </c>
      <c r="C2128" s="30">
        <v>59</v>
      </c>
      <c r="D2128" s="30">
        <v>1136</v>
      </c>
      <c r="E2128" s="30">
        <v>0</v>
      </c>
      <c r="F2128" s="30">
        <v>7</v>
      </c>
    </row>
    <row r="2129" spans="1:6" x14ac:dyDescent="0.3">
      <c r="A2129" s="24">
        <v>44198</v>
      </c>
      <c r="B2129" s="30" t="s">
        <v>457</v>
      </c>
      <c r="E2129" s="30">
        <v>0</v>
      </c>
      <c r="F2129" s="30">
        <v>2</v>
      </c>
    </row>
    <row r="2130" spans="1:6" x14ac:dyDescent="0.3">
      <c r="A2130" s="24">
        <v>44199</v>
      </c>
      <c r="B2130" s="30" t="s">
        <v>471</v>
      </c>
      <c r="C2130" s="30">
        <v>91</v>
      </c>
      <c r="D2130" s="30">
        <v>5708</v>
      </c>
      <c r="E2130" s="30">
        <v>9</v>
      </c>
      <c r="F2130" s="30">
        <v>249</v>
      </c>
    </row>
    <row r="2131" spans="1:6" x14ac:dyDescent="0.3">
      <c r="A2131" s="24">
        <v>44199</v>
      </c>
      <c r="B2131" s="30" t="s">
        <v>470</v>
      </c>
      <c r="C2131" s="30">
        <v>38</v>
      </c>
      <c r="D2131" s="30">
        <v>3020</v>
      </c>
      <c r="E2131" s="30">
        <v>6</v>
      </c>
      <c r="F2131" s="30">
        <v>144</v>
      </c>
    </row>
    <row r="2132" spans="1:6" x14ac:dyDescent="0.3">
      <c r="A2132" s="24">
        <v>44199</v>
      </c>
      <c r="B2132" s="30" t="s">
        <v>469</v>
      </c>
      <c r="C2132" s="30">
        <v>353</v>
      </c>
      <c r="D2132" s="30">
        <v>36074</v>
      </c>
      <c r="E2132" s="30">
        <v>10</v>
      </c>
      <c r="F2132" s="30">
        <v>1089</v>
      </c>
    </row>
    <row r="2133" spans="1:6" x14ac:dyDescent="0.3">
      <c r="A2133" s="24">
        <v>44199</v>
      </c>
      <c r="B2133" s="30" t="s">
        <v>468</v>
      </c>
      <c r="C2133" s="30">
        <v>11</v>
      </c>
      <c r="D2133" s="30">
        <v>516</v>
      </c>
    </row>
    <row r="2134" spans="1:6" x14ac:dyDescent="0.3">
      <c r="A2134" s="24">
        <v>44199</v>
      </c>
      <c r="B2134" s="30" t="s">
        <v>467</v>
      </c>
      <c r="C2134" s="30">
        <v>360</v>
      </c>
      <c r="D2134" s="30">
        <v>59763</v>
      </c>
      <c r="E2134" s="30">
        <v>10</v>
      </c>
      <c r="F2134" s="30">
        <v>1723</v>
      </c>
    </row>
    <row r="2135" spans="1:6" x14ac:dyDescent="0.3">
      <c r="A2135" s="24">
        <v>44199</v>
      </c>
      <c r="B2135" s="30" t="s">
        <v>466</v>
      </c>
      <c r="C2135" s="30">
        <v>8</v>
      </c>
      <c r="D2135" s="30">
        <v>1318</v>
      </c>
      <c r="E2135" s="30">
        <v>0</v>
      </c>
      <c r="F2135" s="30">
        <v>92</v>
      </c>
    </row>
    <row r="2136" spans="1:6" x14ac:dyDescent="0.3">
      <c r="A2136" s="24">
        <v>44199</v>
      </c>
      <c r="B2136" s="30" t="s">
        <v>465</v>
      </c>
      <c r="C2136" s="30">
        <v>172</v>
      </c>
      <c r="D2136" s="30">
        <v>27058</v>
      </c>
      <c r="E2136" s="30">
        <v>8</v>
      </c>
      <c r="F2136" s="30">
        <v>1063</v>
      </c>
    </row>
    <row r="2137" spans="1:6" x14ac:dyDescent="0.3">
      <c r="A2137" s="24">
        <v>44199</v>
      </c>
      <c r="B2137" s="30" t="s">
        <v>464</v>
      </c>
      <c r="C2137" s="30">
        <v>48</v>
      </c>
      <c r="D2137" s="30">
        <v>3988</v>
      </c>
      <c r="E2137" s="30">
        <v>2</v>
      </c>
      <c r="F2137" s="30">
        <v>203</v>
      </c>
    </row>
    <row r="2138" spans="1:6" x14ac:dyDescent="0.3">
      <c r="A2138" s="24">
        <v>44199</v>
      </c>
      <c r="B2138" s="30" t="s">
        <v>463</v>
      </c>
      <c r="C2138" s="30">
        <v>599</v>
      </c>
      <c r="D2138" s="30">
        <v>77821</v>
      </c>
      <c r="E2138" s="30">
        <v>19</v>
      </c>
      <c r="F2138" s="30">
        <v>2759</v>
      </c>
    </row>
    <row r="2139" spans="1:6" x14ac:dyDescent="0.3">
      <c r="A2139" s="24">
        <v>44199</v>
      </c>
      <c r="B2139" s="30" t="s">
        <v>462</v>
      </c>
      <c r="C2139" s="30">
        <v>1</v>
      </c>
      <c r="D2139" s="30">
        <v>769</v>
      </c>
    </row>
    <row r="2140" spans="1:6" x14ac:dyDescent="0.3">
      <c r="A2140" s="24">
        <v>44199</v>
      </c>
      <c r="B2140" s="30" t="s">
        <v>461</v>
      </c>
      <c r="C2140" s="30">
        <v>336</v>
      </c>
      <c r="D2140" s="30">
        <v>28388</v>
      </c>
      <c r="E2140" s="30">
        <v>11</v>
      </c>
      <c r="F2140" s="30">
        <v>1318</v>
      </c>
    </row>
    <row r="2141" spans="1:6" x14ac:dyDescent="0.3">
      <c r="A2141" s="24">
        <v>44199</v>
      </c>
      <c r="B2141" s="30" t="s">
        <v>460</v>
      </c>
      <c r="C2141" s="30">
        <v>287</v>
      </c>
      <c r="D2141" s="30">
        <v>25280</v>
      </c>
      <c r="E2141" s="30">
        <v>7</v>
      </c>
      <c r="F2141" s="30">
        <v>1018</v>
      </c>
    </row>
    <row r="2142" spans="1:6" x14ac:dyDescent="0.3">
      <c r="A2142" s="24">
        <v>44199</v>
      </c>
      <c r="B2142" s="30" t="s">
        <v>459</v>
      </c>
      <c r="C2142" s="30">
        <v>350</v>
      </c>
      <c r="D2142" s="30">
        <v>55925</v>
      </c>
      <c r="E2142" s="30">
        <v>5</v>
      </c>
      <c r="F2142" s="30">
        <v>1382</v>
      </c>
    </row>
    <row r="2143" spans="1:6" x14ac:dyDescent="0.3">
      <c r="A2143" s="24">
        <v>44199</v>
      </c>
      <c r="B2143" s="30" t="s">
        <v>458</v>
      </c>
      <c r="C2143" s="30">
        <v>420</v>
      </c>
      <c r="D2143" s="30">
        <v>44297</v>
      </c>
      <c r="E2143" s="30">
        <v>21</v>
      </c>
      <c r="F2143" s="30">
        <v>1561</v>
      </c>
    </row>
    <row r="2144" spans="1:6" x14ac:dyDescent="0.3">
      <c r="A2144" s="24">
        <v>44199</v>
      </c>
      <c r="B2144" s="30" t="s">
        <v>447</v>
      </c>
      <c r="C2144" s="30">
        <v>36</v>
      </c>
      <c r="D2144" s="30">
        <v>1172</v>
      </c>
      <c r="E2144" s="30">
        <v>0</v>
      </c>
      <c r="F2144" s="30">
        <v>7</v>
      </c>
    </row>
    <row r="2145" spans="1:6" x14ac:dyDescent="0.3">
      <c r="A2145" s="24">
        <v>44199</v>
      </c>
      <c r="B2145" s="30" t="s">
        <v>457</v>
      </c>
      <c r="E2145" s="30">
        <v>0</v>
      </c>
      <c r="F2145" s="30">
        <v>2</v>
      </c>
    </row>
    <row r="2146" spans="1:6" x14ac:dyDescent="0.3">
      <c r="A2146" s="24">
        <v>44200</v>
      </c>
      <c r="B2146" s="30" t="s">
        <v>471</v>
      </c>
      <c r="C2146" s="30">
        <v>42</v>
      </c>
      <c r="D2146" s="30">
        <v>5750</v>
      </c>
      <c r="E2146" s="30">
        <v>4</v>
      </c>
      <c r="F2146" s="30">
        <v>253</v>
      </c>
    </row>
    <row r="2147" spans="1:6" x14ac:dyDescent="0.3">
      <c r="A2147" s="24">
        <v>44200</v>
      </c>
      <c r="B2147" s="30" t="s">
        <v>470</v>
      </c>
      <c r="C2147" s="30">
        <v>62</v>
      </c>
      <c r="D2147" s="30">
        <v>3082</v>
      </c>
      <c r="E2147" s="30">
        <v>1</v>
      </c>
      <c r="F2147" s="30">
        <v>145</v>
      </c>
    </row>
    <row r="2148" spans="1:6" x14ac:dyDescent="0.3">
      <c r="A2148" s="24">
        <v>44200</v>
      </c>
      <c r="B2148" s="30" t="s">
        <v>469</v>
      </c>
      <c r="C2148" s="30">
        <v>428</v>
      </c>
      <c r="D2148" s="30">
        <v>36502</v>
      </c>
      <c r="E2148" s="30">
        <v>7</v>
      </c>
      <c r="F2148" s="30">
        <v>1096</v>
      </c>
    </row>
    <row r="2149" spans="1:6" x14ac:dyDescent="0.3">
      <c r="A2149" s="24">
        <v>44200</v>
      </c>
      <c r="B2149" s="30" t="s">
        <v>468</v>
      </c>
      <c r="C2149" s="30">
        <v>3</v>
      </c>
      <c r="D2149" s="30">
        <v>519</v>
      </c>
    </row>
    <row r="2150" spans="1:6" x14ac:dyDescent="0.3">
      <c r="A2150" s="24">
        <v>44200</v>
      </c>
      <c r="B2150" s="30" t="s">
        <v>467</v>
      </c>
      <c r="C2150" s="30">
        <v>861</v>
      </c>
      <c r="D2150" s="30">
        <v>60624</v>
      </c>
      <c r="E2150" s="30">
        <v>11</v>
      </c>
      <c r="F2150" s="30">
        <v>1734</v>
      </c>
    </row>
    <row r="2151" spans="1:6" x14ac:dyDescent="0.3">
      <c r="A2151" s="24">
        <v>44200</v>
      </c>
      <c r="B2151" s="30" t="s">
        <v>466</v>
      </c>
      <c r="C2151" s="30">
        <v>9</v>
      </c>
      <c r="D2151" s="30">
        <v>1327</v>
      </c>
      <c r="E2151" s="30">
        <v>0</v>
      </c>
      <c r="F2151" s="30">
        <v>92</v>
      </c>
    </row>
    <row r="2152" spans="1:6" x14ac:dyDescent="0.3">
      <c r="A2152" s="24">
        <v>44200</v>
      </c>
      <c r="B2152" s="30" t="s">
        <v>465</v>
      </c>
      <c r="C2152" s="30">
        <v>345</v>
      </c>
      <c r="D2152" s="30">
        <v>27403</v>
      </c>
      <c r="E2152" s="30">
        <v>3</v>
      </c>
      <c r="F2152" s="30">
        <v>1066</v>
      </c>
    </row>
    <row r="2153" spans="1:6" x14ac:dyDescent="0.3">
      <c r="A2153" s="24">
        <v>44200</v>
      </c>
      <c r="B2153" s="30" t="s">
        <v>464</v>
      </c>
      <c r="C2153" s="30">
        <v>55</v>
      </c>
      <c r="D2153" s="30">
        <v>4043</v>
      </c>
      <c r="E2153" s="30">
        <v>0</v>
      </c>
      <c r="F2153" s="30">
        <v>203</v>
      </c>
    </row>
    <row r="2154" spans="1:6" x14ac:dyDescent="0.3">
      <c r="A2154" s="24">
        <v>44200</v>
      </c>
      <c r="B2154" s="30" t="s">
        <v>463</v>
      </c>
      <c r="C2154" s="30">
        <v>842</v>
      </c>
      <c r="D2154" s="30">
        <v>78663</v>
      </c>
      <c r="E2154" s="30">
        <v>13</v>
      </c>
      <c r="F2154" s="30">
        <v>2772</v>
      </c>
    </row>
    <row r="2155" spans="1:6" x14ac:dyDescent="0.3">
      <c r="A2155" s="24">
        <v>44200</v>
      </c>
      <c r="B2155" s="30" t="s">
        <v>462</v>
      </c>
      <c r="C2155" s="30">
        <v>40</v>
      </c>
      <c r="D2155" s="30">
        <v>809</v>
      </c>
    </row>
    <row r="2156" spans="1:6" x14ac:dyDescent="0.3">
      <c r="A2156" s="24">
        <v>44200</v>
      </c>
      <c r="B2156" s="30" t="s">
        <v>461</v>
      </c>
      <c r="C2156" s="30">
        <v>357</v>
      </c>
      <c r="D2156" s="30">
        <v>28745</v>
      </c>
      <c r="E2156" s="30">
        <v>5</v>
      </c>
      <c r="F2156" s="30">
        <v>1323</v>
      </c>
    </row>
    <row r="2157" spans="1:6" x14ac:dyDescent="0.3">
      <c r="A2157" s="24">
        <v>44200</v>
      </c>
      <c r="B2157" s="30" t="s">
        <v>460</v>
      </c>
      <c r="C2157" s="30">
        <v>386</v>
      </c>
      <c r="D2157" s="30">
        <v>25666</v>
      </c>
      <c r="E2157" s="30">
        <v>4</v>
      </c>
      <c r="F2157" s="30">
        <v>1022</v>
      </c>
    </row>
    <row r="2158" spans="1:6" x14ac:dyDescent="0.3">
      <c r="A2158" s="24">
        <v>44200</v>
      </c>
      <c r="B2158" s="30" t="s">
        <v>459</v>
      </c>
      <c r="C2158" s="30">
        <v>506</v>
      </c>
      <c r="D2158" s="30">
        <v>56431</v>
      </c>
      <c r="E2158" s="30">
        <v>5</v>
      </c>
      <c r="F2158" s="30">
        <v>1387</v>
      </c>
    </row>
    <row r="2159" spans="1:6" x14ac:dyDescent="0.3">
      <c r="A2159" s="24">
        <v>44200</v>
      </c>
      <c r="B2159" s="30" t="s">
        <v>458</v>
      </c>
      <c r="C2159" s="30">
        <v>436</v>
      </c>
      <c r="D2159" s="30">
        <v>44733</v>
      </c>
      <c r="E2159" s="30">
        <v>8</v>
      </c>
      <c r="F2159" s="30">
        <v>1569</v>
      </c>
    </row>
    <row r="2160" spans="1:6" x14ac:dyDescent="0.3">
      <c r="A2160" s="24">
        <v>44200</v>
      </c>
      <c r="B2160" s="30" t="s">
        <v>447</v>
      </c>
      <c r="C2160" s="30">
        <v>-14</v>
      </c>
      <c r="D2160" s="30">
        <v>1158</v>
      </c>
      <c r="E2160" s="30">
        <v>0</v>
      </c>
      <c r="F2160" s="30">
        <v>7</v>
      </c>
    </row>
    <row r="2161" spans="1:6" x14ac:dyDescent="0.3">
      <c r="A2161" s="24">
        <v>44200</v>
      </c>
      <c r="B2161" s="30" t="s">
        <v>457</v>
      </c>
      <c r="E2161" s="30">
        <v>0</v>
      </c>
      <c r="F2161" s="30">
        <v>2</v>
      </c>
    </row>
    <row r="2162" spans="1:6" x14ac:dyDescent="0.3">
      <c r="A2162" s="24">
        <v>44201</v>
      </c>
      <c r="B2162" s="30" t="s">
        <v>471</v>
      </c>
      <c r="C2162" s="30">
        <v>68</v>
      </c>
      <c r="D2162" s="30">
        <v>5818</v>
      </c>
      <c r="E2162" s="30">
        <v>3</v>
      </c>
      <c r="F2162" s="30">
        <v>256</v>
      </c>
    </row>
    <row r="2163" spans="1:6" x14ac:dyDescent="0.3">
      <c r="A2163" s="24">
        <v>44201</v>
      </c>
      <c r="B2163" s="30" t="s">
        <v>470</v>
      </c>
      <c r="C2163" s="30">
        <v>92</v>
      </c>
      <c r="D2163" s="30">
        <v>3174</v>
      </c>
      <c r="E2163" s="30">
        <v>5</v>
      </c>
      <c r="F2163" s="30">
        <v>150</v>
      </c>
    </row>
    <row r="2164" spans="1:6" x14ac:dyDescent="0.3">
      <c r="A2164" s="24">
        <v>44201</v>
      </c>
      <c r="B2164" s="30" t="s">
        <v>469</v>
      </c>
      <c r="C2164" s="30">
        <v>455</v>
      </c>
      <c r="D2164" s="30">
        <v>36957</v>
      </c>
      <c r="E2164" s="30">
        <v>11</v>
      </c>
      <c r="F2164" s="30">
        <v>1107</v>
      </c>
    </row>
    <row r="2165" spans="1:6" x14ac:dyDescent="0.3">
      <c r="A2165" s="24">
        <v>44201</v>
      </c>
      <c r="B2165" s="30" t="s">
        <v>468</v>
      </c>
      <c r="C2165" s="30">
        <v>7</v>
      </c>
      <c r="D2165" s="30">
        <v>526</v>
      </c>
    </row>
    <row r="2166" spans="1:6" x14ac:dyDescent="0.3">
      <c r="A2166" s="24">
        <v>44201</v>
      </c>
      <c r="B2166" s="30" t="s">
        <v>467</v>
      </c>
      <c r="C2166" s="30">
        <v>538</v>
      </c>
      <c r="D2166" s="30">
        <v>61162</v>
      </c>
      <c r="E2166" s="30">
        <v>5</v>
      </c>
      <c r="F2166" s="30">
        <v>1739</v>
      </c>
    </row>
    <row r="2167" spans="1:6" x14ac:dyDescent="0.3">
      <c r="A2167" s="24">
        <v>44201</v>
      </c>
      <c r="B2167" s="30" t="s">
        <v>466</v>
      </c>
      <c r="C2167" s="30">
        <v>11</v>
      </c>
      <c r="D2167" s="30">
        <v>1338</v>
      </c>
      <c r="E2167" s="30">
        <v>0</v>
      </c>
      <c r="F2167" s="30">
        <v>92</v>
      </c>
    </row>
    <row r="2168" spans="1:6" x14ac:dyDescent="0.3">
      <c r="A2168" s="24">
        <v>44201</v>
      </c>
      <c r="B2168" s="30" t="s">
        <v>465</v>
      </c>
      <c r="C2168" s="30">
        <v>441</v>
      </c>
      <c r="D2168" s="30">
        <v>27844</v>
      </c>
      <c r="E2168" s="30">
        <v>2</v>
      </c>
      <c r="F2168" s="30">
        <v>1068</v>
      </c>
    </row>
    <row r="2169" spans="1:6" x14ac:dyDescent="0.3">
      <c r="A2169" s="24">
        <v>44201</v>
      </c>
      <c r="B2169" s="30" t="s">
        <v>464</v>
      </c>
      <c r="C2169" s="30">
        <v>68</v>
      </c>
      <c r="D2169" s="30">
        <v>4111</v>
      </c>
      <c r="E2169" s="30">
        <v>1</v>
      </c>
      <c r="F2169" s="30">
        <v>204</v>
      </c>
    </row>
    <row r="2170" spans="1:6" x14ac:dyDescent="0.3">
      <c r="A2170" s="24">
        <v>44201</v>
      </c>
      <c r="B2170" s="30" t="s">
        <v>463</v>
      </c>
      <c r="C2170" s="30">
        <v>842</v>
      </c>
      <c r="D2170" s="30">
        <v>79505</v>
      </c>
      <c r="E2170" s="30">
        <v>12</v>
      </c>
      <c r="F2170" s="30">
        <v>2784</v>
      </c>
    </row>
    <row r="2171" spans="1:6" x14ac:dyDescent="0.3">
      <c r="A2171" s="24">
        <v>44201</v>
      </c>
      <c r="B2171" s="30" t="s">
        <v>462</v>
      </c>
      <c r="C2171" s="30">
        <v>0</v>
      </c>
      <c r="D2171" s="30">
        <v>809</v>
      </c>
    </row>
    <row r="2172" spans="1:6" x14ac:dyDescent="0.3">
      <c r="A2172" s="24">
        <v>44201</v>
      </c>
      <c r="B2172" s="30" t="s">
        <v>461</v>
      </c>
      <c r="C2172" s="30">
        <v>404</v>
      </c>
      <c r="D2172" s="30">
        <v>29149</v>
      </c>
      <c r="E2172" s="30">
        <v>5</v>
      </c>
      <c r="F2172" s="30">
        <v>1328</v>
      </c>
    </row>
    <row r="2173" spans="1:6" x14ac:dyDescent="0.3">
      <c r="A2173" s="24">
        <v>44201</v>
      </c>
      <c r="B2173" s="30" t="s">
        <v>460</v>
      </c>
      <c r="C2173" s="30">
        <v>355</v>
      </c>
      <c r="D2173" s="30">
        <v>26021</v>
      </c>
      <c r="E2173" s="30">
        <v>5</v>
      </c>
      <c r="F2173" s="30">
        <v>1027</v>
      </c>
    </row>
    <row r="2174" spans="1:6" x14ac:dyDescent="0.3">
      <c r="A2174" s="24">
        <v>44201</v>
      </c>
      <c r="B2174" s="30" t="s">
        <v>459</v>
      </c>
      <c r="C2174" s="30">
        <v>480</v>
      </c>
      <c r="D2174" s="30">
        <v>56911</v>
      </c>
      <c r="E2174" s="30">
        <v>8</v>
      </c>
      <c r="F2174" s="30">
        <v>1395</v>
      </c>
    </row>
    <row r="2175" spans="1:6" x14ac:dyDescent="0.3">
      <c r="A2175" s="24">
        <v>44201</v>
      </c>
      <c r="B2175" s="30" t="s">
        <v>458</v>
      </c>
      <c r="C2175" s="30">
        <v>406</v>
      </c>
      <c r="D2175" s="30">
        <v>45139</v>
      </c>
      <c r="E2175" s="30">
        <v>6</v>
      </c>
      <c r="F2175" s="30">
        <v>1575</v>
      </c>
    </row>
    <row r="2176" spans="1:6" x14ac:dyDescent="0.3">
      <c r="A2176" s="24">
        <v>44201</v>
      </c>
      <c r="B2176" s="30" t="s">
        <v>447</v>
      </c>
      <c r="C2176" s="30">
        <v>11</v>
      </c>
      <c r="D2176" s="30">
        <v>1169</v>
      </c>
      <c r="E2176" s="30">
        <v>0</v>
      </c>
      <c r="F2176" s="30">
        <v>7</v>
      </c>
    </row>
    <row r="2177" spans="1:6" x14ac:dyDescent="0.3">
      <c r="A2177" s="24">
        <v>44201</v>
      </c>
      <c r="B2177" s="30" t="s">
        <v>457</v>
      </c>
      <c r="E2177" s="30">
        <v>0</v>
      </c>
      <c r="F2177" s="30">
        <v>2</v>
      </c>
    </row>
    <row r="2178" spans="1:6" x14ac:dyDescent="0.3">
      <c r="A2178" s="24">
        <v>44202</v>
      </c>
      <c r="B2178" s="30" t="s">
        <v>471</v>
      </c>
      <c r="C2178" s="30">
        <v>63</v>
      </c>
      <c r="D2178" s="30">
        <v>5881</v>
      </c>
      <c r="E2178" s="30">
        <v>6</v>
      </c>
      <c r="F2178" s="30">
        <v>262</v>
      </c>
    </row>
    <row r="2179" spans="1:6" x14ac:dyDescent="0.3">
      <c r="A2179" s="24">
        <v>44202</v>
      </c>
      <c r="B2179" s="30" t="s">
        <v>470</v>
      </c>
      <c r="C2179" s="30">
        <v>86</v>
      </c>
      <c r="D2179" s="30">
        <v>3260</v>
      </c>
      <c r="E2179" s="30">
        <v>5</v>
      </c>
      <c r="F2179" s="30">
        <v>155</v>
      </c>
    </row>
    <row r="2180" spans="1:6" x14ac:dyDescent="0.3">
      <c r="A2180" s="24">
        <v>44202</v>
      </c>
      <c r="B2180" s="30" t="s">
        <v>469</v>
      </c>
      <c r="C2180" s="30">
        <v>744</v>
      </c>
      <c r="D2180" s="30">
        <v>37701</v>
      </c>
      <c r="E2180" s="30">
        <v>16</v>
      </c>
      <c r="F2180" s="30">
        <v>1123</v>
      </c>
    </row>
    <row r="2181" spans="1:6" x14ac:dyDescent="0.3">
      <c r="A2181" s="24">
        <v>44202</v>
      </c>
      <c r="B2181" s="30" t="s">
        <v>468</v>
      </c>
      <c r="C2181" s="30">
        <v>23</v>
      </c>
      <c r="D2181" s="30">
        <v>549</v>
      </c>
    </row>
    <row r="2182" spans="1:6" x14ac:dyDescent="0.3">
      <c r="A2182" s="24">
        <v>44202</v>
      </c>
      <c r="B2182" s="30" t="s">
        <v>467</v>
      </c>
      <c r="C2182" s="30">
        <v>1110</v>
      </c>
      <c r="D2182" s="30">
        <v>62272</v>
      </c>
      <c r="E2182" s="30">
        <v>13</v>
      </c>
      <c r="F2182" s="30">
        <v>1752</v>
      </c>
    </row>
    <row r="2183" spans="1:6" x14ac:dyDescent="0.3">
      <c r="A2183" s="24">
        <v>44202</v>
      </c>
      <c r="B2183" s="30" t="s">
        <v>466</v>
      </c>
      <c r="C2183" s="30">
        <v>18</v>
      </c>
      <c r="D2183" s="30">
        <v>1356</v>
      </c>
      <c r="E2183" s="30">
        <v>0</v>
      </c>
      <c r="F2183" s="30">
        <v>92</v>
      </c>
    </row>
    <row r="2184" spans="1:6" x14ac:dyDescent="0.3">
      <c r="A2184" s="24">
        <v>44202</v>
      </c>
      <c r="B2184" s="30" t="s">
        <v>465</v>
      </c>
      <c r="C2184" s="30">
        <v>365</v>
      </c>
      <c r="D2184" s="30">
        <v>28209</v>
      </c>
      <c r="E2184" s="30">
        <v>10</v>
      </c>
      <c r="F2184" s="30">
        <v>1078</v>
      </c>
    </row>
    <row r="2185" spans="1:6" x14ac:dyDescent="0.3">
      <c r="A2185" s="24">
        <v>44202</v>
      </c>
      <c r="B2185" s="30" t="s">
        <v>464</v>
      </c>
      <c r="C2185" s="30">
        <v>87</v>
      </c>
      <c r="D2185" s="30">
        <v>4198</v>
      </c>
      <c r="E2185" s="30">
        <v>1</v>
      </c>
      <c r="F2185" s="30">
        <v>205</v>
      </c>
    </row>
    <row r="2186" spans="1:6" x14ac:dyDescent="0.3">
      <c r="A2186" s="24">
        <v>44202</v>
      </c>
      <c r="B2186" s="30" t="s">
        <v>463</v>
      </c>
      <c r="C2186" s="30">
        <v>1307</v>
      </c>
      <c r="D2186" s="30">
        <v>80812</v>
      </c>
      <c r="E2186" s="30">
        <v>18</v>
      </c>
      <c r="F2186" s="30">
        <v>2802</v>
      </c>
    </row>
    <row r="2187" spans="1:6" x14ac:dyDescent="0.3">
      <c r="A2187" s="24">
        <v>44202</v>
      </c>
      <c r="B2187" s="30" t="s">
        <v>462</v>
      </c>
      <c r="C2187" s="30">
        <v>21</v>
      </c>
      <c r="D2187" s="30">
        <v>830</v>
      </c>
    </row>
    <row r="2188" spans="1:6" x14ac:dyDescent="0.3">
      <c r="A2188" s="24">
        <v>44202</v>
      </c>
      <c r="B2188" s="30" t="s">
        <v>461</v>
      </c>
      <c r="C2188" s="30">
        <v>469</v>
      </c>
      <c r="D2188" s="30">
        <v>29618</v>
      </c>
      <c r="E2188" s="30">
        <v>7</v>
      </c>
      <c r="F2188" s="30">
        <v>1335</v>
      </c>
    </row>
    <row r="2189" spans="1:6" x14ac:dyDescent="0.3">
      <c r="A2189" s="24">
        <v>44202</v>
      </c>
      <c r="B2189" s="30" t="s">
        <v>460</v>
      </c>
      <c r="C2189" s="30">
        <v>405</v>
      </c>
      <c r="D2189" s="30">
        <v>26426</v>
      </c>
      <c r="E2189" s="30">
        <v>8</v>
      </c>
      <c r="F2189" s="30">
        <v>1035</v>
      </c>
    </row>
    <row r="2190" spans="1:6" x14ac:dyDescent="0.3">
      <c r="A2190" s="24">
        <v>44202</v>
      </c>
      <c r="B2190" s="30" t="s">
        <v>459</v>
      </c>
      <c r="C2190" s="30">
        <v>831</v>
      </c>
      <c r="D2190" s="30">
        <v>57742</v>
      </c>
      <c r="E2190" s="30">
        <v>6</v>
      </c>
      <c r="F2190" s="30">
        <v>1401</v>
      </c>
    </row>
    <row r="2191" spans="1:6" x14ac:dyDescent="0.3">
      <c r="A2191" s="24">
        <v>44202</v>
      </c>
      <c r="B2191" s="30" t="s">
        <v>458</v>
      </c>
      <c r="C2191" s="30">
        <v>874</v>
      </c>
      <c r="D2191" s="30">
        <v>46013</v>
      </c>
      <c r="E2191" s="30">
        <v>12</v>
      </c>
      <c r="F2191" s="30">
        <v>1587</v>
      </c>
    </row>
    <row r="2192" spans="1:6" x14ac:dyDescent="0.3">
      <c r="A2192" s="24">
        <v>44202</v>
      </c>
      <c r="B2192" s="30" t="s">
        <v>447</v>
      </c>
      <c r="C2192" s="30">
        <v>16</v>
      </c>
      <c r="D2192" s="30">
        <v>1185</v>
      </c>
      <c r="E2192" s="30">
        <v>0</v>
      </c>
      <c r="F2192" s="30">
        <v>7</v>
      </c>
    </row>
    <row r="2193" spans="1:6" x14ac:dyDescent="0.3">
      <c r="A2193" s="24">
        <v>44202</v>
      </c>
      <c r="B2193" s="30" t="s">
        <v>457</v>
      </c>
      <c r="E2193" s="30">
        <v>0</v>
      </c>
      <c r="F2193" s="30">
        <v>2</v>
      </c>
    </row>
    <row r="2194" spans="1:6" x14ac:dyDescent="0.3">
      <c r="A2194" s="24">
        <v>44203</v>
      </c>
      <c r="B2194" s="30" t="s">
        <v>471</v>
      </c>
      <c r="C2194" s="30">
        <v>92</v>
      </c>
      <c r="D2194" s="30">
        <v>5973</v>
      </c>
      <c r="E2194" s="30">
        <v>7</v>
      </c>
      <c r="F2194" s="30">
        <v>269</v>
      </c>
    </row>
    <row r="2195" spans="1:6" x14ac:dyDescent="0.3">
      <c r="A2195" s="24">
        <v>44203</v>
      </c>
      <c r="B2195" s="30" t="s">
        <v>470</v>
      </c>
      <c r="C2195" s="30">
        <v>78</v>
      </c>
      <c r="D2195" s="30">
        <v>3338</v>
      </c>
      <c r="E2195" s="30">
        <v>2</v>
      </c>
      <c r="F2195" s="30">
        <v>157</v>
      </c>
    </row>
    <row r="2196" spans="1:6" x14ac:dyDescent="0.3">
      <c r="A2196" s="24">
        <v>44203</v>
      </c>
      <c r="B2196" s="30" t="s">
        <v>469</v>
      </c>
      <c r="C2196" s="30">
        <v>718</v>
      </c>
      <c r="D2196" s="30">
        <v>38419</v>
      </c>
      <c r="E2196" s="30">
        <v>9</v>
      </c>
      <c r="F2196" s="30">
        <v>1132</v>
      </c>
    </row>
    <row r="2197" spans="1:6" x14ac:dyDescent="0.3">
      <c r="A2197" s="24">
        <v>44203</v>
      </c>
      <c r="B2197" s="30" t="s">
        <v>468</v>
      </c>
      <c r="C2197" s="30">
        <v>9</v>
      </c>
      <c r="D2197" s="30">
        <v>558</v>
      </c>
    </row>
    <row r="2198" spans="1:6" x14ac:dyDescent="0.3">
      <c r="A2198" s="24">
        <v>44203</v>
      </c>
      <c r="B2198" s="30" t="s">
        <v>467</v>
      </c>
      <c r="C2198" s="30">
        <v>1065</v>
      </c>
      <c r="D2198" s="30">
        <v>63337</v>
      </c>
      <c r="E2198" s="30">
        <v>11</v>
      </c>
      <c r="F2198" s="30">
        <v>1763</v>
      </c>
    </row>
    <row r="2199" spans="1:6" x14ac:dyDescent="0.3">
      <c r="A2199" s="24">
        <v>44203</v>
      </c>
      <c r="B2199" s="30" t="s">
        <v>466</v>
      </c>
      <c r="C2199" s="30">
        <v>26</v>
      </c>
      <c r="D2199" s="30">
        <v>1382</v>
      </c>
      <c r="E2199" s="30">
        <v>1</v>
      </c>
      <c r="F2199" s="30">
        <v>93</v>
      </c>
    </row>
    <row r="2200" spans="1:6" x14ac:dyDescent="0.3">
      <c r="A2200" s="24">
        <v>44203</v>
      </c>
      <c r="B2200" s="30" t="s">
        <v>465</v>
      </c>
      <c r="C2200" s="30">
        <v>621</v>
      </c>
      <c r="D2200" s="30">
        <v>28830</v>
      </c>
      <c r="E2200" s="30">
        <v>7</v>
      </c>
      <c r="F2200" s="30">
        <v>1085</v>
      </c>
    </row>
    <row r="2201" spans="1:6" x14ac:dyDescent="0.3">
      <c r="A2201" s="24">
        <v>44203</v>
      </c>
      <c r="B2201" s="30" t="s">
        <v>464</v>
      </c>
      <c r="C2201" s="30">
        <v>94</v>
      </c>
      <c r="D2201" s="30">
        <v>4292</v>
      </c>
      <c r="E2201" s="30">
        <v>1</v>
      </c>
      <c r="F2201" s="30">
        <v>206</v>
      </c>
    </row>
    <row r="2202" spans="1:6" x14ac:dyDescent="0.3">
      <c r="A2202" s="24">
        <v>44203</v>
      </c>
      <c r="B2202" s="30" t="s">
        <v>463</v>
      </c>
      <c r="C2202" s="30">
        <v>1426</v>
      </c>
      <c r="D2202" s="30">
        <v>82238</v>
      </c>
      <c r="E2202" s="30">
        <v>5</v>
      </c>
      <c r="F2202" s="30">
        <v>2807</v>
      </c>
    </row>
    <row r="2203" spans="1:6" x14ac:dyDescent="0.3">
      <c r="A2203" s="24">
        <v>44203</v>
      </c>
      <c r="B2203" s="30" t="s">
        <v>462</v>
      </c>
      <c r="C2203" s="30">
        <v>46</v>
      </c>
      <c r="D2203" s="30">
        <v>876</v>
      </c>
    </row>
    <row r="2204" spans="1:6" x14ac:dyDescent="0.3">
      <c r="A2204" s="24">
        <v>44203</v>
      </c>
      <c r="B2204" s="30" t="s">
        <v>461</v>
      </c>
      <c r="C2204" s="30">
        <v>540</v>
      </c>
      <c r="D2204" s="30">
        <v>30158</v>
      </c>
      <c r="E2204" s="30">
        <v>7</v>
      </c>
      <c r="F2204" s="30">
        <v>1342</v>
      </c>
    </row>
    <row r="2205" spans="1:6" x14ac:dyDescent="0.3">
      <c r="A2205" s="24">
        <v>44203</v>
      </c>
      <c r="B2205" s="30" t="s">
        <v>460</v>
      </c>
      <c r="C2205" s="30">
        <v>526</v>
      </c>
      <c r="D2205" s="30">
        <v>26952</v>
      </c>
      <c r="E2205" s="30">
        <v>4</v>
      </c>
      <c r="F2205" s="30">
        <v>1039</v>
      </c>
    </row>
    <row r="2206" spans="1:6" x14ac:dyDescent="0.3">
      <c r="A2206" s="24">
        <v>44203</v>
      </c>
      <c r="B2206" s="30" t="s">
        <v>459</v>
      </c>
      <c r="C2206" s="30">
        <v>929</v>
      </c>
      <c r="D2206" s="30">
        <v>58671</v>
      </c>
      <c r="E2206" s="30">
        <v>5</v>
      </c>
      <c r="F2206" s="30">
        <v>1406</v>
      </c>
    </row>
    <row r="2207" spans="1:6" x14ac:dyDescent="0.3">
      <c r="A2207" s="24">
        <v>44203</v>
      </c>
      <c r="B2207" s="30" t="s">
        <v>458</v>
      </c>
      <c r="C2207" s="30">
        <v>980</v>
      </c>
      <c r="D2207" s="30">
        <v>46993</v>
      </c>
      <c r="E2207" s="30">
        <v>14</v>
      </c>
      <c r="F2207" s="30">
        <v>1601</v>
      </c>
    </row>
    <row r="2208" spans="1:6" x14ac:dyDescent="0.3">
      <c r="A2208" s="24">
        <v>44203</v>
      </c>
      <c r="B2208" s="30" t="s">
        <v>447</v>
      </c>
      <c r="C2208" s="30">
        <v>-14</v>
      </c>
      <c r="D2208" s="30">
        <v>1171</v>
      </c>
      <c r="E2208" s="30">
        <v>0</v>
      </c>
      <c r="F2208" s="30">
        <v>7</v>
      </c>
    </row>
    <row r="2209" spans="1:6" x14ac:dyDescent="0.3">
      <c r="A2209" s="24">
        <v>44203</v>
      </c>
      <c r="B2209" s="30" t="s">
        <v>457</v>
      </c>
      <c r="C2209" s="3"/>
      <c r="D2209" s="3"/>
      <c r="E2209" s="30">
        <v>0</v>
      </c>
      <c r="F2209" s="30">
        <v>2</v>
      </c>
    </row>
    <row r="2210" spans="1:6" x14ac:dyDescent="0.3">
      <c r="A2210" s="24">
        <v>44204</v>
      </c>
      <c r="B2210" s="30" t="s">
        <v>471</v>
      </c>
      <c r="C2210" s="30">
        <v>170</v>
      </c>
      <c r="D2210" s="30">
        <v>6143</v>
      </c>
      <c r="E2210" s="30">
        <v>2</v>
      </c>
      <c r="F2210" s="30">
        <v>271</v>
      </c>
    </row>
    <row r="2211" spans="1:6" x14ac:dyDescent="0.3">
      <c r="A2211" s="24">
        <v>44204</v>
      </c>
      <c r="B2211" s="30" t="s">
        <v>470</v>
      </c>
      <c r="C2211" s="30">
        <v>76</v>
      </c>
      <c r="D2211" s="30">
        <v>3414</v>
      </c>
      <c r="E2211" s="30">
        <v>1</v>
      </c>
      <c r="F2211" s="30">
        <v>158</v>
      </c>
    </row>
    <row r="2212" spans="1:6" x14ac:dyDescent="0.3">
      <c r="A2212" s="24">
        <v>44204</v>
      </c>
      <c r="B2212" s="30" t="s">
        <v>469</v>
      </c>
      <c r="C2212" s="30">
        <v>836</v>
      </c>
      <c r="D2212" s="30">
        <v>39255</v>
      </c>
      <c r="E2212" s="30">
        <v>10</v>
      </c>
      <c r="F2212" s="30">
        <v>1142</v>
      </c>
    </row>
    <row r="2213" spans="1:6" x14ac:dyDescent="0.3">
      <c r="A2213" s="24">
        <v>44204</v>
      </c>
      <c r="B2213" s="30" t="s">
        <v>468</v>
      </c>
      <c r="C2213" s="30">
        <v>7</v>
      </c>
      <c r="D2213" s="30">
        <v>565</v>
      </c>
    </row>
    <row r="2214" spans="1:6" x14ac:dyDescent="0.3">
      <c r="A2214" s="24">
        <v>44204</v>
      </c>
      <c r="B2214" s="30" t="s">
        <v>467</v>
      </c>
      <c r="C2214" s="30">
        <v>1175</v>
      </c>
      <c r="D2214" s="30">
        <v>64512</v>
      </c>
      <c r="E2214" s="30">
        <v>13</v>
      </c>
      <c r="F2214" s="30">
        <v>1776</v>
      </c>
    </row>
    <row r="2215" spans="1:6" x14ac:dyDescent="0.3">
      <c r="A2215" s="24">
        <v>44204</v>
      </c>
      <c r="B2215" s="30" t="s">
        <v>466</v>
      </c>
      <c r="C2215" s="30">
        <v>36</v>
      </c>
      <c r="D2215" s="30">
        <v>1418</v>
      </c>
      <c r="E2215" s="30">
        <v>0</v>
      </c>
      <c r="F2215" s="30">
        <v>93</v>
      </c>
    </row>
    <row r="2216" spans="1:6" x14ac:dyDescent="0.3">
      <c r="A2216" s="24">
        <v>44204</v>
      </c>
      <c r="B2216" s="30" t="s">
        <v>465</v>
      </c>
      <c r="C2216" s="30">
        <v>538</v>
      </c>
      <c r="D2216" s="30">
        <v>29368</v>
      </c>
      <c r="E2216" s="30">
        <v>3</v>
      </c>
      <c r="F2216" s="30">
        <v>1088</v>
      </c>
    </row>
    <row r="2217" spans="1:6" x14ac:dyDescent="0.3">
      <c r="A2217" s="24">
        <v>44204</v>
      </c>
      <c r="B2217" s="30" t="s">
        <v>464</v>
      </c>
      <c r="C2217" s="30">
        <v>101</v>
      </c>
      <c r="D2217" s="30">
        <v>4393</v>
      </c>
      <c r="E2217" s="30">
        <v>1</v>
      </c>
      <c r="F2217" s="30">
        <v>207</v>
      </c>
    </row>
    <row r="2218" spans="1:6" x14ac:dyDescent="0.3">
      <c r="A2218" s="24">
        <v>44204</v>
      </c>
      <c r="B2218" s="30" t="s">
        <v>463</v>
      </c>
      <c r="C2218" s="30">
        <v>1460</v>
      </c>
      <c r="D2218" s="30">
        <v>83698</v>
      </c>
      <c r="E2218" s="30">
        <v>12</v>
      </c>
      <c r="F2218" s="30">
        <v>2819</v>
      </c>
    </row>
    <row r="2219" spans="1:6" x14ac:dyDescent="0.3">
      <c r="A2219" s="24">
        <v>44204</v>
      </c>
      <c r="B2219" s="30" t="s">
        <v>462</v>
      </c>
      <c r="C2219" s="30">
        <v>27</v>
      </c>
      <c r="D2219" s="30">
        <v>903</v>
      </c>
    </row>
    <row r="2220" spans="1:6" x14ac:dyDescent="0.3">
      <c r="A2220" s="24">
        <v>44204</v>
      </c>
      <c r="B2220" s="30" t="s">
        <v>461</v>
      </c>
      <c r="C2220" s="30">
        <v>660</v>
      </c>
      <c r="D2220" s="30">
        <v>30818</v>
      </c>
      <c r="E2220" s="30">
        <v>7</v>
      </c>
      <c r="F2220" s="30">
        <v>1349</v>
      </c>
    </row>
    <row r="2221" spans="1:6" x14ac:dyDescent="0.3">
      <c r="A2221" s="24">
        <v>44204</v>
      </c>
      <c r="B2221" s="30" t="s">
        <v>460</v>
      </c>
      <c r="C2221" s="30">
        <v>672</v>
      </c>
      <c r="D2221" s="30">
        <v>27624</v>
      </c>
      <c r="E2221" s="30">
        <v>9</v>
      </c>
      <c r="F2221" s="30">
        <v>1048</v>
      </c>
    </row>
    <row r="2222" spans="1:6" x14ac:dyDescent="0.3">
      <c r="A2222" s="24">
        <v>44204</v>
      </c>
      <c r="B2222" s="30" t="s">
        <v>459</v>
      </c>
      <c r="C2222" s="30">
        <v>969</v>
      </c>
      <c r="D2222" s="30">
        <v>59640</v>
      </c>
      <c r="E2222" s="30">
        <v>6</v>
      </c>
      <c r="F2222" s="30">
        <v>1412</v>
      </c>
    </row>
    <row r="2223" spans="1:6" x14ac:dyDescent="0.3">
      <c r="A2223" s="24">
        <v>44204</v>
      </c>
      <c r="B2223" s="30" t="s">
        <v>458</v>
      </c>
      <c r="C2223" s="30">
        <v>886</v>
      </c>
      <c r="D2223" s="30">
        <v>47879</v>
      </c>
      <c r="E2223" s="30">
        <v>12</v>
      </c>
      <c r="F2223" s="30">
        <v>1613</v>
      </c>
    </row>
    <row r="2224" spans="1:6" x14ac:dyDescent="0.3">
      <c r="A2224" s="24">
        <v>44204</v>
      </c>
      <c r="B2224" s="30" t="s">
        <v>447</v>
      </c>
      <c r="C2224" s="30">
        <v>22</v>
      </c>
      <c r="D2224" s="30">
        <v>1193</v>
      </c>
      <c r="E2224" s="30">
        <v>0</v>
      </c>
      <c r="F2224" s="30">
        <v>7</v>
      </c>
    </row>
    <row r="2225" spans="1:6" x14ac:dyDescent="0.3">
      <c r="A2225" s="24">
        <v>44204</v>
      </c>
      <c r="B2225" s="30" t="s">
        <v>457</v>
      </c>
      <c r="E2225" s="30">
        <v>0</v>
      </c>
      <c r="F2225" s="30">
        <v>2</v>
      </c>
    </row>
    <row r="2226" spans="1:6" x14ac:dyDescent="0.3">
      <c r="A2226" s="24">
        <v>44205</v>
      </c>
      <c r="B2226" s="30" t="s">
        <v>471</v>
      </c>
      <c r="C2226" s="30">
        <v>115</v>
      </c>
      <c r="D2226" s="30">
        <v>6258</v>
      </c>
      <c r="E2226" s="30">
        <v>4</v>
      </c>
      <c r="F2226" s="30">
        <v>275</v>
      </c>
    </row>
    <row r="2227" spans="1:6" x14ac:dyDescent="0.3">
      <c r="A2227" s="24">
        <v>44205</v>
      </c>
      <c r="B2227" s="30" t="s">
        <v>470</v>
      </c>
      <c r="C2227" s="30">
        <v>86</v>
      </c>
      <c r="D2227" s="30">
        <v>3500</v>
      </c>
      <c r="E2227" s="30">
        <v>5</v>
      </c>
      <c r="F2227" s="30">
        <v>163</v>
      </c>
    </row>
    <row r="2228" spans="1:6" x14ac:dyDescent="0.3">
      <c r="A2228" s="24">
        <v>44205</v>
      </c>
      <c r="B2228" s="30" t="s">
        <v>469</v>
      </c>
      <c r="C2228" s="30">
        <v>879</v>
      </c>
      <c r="D2228" s="30">
        <v>40134</v>
      </c>
      <c r="E2228" s="30">
        <v>16</v>
      </c>
      <c r="F2228" s="30">
        <v>1158</v>
      </c>
    </row>
    <row r="2229" spans="1:6" x14ac:dyDescent="0.3">
      <c r="A2229" s="24">
        <v>44205</v>
      </c>
      <c r="B2229" s="30" t="s">
        <v>468</v>
      </c>
      <c r="C2229" s="30">
        <v>23</v>
      </c>
      <c r="D2229" s="30">
        <v>588</v>
      </c>
    </row>
    <row r="2230" spans="1:6" x14ac:dyDescent="0.3">
      <c r="A2230" s="24">
        <v>44205</v>
      </c>
      <c r="B2230" s="30" t="s">
        <v>467</v>
      </c>
      <c r="C2230" s="30">
        <v>1024</v>
      </c>
      <c r="D2230" s="30">
        <v>65536</v>
      </c>
      <c r="E2230" s="30">
        <v>9</v>
      </c>
      <c r="F2230" s="30">
        <v>1785</v>
      </c>
    </row>
    <row r="2231" spans="1:6" x14ac:dyDescent="0.3">
      <c r="A2231" s="24">
        <v>44205</v>
      </c>
      <c r="B2231" s="30" t="s">
        <v>466</v>
      </c>
      <c r="C2231" s="30">
        <v>20</v>
      </c>
      <c r="D2231" s="30">
        <v>1438</v>
      </c>
      <c r="E2231" s="30">
        <v>0</v>
      </c>
      <c r="F2231" s="30">
        <v>93</v>
      </c>
    </row>
    <row r="2232" spans="1:6" x14ac:dyDescent="0.3">
      <c r="A2232" s="24">
        <v>44205</v>
      </c>
      <c r="B2232" s="30" t="s">
        <v>465</v>
      </c>
      <c r="C2232" s="30">
        <v>508</v>
      </c>
      <c r="D2232" s="30">
        <v>29876</v>
      </c>
      <c r="E2232" s="30">
        <v>5</v>
      </c>
      <c r="F2232" s="30">
        <v>1093</v>
      </c>
    </row>
    <row r="2233" spans="1:6" x14ac:dyDescent="0.3">
      <c r="A2233" s="24">
        <v>44205</v>
      </c>
      <c r="B2233" s="30" t="s">
        <v>464</v>
      </c>
      <c r="C2233" s="30">
        <v>96</v>
      </c>
      <c r="D2233" s="30">
        <v>4489</v>
      </c>
      <c r="E2233" s="30">
        <v>1</v>
      </c>
      <c r="F2233" s="30">
        <v>208</v>
      </c>
    </row>
    <row r="2234" spans="1:6" x14ac:dyDescent="0.3">
      <c r="A2234" s="24">
        <v>44205</v>
      </c>
      <c r="B2234" s="30" t="s">
        <v>463</v>
      </c>
      <c r="C2234" s="30">
        <v>1414</v>
      </c>
      <c r="D2234" s="30">
        <v>85112</v>
      </c>
      <c r="E2234" s="30">
        <v>18</v>
      </c>
      <c r="F2234" s="30">
        <v>2837</v>
      </c>
    </row>
    <row r="2235" spans="1:6" x14ac:dyDescent="0.3">
      <c r="A2235" s="24">
        <v>44205</v>
      </c>
      <c r="B2235" s="30" t="s">
        <v>462</v>
      </c>
      <c r="C2235" s="30">
        <v>17</v>
      </c>
      <c r="D2235" s="30">
        <v>920</v>
      </c>
    </row>
    <row r="2236" spans="1:6" x14ac:dyDescent="0.3">
      <c r="A2236" s="24">
        <v>44205</v>
      </c>
      <c r="B2236" s="30" t="s">
        <v>461</v>
      </c>
      <c r="C2236" s="30">
        <v>529</v>
      </c>
      <c r="D2236" s="30">
        <v>31347</v>
      </c>
      <c r="E2236" s="30">
        <v>7</v>
      </c>
      <c r="F2236" s="30">
        <v>1356</v>
      </c>
    </row>
    <row r="2237" spans="1:6" x14ac:dyDescent="0.3">
      <c r="A2237" s="24">
        <v>44205</v>
      </c>
      <c r="B2237" s="30" t="s">
        <v>460</v>
      </c>
      <c r="C2237" s="30">
        <v>558</v>
      </c>
      <c r="D2237" s="30">
        <v>28182</v>
      </c>
      <c r="E2237" s="30">
        <v>5</v>
      </c>
      <c r="F2237" s="30">
        <v>1053</v>
      </c>
    </row>
    <row r="2238" spans="1:6" x14ac:dyDescent="0.3">
      <c r="A2238" s="24">
        <v>44205</v>
      </c>
      <c r="B2238" s="30" t="s">
        <v>459</v>
      </c>
      <c r="C2238" s="30">
        <v>862</v>
      </c>
      <c r="D2238" s="30">
        <v>60502</v>
      </c>
      <c r="E2238" s="30">
        <v>3</v>
      </c>
      <c r="F2238" s="30">
        <v>1415</v>
      </c>
    </row>
    <row r="2239" spans="1:6" x14ac:dyDescent="0.3">
      <c r="A2239" s="24">
        <v>44205</v>
      </c>
      <c r="B2239" s="30" t="s">
        <v>458</v>
      </c>
      <c r="C2239" s="30">
        <v>969</v>
      </c>
      <c r="D2239" s="30">
        <v>48848</v>
      </c>
      <c r="E2239" s="30">
        <v>15</v>
      </c>
      <c r="F2239" s="30">
        <v>1628</v>
      </c>
    </row>
    <row r="2240" spans="1:6" x14ac:dyDescent="0.3">
      <c r="A2240" s="24">
        <v>44205</v>
      </c>
      <c r="B2240" s="30" t="s">
        <v>447</v>
      </c>
      <c r="C2240" s="30">
        <v>10</v>
      </c>
      <c r="D2240" s="30">
        <v>1203</v>
      </c>
      <c r="E2240" s="30">
        <v>1</v>
      </c>
      <c r="F2240" s="30">
        <v>8</v>
      </c>
    </row>
    <row r="2241" spans="1:6" x14ac:dyDescent="0.3">
      <c r="A2241" s="24">
        <v>44205</v>
      </c>
      <c r="B2241" s="30" t="s">
        <v>457</v>
      </c>
      <c r="E2241" s="30">
        <v>0</v>
      </c>
      <c r="F2241" s="30">
        <v>2</v>
      </c>
    </row>
    <row r="2242" spans="1:6" x14ac:dyDescent="0.3">
      <c r="A2242" s="24">
        <v>44206</v>
      </c>
      <c r="B2242" s="30" t="s">
        <v>471</v>
      </c>
      <c r="C2242" s="30">
        <v>196</v>
      </c>
      <c r="D2242" s="30">
        <v>6454</v>
      </c>
      <c r="E2242" s="30">
        <v>1</v>
      </c>
      <c r="F2242" s="30">
        <v>276</v>
      </c>
    </row>
    <row r="2243" spans="1:6" x14ac:dyDescent="0.3">
      <c r="A2243" s="24">
        <v>44206</v>
      </c>
      <c r="B2243" s="30" t="s">
        <v>470</v>
      </c>
      <c r="C2243" s="30">
        <v>43</v>
      </c>
      <c r="D2243" s="30">
        <v>3543</v>
      </c>
      <c r="E2243" s="30">
        <v>0</v>
      </c>
      <c r="F2243" s="30">
        <v>163</v>
      </c>
    </row>
    <row r="2244" spans="1:6" x14ac:dyDescent="0.3">
      <c r="A2244" s="24">
        <v>44206</v>
      </c>
      <c r="B2244" s="30" t="s">
        <v>469</v>
      </c>
      <c r="C2244" s="30">
        <v>686</v>
      </c>
      <c r="D2244" s="30">
        <v>40820</v>
      </c>
      <c r="E2244" s="30">
        <v>6</v>
      </c>
      <c r="F2244" s="30">
        <v>1164</v>
      </c>
    </row>
    <row r="2245" spans="1:6" x14ac:dyDescent="0.3">
      <c r="A2245" s="24">
        <v>44206</v>
      </c>
      <c r="B2245" s="30" t="s">
        <v>468</v>
      </c>
      <c r="C2245" s="30">
        <v>18</v>
      </c>
      <c r="D2245" s="30">
        <v>606</v>
      </c>
    </row>
    <row r="2246" spans="1:6" x14ac:dyDescent="0.3">
      <c r="A2246" s="24">
        <v>44206</v>
      </c>
      <c r="B2246" s="30" t="s">
        <v>467</v>
      </c>
      <c r="C2246" s="30">
        <v>790</v>
      </c>
      <c r="D2246" s="30">
        <v>66326</v>
      </c>
      <c r="E2246" s="30">
        <v>12</v>
      </c>
      <c r="F2246" s="30">
        <v>1797</v>
      </c>
    </row>
    <row r="2247" spans="1:6" x14ac:dyDescent="0.3">
      <c r="A2247" s="24">
        <v>44206</v>
      </c>
      <c r="B2247" s="30" t="s">
        <v>466</v>
      </c>
      <c r="C2247" s="30">
        <v>20</v>
      </c>
      <c r="D2247" s="30">
        <v>1458</v>
      </c>
      <c r="E2247" s="30">
        <v>0</v>
      </c>
      <c r="F2247" s="30">
        <v>93</v>
      </c>
    </row>
    <row r="2248" spans="1:6" x14ac:dyDescent="0.3">
      <c r="A2248" s="24">
        <v>44206</v>
      </c>
      <c r="B2248" s="30" t="s">
        <v>465</v>
      </c>
      <c r="C2248" s="30">
        <v>394</v>
      </c>
      <c r="D2248" s="30">
        <v>30270</v>
      </c>
      <c r="E2248" s="30">
        <v>8</v>
      </c>
      <c r="F2248" s="30">
        <v>1101</v>
      </c>
    </row>
    <row r="2249" spans="1:6" x14ac:dyDescent="0.3">
      <c r="A2249" s="24">
        <v>44206</v>
      </c>
      <c r="B2249" s="30" t="s">
        <v>464</v>
      </c>
      <c r="C2249" s="30">
        <v>64</v>
      </c>
      <c r="D2249" s="30">
        <v>4553</v>
      </c>
      <c r="E2249" s="30">
        <v>1</v>
      </c>
      <c r="F2249" s="30">
        <v>209</v>
      </c>
    </row>
    <row r="2250" spans="1:6" x14ac:dyDescent="0.3">
      <c r="A2250" s="24">
        <v>44206</v>
      </c>
      <c r="B2250" s="30" t="s">
        <v>463</v>
      </c>
      <c r="C2250" s="30">
        <v>908</v>
      </c>
      <c r="D2250" s="30">
        <v>86020</v>
      </c>
      <c r="E2250" s="30">
        <v>14</v>
      </c>
      <c r="F2250" s="30">
        <v>2851</v>
      </c>
    </row>
    <row r="2251" spans="1:6" x14ac:dyDescent="0.3">
      <c r="A2251" s="24">
        <v>44206</v>
      </c>
      <c r="B2251" s="30" t="s">
        <v>462</v>
      </c>
      <c r="C2251" s="30">
        <v>13</v>
      </c>
      <c r="D2251" s="30">
        <v>933</v>
      </c>
    </row>
    <row r="2252" spans="1:6" x14ac:dyDescent="0.3">
      <c r="A2252" s="24">
        <v>44206</v>
      </c>
      <c r="B2252" s="30" t="s">
        <v>461</v>
      </c>
      <c r="C2252" s="30">
        <v>513</v>
      </c>
      <c r="D2252" s="30">
        <v>31860</v>
      </c>
      <c r="E2252" s="30">
        <v>7</v>
      </c>
      <c r="F2252" s="30">
        <v>1363</v>
      </c>
    </row>
    <row r="2253" spans="1:6" x14ac:dyDescent="0.3">
      <c r="A2253" s="24">
        <v>44206</v>
      </c>
      <c r="B2253" s="30" t="s">
        <v>460</v>
      </c>
      <c r="C2253" s="30">
        <v>406</v>
      </c>
      <c r="D2253" s="30">
        <v>28588</v>
      </c>
      <c r="E2253" s="30">
        <v>5</v>
      </c>
      <c r="F2253" s="30">
        <v>1058</v>
      </c>
    </row>
    <row r="2254" spans="1:6" x14ac:dyDescent="0.3">
      <c r="A2254" s="24">
        <v>44206</v>
      </c>
      <c r="B2254" s="30" t="s">
        <v>459</v>
      </c>
      <c r="C2254" s="30">
        <v>676</v>
      </c>
      <c r="D2254" s="30">
        <v>61178</v>
      </c>
      <c r="E2254" s="30">
        <v>11</v>
      </c>
      <c r="F2254" s="30">
        <v>1426</v>
      </c>
    </row>
    <row r="2255" spans="1:6" x14ac:dyDescent="0.3">
      <c r="A2255" s="24">
        <v>44206</v>
      </c>
      <c r="B2255" s="30" t="s">
        <v>458</v>
      </c>
      <c r="C2255" s="30">
        <v>634</v>
      </c>
      <c r="D2255" s="30">
        <v>49482</v>
      </c>
      <c r="E2255" s="30">
        <v>12</v>
      </c>
      <c r="F2255" s="30">
        <v>1640</v>
      </c>
    </row>
    <row r="2256" spans="1:6" x14ac:dyDescent="0.3">
      <c r="A2256" s="24">
        <v>44206</v>
      </c>
      <c r="B2256" s="30" t="s">
        <v>447</v>
      </c>
      <c r="C2256" s="30">
        <v>35</v>
      </c>
      <c r="D2256" s="30">
        <v>1238</v>
      </c>
      <c r="E2256" s="30">
        <v>0</v>
      </c>
      <c r="F2256" s="30">
        <v>8</v>
      </c>
    </row>
    <row r="2257" spans="1:6" x14ac:dyDescent="0.3">
      <c r="A2257" s="24">
        <v>44206</v>
      </c>
      <c r="B2257" s="30" t="s">
        <v>457</v>
      </c>
      <c r="E2257" s="30">
        <v>0</v>
      </c>
      <c r="F2257" s="30">
        <v>2</v>
      </c>
    </row>
    <row r="2258" spans="1:6" x14ac:dyDescent="0.3">
      <c r="A2258" s="24">
        <v>44207</v>
      </c>
      <c r="B2258" s="30" t="s">
        <v>471</v>
      </c>
      <c r="C2258" s="30">
        <v>115</v>
      </c>
      <c r="D2258" s="30">
        <v>6569</v>
      </c>
      <c r="E2258" s="30">
        <v>1</v>
      </c>
      <c r="F2258" s="30">
        <v>277</v>
      </c>
    </row>
    <row r="2259" spans="1:6" x14ac:dyDescent="0.3">
      <c r="A2259" s="24">
        <v>44207</v>
      </c>
      <c r="B2259" s="30" t="s">
        <v>470</v>
      </c>
      <c r="C2259" s="30">
        <v>71</v>
      </c>
      <c r="D2259" s="30">
        <v>3614</v>
      </c>
      <c r="E2259" s="30">
        <v>1</v>
      </c>
      <c r="F2259" s="30">
        <v>164</v>
      </c>
    </row>
    <row r="2260" spans="1:6" x14ac:dyDescent="0.3">
      <c r="A2260" s="24">
        <v>44207</v>
      </c>
      <c r="B2260" s="30" t="s">
        <v>469</v>
      </c>
      <c r="C2260" s="30">
        <v>477</v>
      </c>
      <c r="D2260" s="30">
        <v>41297</v>
      </c>
      <c r="E2260" s="30">
        <v>4</v>
      </c>
      <c r="F2260" s="30">
        <v>1168</v>
      </c>
    </row>
    <row r="2261" spans="1:6" x14ac:dyDescent="0.3">
      <c r="A2261" s="24">
        <v>44207</v>
      </c>
      <c r="B2261" s="30" t="s">
        <v>468</v>
      </c>
      <c r="C2261" s="30">
        <v>3</v>
      </c>
      <c r="D2261" s="30">
        <v>609</v>
      </c>
    </row>
    <row r="2262" spans="1:6" x14ac:dyDescent="0.3">
      <c r="A2262" s="24">
        <v>44207</v>
      </c>
      <c r="B2262" s="30" t="s">
        <v>467</v>
      </c>
      <c r="C2262" s="30">
        <v>651</v>
      </c>
      <c r="D2262" s="30">
        <v>66977</v>
      </c>
      <c r="E2262" s="30">
        <v>8</v>
      </c>
      <c r="F2262" s="30">
        <v>1805</v>
      </c>
    </row>
    <row r="2263" spans="1:6" x14ac:dyDescent="0.3">
      <c r="A2263" s="24">
        <v>44207</v>
      </c>
      <c r="B2263" s="30" t="s">
        <v>466</v>
      </c>
      <c r="C2263" s="30">
        <v>14</v>
      </c>
      <c r="D2263" s="30">
        <v>1472</v>
      </c>
      <c r="E2263" s="30">
        <v>0</v>
      </c>
      <c r="F2263" s="30">
        <v>93</v>
      </c>
    </row>
    <row r="2264" spans="1:6" x14ac:dyDescent="0.3">
      <c r="A2264" s="24">
        <v>44207</v>
      </c>
      <c r="B2264" s="30" t="s">
        <v>465</v>
      </c>
      <c r="C2264" s="30">
        <v>289</v>
      </c>
      <c r="D2264" s="30">
        <v>30559</v>
      </c>
      <c r="E2264" s="30">
        <v>4</v>
      </c>
      <c r="F2264" s="30">
        <v>1105</v>
      </c>
    </row>
    <row r="2265" spans="1:6" x14ac:dyDescent="0.3">
      <c r="A2265" s="24">
        <v>44207</v>
      </c>
      <c r="B2265" s="30" t="s">
        <v>464</v>
      </c>
      <c r="C2265" s="30">
        <v>47</v>
      </c>
      <c r="D2265" s="30">
        <v>4600</v>
      </c>
      <c r="E2265" s="30">
        <v>2</v>
      </c>
      <c r="F2265" s="30">
        <v>211</v>
      </c>
    </row>
    <row r="2266" spans="1:6" x14ac:dyDescent="0.3">
      <c r="A2266" s="24">
        <v>44207</v>
      </c>
      <c r="B2266" s="30" t="s">
        <v>463</v>
      </c>
      <c r="C2266" s="30">
        <v>806</v>
      </c>
      <c r="D2266" s="30">
        <v>86826</v>
      </c>
      <c r="E2266" s="30">
        <v>12</v>
      </c>
      <c r="F2266" s="30">
        <v>2863</v>
      </c>
    </row>
    <row r="2267" spans="1:6" x14ac:dyDescent="0.3">
      <c r="A2267" s="24">
        <v>44207</v>
      </c>
      <c r="B2267" s="30" t="s">
        <v>462</v>
      </c>
      <c r="C2267" s="30">
        <v>7</v>
      </c>
      <c r="D2267" s="30">
        <v>940</v>
      </c>
    </row>
    <row r="2268" spans="1:6" x14ac:dyDescent="0.3">
      <c r="A2268" s="24">
        <v>44207</v>
      </c>
      <c r="B2268" s="30" t="s">
        <v>461</v>
      </c>
      <c r="C2268" s="30">
        <v>439</v>
      </c>
      <c r="D2268" s="30">
        <v>32299</v>
      </c>
      <c r="E2268" s="30">
        <v>4</v>
      </c>
      <c r="F2268" s="30">
        <v>1367</v>
      </c>
    </row>
    <row r="2269" spans="1:6" x14ac:dyDescent="0.3">
      <c r="A2269" s="24">
        <v>44207</v>
      </c>
      <c r="B2269" s="30" t="s">
        <v>460</v>
      </c>
      <c r="C2269" s="30">
        <v>387</v>
      </c>
      <c r="D2269" s="30">
        <v>28975</v>
      </c>
      <c r="E2269" s="30">
        <v>6</v>
      </c>
      <c r="F2269" s="30">
        <v>1064</v>
      </c>
    </row>
    <row r="2270" spans="1:6" x14ac:dyDescent="0.3">
      <c r="A2270" s="24">
        <v>44207</v>
      </c>
      <c r="B2270" s="30" t="s">
        <v>459</v>
      </c>
      <c r="C2270" s="30">
        <v>544</v>
      </c>
      <c r="D2270" s="30">
        <v>61722</v>
      </c>
      <c r="E2270" s="30">
        <v>4</v>
      </c>
      <c r="F2270" s="30">
        <v>1430</v>
      </c>
    </row>
    <row r="2271" spans="1:6" x14ac:dyDescent="0.3">
      <c r="A2271" s="24">
        <v>44207</v>
      </c>
      <c r="B2271" s="30" t="s">
        <v>458</v>
      </c>
      <c r="C2271" s="30">
        <v>398</v>
      </c>
      <c r="D2271" s="30">
        <v>49880</v>
      </c>
      <c r="E2271" s="30">
        <v>9</v>
      </c>
      <c r="F2271" s="30">
        <v>1649</v>
      </c>
    </row>
    <row r="2272" spans="1:6" x14ac:dyDescent="0.3">
      <c r="A2272" s="24">
        <v>44207</v>
      </c>
      <c r="B2272" s="30" t="s">
        <v>447</v>
      </c>
      <c r="C2272" s="30">
        <v>-9</v>
      </c>
      <c r="D2272" s="30">
        <v>1229</v>
      </c>
      <c r="E2272" s="30">
        <v>0</v>
      </c>
      <c r="F2272" s="30">
        <v>8</v>
      </c>
    </row>
    <row r="2273" spans="1:6" x14ac:dyDescent="0.3">
      <c r="A2273" s="24">
        <v>44207</v>
      </c>
      <c r="B2273" s="30" t="s">
        <v>457</v>
      </c>
      <c r="E2273" s="30">
        <v>0</v>
      </c>
      <c r="F2273" s="30">
        <v>2</v>
      </c>
    </row>
    <row r="2274" spans="1:6" x14ac:dyDescent="0.3">
      <c r="A2274" s="24">
        <v>44208</v>
      </c>
      <c r="B2274" s="30" t="s">
        <v>471</v>
      </c>
      <c r="C2274" s="30">
        <v>116</v>
      </c>
      <c r="D2274" s="30">
        <v>6685</v>
      </c>
      <c r="E2274" s="30">
        <v>0</v>
      </c>
      <c r="F2274" s="30">
        <v>277</v>
      </c>
    </row>
    <row r="2275" spans="1:6" x14ac:dyDescent="0.3">
      <c r="A2275" s="24">
        <v>44208</v>
      </c>
      <c r="B2275" s="30" t="s">
        <v>470</v>
      </c>
      <c r="C2275" s="30">
        <v>67</v>
      </c>
      <c r="D2275" s="30">
        <v>3681</v>
      </c>
      <c r="E2275" s="30">
        <v>2</v>
      </c>
      <c r="F2275" s="30">
        <v>166</v>
      </c>
    </row>
    <row r="2276" spans="1:6" x14ac:dyDescent="0.3">
      <c r="A2276" s="24">
        <v>44208</v>
      </c>
      <c r="B2276" s="30" t="s">
        <v>469</v>
      </c>
      <c r="C2276" s="30">
        <v>601</v>
      </c>
      <c r="D2276" s="30">
        <v>41898</v>
      </c>
      <c r="E2276" s="30">
        <v>8</v>
      </c>
      <c r="F2276" s="30">
        <v>1176</v>
      </c>
    </row>
    <row r="2277" spans="1:6" x14ac:dyDescent="0.3">
      <c r="A2277" s="24">
        <v>44208</v>
      </c>
      <c r="B2277" s="30" t="s">
        <v>468</v>
      </c>
      <c r="C2277" s="30">
        <v>6</v>
      </c>
      <c r="D2277" s="30">
        <v>615</v>
      </c>
    </row>
    <row r="2278" spans="1:6" x14ac:dyDescent="0.3">
      <c r="A2278" s="24">
        <v>44208</v>
      </c>
      <c r="B2278" s="30" t="s">
        <v>467</v>
      </c>
      <c r="C2278" s="30">
        <v>498</v>
      </c>
      <c r="D2278" s="30">
        <v>67475</v>
      </c>
      <c r="E2278" s="30">
        <v>14</v>
      </c>
      <c r="F2278" s="30">
        <v>1819</v>
      </c>
    </row>
    <row r="2279" spans="1:6" x14ac:dyDescent="0.3">
      <c r="A2279" s="24">
        <v>44208</v>
      </c>
      <c r="B2279" s="30" t="s">
        <v>466</v>
      </c>
      <c r="C2279" s="30">
        <v>18</v>
      </c>
      <c r="D2279" s="30">
        <v>1490</v>
      </c>
      <c r="E2279" s="30">
        <v>1</v>
      </c>
      <c r="F2279" s="30">
        <v>94</v>
      </c>
    </row>
    <row r="2280" spans="1:6" x14ac:dyDescent="0.3">
      <c r="A2280" s="24">
        <v>44208</v>
      </c>
      <c r="B2280" s="30" t="s">
        <v>465</v>
      </c>
      <c r="C2280" s="30">
        <v>476</v>
      </c>
      <c r="D2280" s="30">
        <v>31035</v>
      </c>
      <c r="E2280" s="30">
        <v>3</v>
      </c>
      <c r="F2280" s="30">
        <v>1108</v>
      </c>
    </row>
    <row r="2281" spans="1:6" x14ac:dyDescent="0.3">
      <c r="A2281" s="24">
        <v>44208</v>
      </c>
      <c r="B2281" s="30" t="s">
        <v>464</v>
      </c>
      <c r="C2281" s="30">
        <v>65</v>
      </c>
      <c r="D2281" s="30">
        <v>4665</v>
      </c>
      <c r="E2281" s="30">
        <v>0</v>
      </c>
      <c r="F2281" s="30">
        <v>211</v>
      </c>
    </row>
    <row r="2282" spans="1:6" x14ac:dyDescent="0.3">
      <c r="A2282" s="24">
        <v>44208</v>
      </c>
      <c r="B2282" s="30" t="s">
        <v>463</v>
      </c>
      <c r="C2282" s="30">
        <v>1038</v>
      </c>
      <c r="D2282" s="30">
        <v>87864</v>
      </c>
      <c r="E2282" s="30">
        <v>16</v>
      </c>
      <c r="F2282" s="30">
        <v>2879</v>
      </c>
    </row>
    <row r="2283" spans="1:6" x14ac:dyDescent="0.3">
      <c r="A2283" s="24">
        <v>44208</v>
      </c>
      <c r="B2283" s="30" t="s">
        <v>462</v>
      </c>
      <c r="C2283" s="30">
        <v>0</v>
      </c>
      <c r="D2283" s="30">
        <v>940</v>
      </c>
    </row>
    <row r="2284" spans="1:6" x14ac:dyDescent="0.3">
      <c r="A2284" s="24">
        <v>44208</v>
      </c>
      <c r="B2284" s="30" t="s">
        <v>461</v>
      </c>
      <c r="C2284" s="30">
        <v>554</v>
      </c>
      <c r="D2284" s="30">
        <v>32853</v>
      </c>
      <c r="E2284" s="30">
        <v>2</v>
      </c>
      <c r="F2284" s="30">
        <v>1369</v>
      </c>
    </row>
    <row r="2285" spans="1:6" x14ac:dyDescent="0.3">
      <c r="A2285" s="24">
        <v>44208</v>
      </c>
      <c r="B2285" s="30" t="s">
        <v>460</v>
      </c>
      <c r="C2285" s="30">
        <v>460</v>
      </c>
      <c r="D2285" s="30">
        <v>29435</v>
      </c>
      <c r="E2285" s="30">
        <v>3</v>
      </c>
      <c r="F2285" s="30">
        <v>1067</v>
      </c>
    </row>
    <row r="2286" spans="1:6" x14ac:dyDescent="0.3">
      <c r="A2286" s="24">
        <v>44208</v>
      </c>
      <c r="B2286" s="30" t="s">
        <v>459</v>
      </c>
      <c r="C2286" s="30">
        <v>519</v>
      </c>
      <c r="D2286" s="30">
        <v>62241</v>
      </c>
      <c r="E2286" s="30">
        <v>9</v>
      </c>
      <c r="F2286" s="30">
        <v>1439</v>
      </c>
    </row>
    <row r="2287" spans="1:6" x14ac:dyDescent="0.3">
      <c r="A2287" s="24">
        <v>44208</v>
      </c>
      <c r="B2287" s="30" t="s">
        <v>458</v>
      </c>
      <c r="C2287" s="30">
        <v>468</v>
      </c>
      <c r="D2287" s="30">
        <v>50348</v>
      </c>
      <c r="E2287" s="30">
        <v>9</v>
      </c>
      <c r="F2287" s="30">
        <v>1658</v>
      </c>
    </row>
    <row r="2288" spans="1:6" x14ac:dyDescent="0.3">
      <c r="A2288" s="24">
        <v>44208</v>
      </c>
      <c r="B2288" s="30" t="s">
        <v>447</v>
      </c>
      <c r="C2288" s="30">
        <v>20</v>
      </c>
      <c r="D2288" s="30">
        <v>1249</v>
      </c>
      <c r="E2288" s="30">
        <v>0</v>
      </c>
      <c r="F2288" s="30">
        <v>8</v>
      </c>
    </row>
    <row r="2289" spans="1:6" x14ac:dyDescent="0.3">
      <c r="A2289" s="24">
        <v>44208</v>
      </c>
      <c r="B2289" s="30" t="s">
        <v>457</v>
      </c>
      <c r="E2289" s="30">
        <v>0</v>
      </c>
      <c r="F2289" s="30">
        <v>2</v>
      </c>
    </row>
    <row r="2290" spans="1:6" x14ac:dyDescent="0.3">
      <c r="A2290" s="24">
        <v>44209</v>
      </c>
      <c r="B2290" s="30" t="s">
        <v>471</v>
      </c>
      <c r="C2290" s="30">
        <v>131</v>
      </c>
      <c r="D2290" s="30">
        <v>6816</v>
      </c>
      <c r="E2290" s="30">
        <v>6</v>
      </c>
      <c r="F2290" s="30">
        <v>283</v>
      </c>
    </row>
    <row r="2291" spans="1:6" x14ac:dyDescent="0.3">
      <c r="A2291" s="24">
        <v>44209</v>
      </c>
      <c r="B2291" s="30" t="s">
        <v>470</v>
      </c>
      <c r="C2291" s="30">
        <v>52</v>
      </c>
      <c r="D2291" s="30">
        <v>3733</v>
      </c>
      <c r="E2291" s="30">
        <v>6</v>
      </c>
      <c r="F2291" s="30">
        <v>172</v>
      </c>
    </row>
    <row r="2292" spans="1:6" x14ac:dyDescent="0.3">
      <c r="A2292" s="24">
        <v>44209</v>
      </c>
      <c r="B2292" s="30" t="s">
        <v>469</v>
      </c>
      <c r="C2292" s="30">
        <v>609</v>
      </c>
      <c r="D2292" s="30">
        <v>42507</v>
      </c>
      <c r="E2292" s="30">
        <v>9</v>
      </c>
      <c r="F2292" s="30">
        <v>1185</v>
      </c>
    </row>
    <row r="2293" spans="1:6" x14ac:dyDescent="0.3">
      <c r="A2293" s="24">
        <v>44209</v>
      </c>
      <c r="B2293" s="30" t="s">
        <v>468</v>
      </c>
      <c r="C2293" s="30">
        <v>9</v>
      </c>
      <c r="D2293" s="30">
        <v>624</v>
      </c>
    </row>
    <row r="2294" spans="1:6" x14ac:dyDescent="0.3">
      <c r="A2294" s="24">
        <v>44209</v>
      </c>
      <c r="B2294" s="30" t="s">
        <v>467</v>
      </c>
      <c r="C2294" s="30">
        <v>786</v>
      </c>
      <c r="D2294" s="30">
        <v>68261</v>
      </c>
      <c r="E2294" s="30">
        <v>8</v>
      </c>
      <c r="F2294" s="30">
        <v>1827</v>
      </c>
    </row>
    <row r="2295" spans="1:6" x14ac:dyDescent="0.3">
      <c r="A2295" s="24">
        <v>44209</v>
      </c>
      <c r="B2295" s="30" t="s">
        <v>466</v>
      </c>
      <c r="C2295" s="30">
        <v>20</v>
      </c>
      <c r="D2295" s="30">
        <v>1510</v>
      </c>
      <c r="E2295" s="30">
        <v>0</v>
      </c>
      <c r="F2295" s="30">
        <v>94</v>
      </c>
    </row>
    <row r="2296" spans="1:6" x14ac:dyDescent="0.3">
      <c r="A2296" s="24">
        <v>44209</v>
      </c>
      <c r="B2296" s="30" t="s">
        <v>465</v>
      </c>
      <c r="C2296" s="30">
        <v>358</v>
      </c>
      <c r="D2296" s="30">
        <v>31393</v>
      </c>
      <c r="E2296" s="30">
        <v>6</v>
      </c>
      <c r="F2296" s="30">
        <v>1114</v>
      </c>
    </row>
    <row r="2297" spans="1:6" x14ac:dyDescent="0.3">
      <c r="A2297" s="24">
        <v>44209</v>
      </c>
      <c r="B2297" s="30" t="s">
        <v>464</v>
      </c>
      <c r="C2297" s="30">
        <v>84</v>
      </c>
      <c r="D2297" s="30">
        <v>4749</v>
      </c>
      <c r="E2297" s="30">
        <v>1</v>
      </c>
      <c r="F2297" s="30">
        <v>212</v>
      </c>
    </row>
    <row r="2298" spans="1:6" x14ac:dyDescent="0.3">
      <c r="A2298" s="24">
        <v>44209</v>
      </c>
      <c r="B2298" s="30" t="s">
        <v>463</v>
      </c>
      <c r="C2298" s="30">
        <v>1034</v>
      </c>
      <c r="D2298" s="30">
        <v>88898</v>
      </c>
      <c r="E2298" s="30">
        <v>24</v>
      </c>
      <c r="F2298" s="30">
        <v>2903</v>
      </c>
    </row>
    <row r="2299" spans="1:6" x14ac:dyDescent="0.3">
      <c r="A2299" s="24">
        <v>44209</v>
      </c>
      <c r="B2299" s="30" t="s">
        <v>462</v>
      </c>
      <c r="C2299" s="30">
        <v>12</v>
      </c>
      <c r="D2299" s="30">
        <v>952</v>
      </c>
    </row>
    <row r="2300" spans="1:6" x14ac:dyDescent="0.3">
      <c r="A2300" s="24">
        <v>44209</v>
      </c>
      <c r="B2300" s="30" t="s">
        <v>461</v>
      </c>
      <c r="C2300" s="30">
        <v>409</v>
      </c>
      <c r="D2300" s="30">
        <v>33262</v>
      </c>
      <c r="E2300" s="30">
        <v>3</v>
      </c>
      <c r="F2300" s="30">
        <v>1372</v>
      </c>
    </row>
    <row r="2301" spans="1:6" x14ac:dyDescent="0.3">
      <c r="A2301" s="24">
        <v>44209</v>
      </c>
      <c r="B2301" s="30" t="s">
        <v>460</v>
      </c>
      <c r="C2301" s="30">
        <v>423</v>
      </c>
      <c r="D2301" s="30">
        <v>29858</v>
      </c>
      <c r="E2301" s="30">
        <v>5</v>
      </c>
      <c r="F2301" s="30">
        <v>1072</v>
      </c>
    </row>
    <row r="2302" spans="1:6" x14ac:dyDescent="0.3">
      <c r="A2302" s="24">
        <v>44209</v>
      </c>
      <c r="B2302" s="30" t="s">
        <v>459</v>
      </c>
      <c r="C2302" s="30">
        <v>575</v>
      </c>
      <c r="D2302" s="30">
        <v>62816</v>
      </c>
      <c r="E2302" s="30">
        <v>9</v>
      </c>
      <c r="F2302" s="30">
        <v>1448</v>
      </c>
    </row>
    <row r="2303" spans="1:6" x14ac:dyDescent="0.3">
      <c r="A2303" s="24">
        <v>44209</v>
      </c>
      <c r="B2303" s="30" t="s">
        <v>458</v>
      </c>
      <c r="C2303" s="30">
        <v>690</v>
      </c>
      <c r="D2303" s="30">
        <v>51038</v>
      </c>
      <c r="E2303" s="30">
        <v>9</v>
      </c>
      <c r="F2303" s="30">
        <v>1667</v>
      </c>
    </row>
    <row r="2304" spans="1:6" x14ac:dyDescent="0.3">
      <c r="A2304" s="24">
        <v>44209</v>
      </c>
      <c r="B2304" s="30" t="s">
        <v>447</v>
      </c>
      <c r="C2304" s="30">
        <v>86</v>
      </c>
      <c r="D2304" s="30">
        <v>1335</v>
      </c>
      <c r="E2304" s="30">
        <v>0</v>
      </c>
      <c r="F2304" s="30">
        <v>8</v>
      </c>
    </row>
    <row r="2305" spans="1:6" x14ac:dyDescent="0.3">
      <c r="A2305" s="24">
        <v>44209</v>
      </c>
      <c r="B2305" s="30" t="s">
        <v>457</v>
      </c>
      <c r="E2305" s="30">
        <v>0</v>
      </c>
      <c r="F2305" s="30">
        <v>2</v>
      </c>
    </row>
    <row r="2306" spans="1:6" x14ac:dyDescent="0.3">
      <c r="A2306" s="24">
        <v>44210</v>
      </c>
      <c r="B2306" s="30" t="s">
        <v>471</v>
      </c>
      <c r="C2306" s="30">
        <v>114</v>
      </c>
      <c r="D2306" s="30">
        <v>6930</v>
      </c>
      <c r="E2306" s="30">
        <v>5</v>
      </c>
      <c r="F2306" s="30">
        <v>288</v>
      </c>
    </row>
    <row r="2307" spans="1:6" x14ac:dyDescent="0.3">
      <c r="A2307" s="24">
        <v>44210</v>
      </c>
      <c r="B2307" s="30" t="s">
        <v>470</v>
      </c>
      <c r="C2307" s="30">
        <v>74</v>
      </c>
      <c r="D2307" s="30">
        <v>3807</v>
      </c>
      <c r="E2307" s="30">
        <v>6</v>
      </c>
      <c r="F2307" s="30">
        <v>178</v>
      </c>
    </row>
    <row r="2308" spans="1:6" x14ac:dyDescent="0.3">
      <c r="A2308" s="24">
        <v>44210</v>
      </c>
      <c r="B2308" s="30" t="s">
        <v>469</v>
      </c>
      <c r="C2308" s="30">
        <v>641</v>
      </c>
      <c r="D2308" s="30">
        <v>43148</v>
      </c>
      <c r="E2308" s="30">
        <v>11</v>
      </c>
      <c r="F2308" s="30">
        <v>1196</v>
      </c>
    </row>
    <row r="2309" spans="1:6" x14ac:dyDescent="0.3">
      <c r="A2309" s="24">
        <v>44210</v>
      </c>
      <c r="B2309" s="30" t="s">
        <v>468</v>
      </c>
      <c r="C2309" s="30">
        <v>8</v>
      </c>
      <c r="D2309" s="30">
        <v>632</v>
      </c>
    </row>
    <row r="2310" spans="1:6" x14ac:dyDescent="0.3">
      <c r="A2310" s="24">
        <v>44210</v>
      </c>
      <c r="B2310" s="30" t="s">
        <v>467</v>
      </c>
      <c r="C2310" s="30">
        <v>829</v>
      </c>
      <c r="D2310" s="30">
        <v>69090</v>
      </c>
      <c r="E2310" s="30">
        <v>8</v>
      </c>
      <c r="F2310" s="30">
        <v>1835</v>
      </c>
    </row>
    <row r="2311" spans="1:6" x14ac:dyDescent="0.3">
      <c r="A2311" s="24">
        <v>44210</v>
      </c>
      <c r="B2311" s="30" t="s">
        <v>466</v>
      </c>
      <c r="C2311" s="30">
        <v>16</v>
      </c>
      <c r="D2311" s="30">
        <v>1526</v>
      </c>
      <c r="E2311" s="30">
        <v>0</v>
      </c>
      <c r="F2311" s="30">
        <v>94</v>
      </c>
    </row>
    <row r="2312" spans="1:6" x14ac:dyDescent="0.3">
      <c r="A2312" s="24">
        <v>44210</v>
      </c>
      <c r="B2312" s="30" t="s">
        <v>465</v>
      </c>
      <c r="C2312" s="30">
        <v>405</v>
      </c>
      <c r="D2312" s="30">
        <v>31798</v>
      </c>
      <c r="E2312" s="30">
        <v>4</v>
      </c>
      <c r="F2312" s="30">
        <v>1118</v>
      </c>
    </row>
    <row r="2313" spans="1:6" x14ac:dyDescent="0.3">
      <c r="A2313" s="24">
        <v>44210</v>
      </c>
      <c r="B2313" s="30" t="s">
        <v>464</v>
      </c>
      <c r="C2313" s="30">
        <v>76</v>
      </c>
      <c r="D2313" s="30">
        <v>4825</v>
      </c>
      <c r="E2313" s="30">
        <v>1</v>
      </c>
      <c r="F2313" s="30">
        <v>213</v>
      </c>
    </row>
    <row r="2314" spans="1:6" x14ac:dyDescent="0.3">
      <c r="A2314" s="24">
        <v>44210</v>
      </c>
      <c r="B2314" s="30" t="s">
        <v>463</v>
      </c>
      <c r="C2314" s="30">
        <v>1101</v>
      </c>
      <c r="D2314" s="30">
        <v>89999</v>
      </c>
      <c r="E2314" s="30">
        <v>7</v>
      </c>
      <c r="F2314" s="30">
        <v>2910</v>
      </c>
    </row>
    <row r="2315" spans="1:6" x14ac:dyDescent="0.3">
      <c r="A2315" s="24">
        <v>44210</v>
      </c>
      <c r="B2315" s="30" t="s">
        <v>462</v>
      </c>
      <c r="C2315" s="30">
        <v>5</v>
      </c>
      <c r="D2315" s="30">
        <v>957</v>
      </c>
    </row>
    <row r="2316" spans="1:6" x14ac:dyDescent="0.3">
      <c r="A2316" s="24">
        <v>44210</v>
      </c>
      <c r="B2316" s="30" t="s">
        <v>461</v>
      </c>
      <c r="C2316" s="30">
        <v>477</v>
      </c>
      <c r="D2316" s="30">
        <v>33739</v>
      </c>
      <c r="E2316" s="30">
        <v>5</v>
      </c>
      <c r="F2316" s="30">
        <v>1377</v>
      </c>
    </row>
    <row r="2317" spans="1:6" x14ac:dyDescent="0.3">
      <c r="A2317" s="24">
        <v>44210</v>
      </c>
      <c r="B2317" s="30" t="s">
        <v>460</v>
      </c>
      <c r="C2317" s="30">
        <v>496</v>
      </c>
      <c r="D2317" s="30">
        <v>30354</v>
      </c>
      <c r="E2317" s="30">
        <v>6</v>
      </c>
      <c r="F2317" s="30">
        <v>1078</v>
      </c>
    </row>
    <row r="2318" spans="1:6" x14ac:dyDescent="0.3">
      <c r="A2318" s="24">
        <v>44210</v>
      </c>
      <c r="B2318" s="30" t="s">
        <v>459</v>
      </c>
      <c r="C2318" s="30">
        <v>656</v>
      </c>
      <c r="D2318" s="30">
        <v>63472</v>
      </c>
      <c r="E2318" s="30">
        <v>11</v>
      </c>
      <c r="F2318" s="30">
        <v>1459</v>
      </c>
    </row>
    <row r="2319" spans="1:6" x14ac:dyDescent="0.3">
      <c r="A2319" s="24">
        <v>44210</v>
      </c>
      <c r="B2319" s="30" t="s">
        <v>458</v>
      </c>
      <c r="C2319" s="30">
        <v>687</v>
      </c>
      <c r="D2319" s="30">
        <v>51725</v>
      </c>
      <c r="E2319" s="30">
        <v>10</v>
      </c>
      <c r="F2319" s="30">
        <v>1677</v>
      </c>
    </row>
    <row r="2320" spans="1:6" x14ac:dyDescent="0.3">
      <c r="A2320" s="24">
        <v>44210</v>
      </c>
      <c r="B2320" s="30" t="s">
        <v>447</v>
      </c>
      <c r="C2320" s="30">
        <v>-40</v>
      </c>
      <c r="D2320" s="30">
        <v>1295</v>
      </c>
      <c r="E2320" s="30">
        <v>0</v>
      </c>
      <c r="F2320" s="30">
        <v>8</v>
      </c>
    </row>
    <row r="2321" spans="1:6" x14ac:dyDescent="0.3">
      <c r="A2321" s="24">
        <v>44210</v>
      </c>
      <c r="B2321" s="30" t="s">
        <v>457</v>
      </c>
      <c r="E2321" s="30">
        <v>0</v>
      </c>
      <c r="F2321" s="30">
        <v>2</v>
      </c>
    </row>
    <row r="2322" spans="1:6" x14ac:dyDescent="0.3">
      <c r="A2322" s="24">
        <v>44211</v>
      </c>
      <c r="B2322" s="30" t="s">
        <v>471</v>
      </c>
      <c r="C2322" s="30">
        <v>110</v>
      </c>
      <c r="D2322" s="30">
        <v>7040</v>
      </c>
      <c r="E2322" s="30">
        <v>3</v>
      </c>
      <c r="F2322" s="30">
        <v>291</v>
      </c>
    </row>
    <row r="2323" spans="1:6" x14ac:dyDescent="0.3">
      <c r="A2323" s="24">
        <v>44211</v>
      </c>
      <c r="B2323" s="30" t="s">
        <v>470</v>
      </c>
      <c r="C2323" s="30">
        <v>52</v>
      </c>
      <c r="D2323" s="30">
        <v>3859</v>
      </c>
      <c r="E2323" s="30">
        <v>2</v>
      </c>
      <c r="F2323" s="30">
        <v>180</v>
      </c>
    </row>
    <row r="2324" spans="1:6" x14ac:dyDescent="0.3">
      <c r="A2324" s="24">
        <v>44211</v>
      </c>
      <c r="B2324" s="30" t="s">
        <v>469</v>
      </c>
      <c r="C2324" s="30">
        <v>495</v>
      </c>
      <c r="D2324" s="30">
        <v>43643</v>
      </c>
      <c r="E2324" s="30">
        <v>9</v>
      </c>
      <c r="F2324" s="30">
        <v>1205</v>
      </c>
    </row>
    <row r="2325" spans="1:6" x14ac:dyDescent="0.3">
      <c r="A2325" s="24">
        <v>44211</v>
      </c>
      <c r="B2325" s="30" t="s">
        <v>468</v>
      </c>
      <c r="C2325" s="30">
        <v>9</v>
      </c>
      <c r="D2325" s="30">
        <v>641</v>
      </c>
    </row>
    <row r="2326" spans="1:6" x14ac:dyDescent="0.3">
      <c r="A2326" s="24">
        <v>44211</v>
      </c>
      <c r="B2326" s="30" t="s">
        <v>467</v>
      </c>
      <c r="C2326" s="30">
        <v>765</v>
      </c>
      <c r="D2326" s="30">
        <v>69855</v>
      </c>
      <c r="E2326" s="30">
        <v>9</v>
      </c>
      <c r="F2326" s="30">
        <v>1844</v>
      </c>
    </row>
    <row r="2327" spans="1:6" x14ac:dyDescent="0.3">
      <c r="A2327" s="24">
        <v>44211</v>
      </c>
      <c r="B2327" s="30" t="s">
        <v>466</v>
      </c>
      <c r="C2327" s="30">
        <v>24</v>
      </c>
      <c r="D2327" s="30">
        <v>1550</v>
      </c>
      <c r="E2327" s="30">
        <v>0</v>
      </c>
      <c r="F2327" s="30">
        <v>94</v>
      </c>
    </row>
    <row r="2328" spans="1:6" x14ac:dyDescent="0.3">
      <c r="A2328" s="24">
        <v>44211</v>
      </c>
      <c r="B2328" s="30" t="s">
        <v>465</v>
      </c>
      <c r="C2328" s="30">
        <v>413</v>
      </c>
      <c r="D2328" s="30">
        <v>32211</v>
      </c>
      <c r="E2328" s="30">
        <v>6</v>
      </c>
      <c r="F2328" s="30">
        <v>1124</v>
      </c>
    </row>
    <row r="2329" spans="1:6" x14ac:dyDescent="0.3">
      <c r="A2329" s="24">
        <v>44211</v>
      </c>
      <c r="B2329" s="30" t="s">
        <v>464</v>
      </c>
      <c r="C2329" s="30">
        <v>62</v>
      </c>
      <c r="D2329" s="30">
        <v>4887</v>
      </c>
      <c r="E2329" s="30">
        <v>1</v>
      </c>
      <c r="F2329" s="30">
        <v>214</v>
      </c>
    </row>
    <row r="2330" spans="1:6" x14ac:dyDescent="0.3">
      <c r="A2330" s="24">
        <v>44211</v>
      </c>
      <c r="B2330" s="30" t="s">
        <v>463</v>
      </c>
      <c r="C2330" s="30">
        <v>919</v>
      </c>
      <c r="D2330" s="30">
        <v>90918</v>
      </c>
      <c r="E2330" s="30">
        <v>15</v>
      </c>
      <c r="F2330" s="30">
        <v>2925</v>
      </c>
    </row>
    <row r="2331" spans="1:6" x14ac:dyDescent="0.3">
      <c r="A2331" s="24">
        <v>44211</v>
      </c>
      <c r="B2331" s="30" t="s">
        <v>462</v>
      </c>
      <c r="C2331" s="30">
        <v>10</v>
      </c>
      <c r="D2331" s="30">
        <v>967</v>
      </c>
    </row>
    <row r="2332" spans="1:6" x14ac:dyDescent="0.3">
      <c r="A2332" s="24">
        <v>44211</v>
      </c>
      <c r="B2332" s="30" t="s">
        <v>461</v>
      </c>
      <c r="C2332" s="30">
        <v>467</v>
      </c>
      <c r="D2332" s="30">
        <v>34206</v>
      </c>
      <c r="E2332" s="30">
        <v>5</v>
      </c>
      <c r="F2332" s="30">
        <v>1382</v>
      </c>
    </row>
    <row r="2333" spans="1:6" x14ac:dyDescent="0.3">
      <c r="A2333" s="24">
        <v>44211</v>
      </c>
      <c r="B2333" s="30" t="s">
        <v>460</v>
      </c>
      <c r="C2333" s="30">
        <v>445</v>
      </c>
      <c r="D2333" s="30">
        <v>30799</v>
      </c>
      <c r="E2333" s="30">
        <v>3</v>
      </c>
      <c r="F2333" s="30">
        <v>1081</v>
      </c>
    </row>
    <row r="2334" spans="1:6" x14ac:dyDescent="0.3">
      <c r="A2334" s="24">
        <v>44211</v>
      </c>
      <c r="B2334" s="30" t="s">
        <v>459</v>
      </c>
      <c r="C2334" s="30">
        <v>686</v>
      </c>
      <c r="D2334" s="30">
        <v>64158</v>
      </c>
      <c r="E2334" s="30">
        <v>6</v>
      </c>
      <c r="F2334" s="30">
        <v>1465</v>
      </c>
    </row>
    <row r="2335" spans="1:6" x14ac:dyDescent="0.3">
      <c r="A2335" s="24">
        <v>44211</v>
      </c>
      <c r="B2335" s="30" t="s">
        <v>458</v>
      </c>
      <c r="C2335" s="30">
        <v>592</v>
      </c>
      <c r="D2335" s="30">
        <v>52317</v>
      </c>
      <c r="E2335" s="30">
        <v>17</v>
      </c>
      <c r="F2335" s="30">
        <v>1694</v>
      </c>
    </row>
    <row r="2336" spans="1:6" x14ac:dyDescent="0.3">
      <c r="A2336" s="24">
        <v>44211</v>
      </c>
      <c r="B2336" s="30" t="s">
        <v>447</v>
      </c>
      <c r="C2336" s="30">
        <v>25</v>
      </c>
      <c r="D2336" s="30">
        <v>1320</v>
      </c>
      <c r="E2336" s="30">
        <v>0</v>
      </c>
      <c r="F2336" s="30">
        <v>8</v>
      </c>
    </row>
    <row r="2337" spans="1:6" x14ac:dyDescent="0.3">
      <c r="A2337" s="24">
        <v>44211</v>
      </c>
      <c r="B2337" s="30" t="s">
        <v>457</v>
      </c>
      <c r="E2337" s="30">
        <v>0</v>
      </c>
      <c r="F2337" s="30">
        <v>2</v>
      </c>
    </row>
    <row r="2338" spans="1:6" x14ac:dyDescent="0.3">
      <c r="A2338" s="24">
        <v>44212</v>
      </c>
      <c r="B2338" s="30" t="s">
        <v>471</v>
      </c>
      <c r="C2338" s="30">
        <v>164</v>
      </c>
      <c r="D2338" s="30">
        <v>7204</v>
      </c>
      <c r="E2338" s="30">
        <v>3</v>
      </c>
      <c r="F2338" s="30">
        <v>294</v>
      </c>
    </row>
    <row r="2339" spans="1:6" x14ac:dyDescent="0.3">
      <c r="A2339" s="24">
        <v>44212</v>
      </c>
      <c r="B2339" s="30" t="s">
        <v>470</v>
      </c>
      <c r="C2339" s="30">
        <v>78</v>
      </c>
      <c r="D2339" s="30">
        <v>3937</v>
      </c>
      <c r="E2339" s="30">
        <v>3</v>
      </c>
      <c r="F2339" s="30">
        <v>183</v>
      </c>
    </row>
    <row r="2340" spans="1:6" x14ac:dyDescent="0.3">
      <c r="A2340" s="24">
        <v>44212</v>
      </c>
      <c r="B2340" s="30" t="s">
        <v>469</v>
      </c>
      <c r="C2340" s="30">
        <v>595</v>
      </c>
      <c r="D2340" s="30">
        <v>44238</v>
      </c>
      <c r="E2340" s="30">
        <v>6</v>
      </c>
      <c r="F2340" s="30">
        <v>1211</v>
      </c>
    </row>
    <row r="2341" spans="1:6" x14ac:dyDescent="0.3">
      <c r="A2341" s="24">
        <v>44212</v>
      </c>
      <c r="B2341" s="30" t="s">
        <v>468</v>
      </c>
      <c r="C2341" s="30">
        <v>8</v>
      </c>
      <c r="D2341" s="30">
        <v>649</v>
      </c>
    </row>
    <row r="2342" spans="1:6" x14ac:dyDescent="0.3">
      <c r="A2342" s="24">
        <v>44212</v>
      </c>
      <c r="B2342" s="30" t="s">
        <v>467</v>
      </c>
      <c r="C2342" s="30">
        <v>726</v>
      </c>
      <c r="D2342" s="30">
        <v>70581</v>
      </c>
      <c r="E2342" s="30">
        <v>9</v>
      </c>
      <c r="F2342" s="30">
        <v>1853</v>
      </c>
    </row>
    <row r="2343" spans="1:6" x14ac:dyDescent="0.3">
      <c r="A2343" s="24">
        <v>44212</v>
      </c>
      <c r="B2343" s="30" t="s">
        <v>466</v>
      </c>
      <c r="C2343" s="30">
        <v>30</v>
      </c>
      <c r="D2343" s="30">
        <v>1580</v>
      </c>
      <c r="E2343" s="30">
        <v>0</v>
      </c>
      <c r="F2343" s="30">
        <v>94</v>
      </c>
    </row>
    <row r="2344" spans="1:6" x14ac:dyDescent="0.3">
      <c r="A2344" s="24">
        <v>44212</v>
      </c>
      <c r="B2344" s="30" t="s">
        <v>465</v>
      </c>
      <c r="C2344" s="30">
        <v>416</v>
      </c>
      <c r="D2344" s="30">
        <v>32627</v>
      </c>
      <c r="E2344" s="30">
        <v>3</v>
      </c>
      <c r="F2344" s="30">
        <v>1127</v>
      </c>
    </row>
    <row r="2345" spans="1:6" x14ac:dyDescent="0.3">
      <c r="A2345" s="24">
        <v>44212</v>
      </c>
      <c r="B2345" s="30" t="s">
        <v>464</v>
      </c>
      <c r="C2345" s="30">
        <v>65</v>
      </c>
      <c r="D2345" s="30">
        <v>4952</v>
      </c>
      <c r="E2345" s="30">
        <v>5</v>
      </c>
      <c r="F2345" s="30">
        <v>219</v>
      </c>
    </row>
    <row r="2346" spans="1:6" x14ac:dyDescent="0.3">
      <c r="A2346" s="24">
        <v>44212</v>
      </c>
      <c r="B2346" s="30" t="s">
        <v>463</v>
      </c>
      <c r="C2346" s="30">
        <v>1028</v>
      </c>
      <c r="D2346" s="30">
        <v>91946</v>
      </c>
      <c r="E2346" s="30">
        <v>14</v>
      </c>
      <c r="F2346" s="30">
        <v>2939</v>
      </c>
    </row>
    <row r="2347" spans="1:6" x14ac:dyDescent="0.3">
      <c r="A2347" s="24">
        <v>44212</v>
      </c>
      <c r="B2347" s="30" t="s">
        <v>462</v>
      </c>
      <c r="C2347" s="30">
        <v>14</v>
      </c>
      <c r="D2347" s="30">
        <v>981</v>
      </c>
    </row>
    <row r="2348" spans="1:6" x14ac:dyDescent="0.3">
      <c r="A2348" s="24">
        <v>44212</v>
      </c>
      <c r="B2348" s="30" t="s">
        <v>461</v>
      </c>
      <c r="C2348" s="30">
        <v>538</v>
      </c>
      <c r="D2348" s="30">
        <v>34744</v>
      </c>
      <c r="E2348" s="30">
        <v>6</v>
      </c>
      <c r="F2348" s="30">
        <v>1388</v>
      </c>
    </row>
    <row r="2349" spans="1:6" x14ac:dyDescent="0.3">
      <c r="A2349" s="24">
        <v>44212</v>
      </c>
      <c r="B2349" s="30" t="s">
        <v>460</v>
      </c>
      <c r="C2349" s="30">
        <v>548</v>
      </c>
      <c r="D2349" s="30">
        <v>31347</v>
      </c>
      <c r="E2349" s="30">
        <v>6</v>
      </c>
      <c r="F2349" s="30">
        <v>1087</v>
      </c>
    </row>
    <row r="2350" spans="1:6" x14ac:dyDescent="0.3">
      <c r="A2350" s="24">
        <v>44212</v>
      </c>
      <c r="B2350" s="30" t="s">
        <v>459</v>
      </c>
      <c r="C2350" s="30">
        <v>709</v>
      </c>
      <c r="D2350" s="30">
        <v>64867</v>
      </c>
      <c r="E2350" s="30">
        <v>13</v>
      </c>
      <c r="F2350" s="30">
        <v>1478</v>
      </c>
    </row>
    <row r="2351" spans="1:6" x14ac:dyDescent="0.3">
      <c r="A2351" s="24">
        <v>44212</v>
      </c>
      <c r="B2351" s="30" t="s">
        <v>458</v>
      </c>
      <c r="C2351" s="30">
        <v>736</v>
      </c>
      <c r="D2351" s="30">
        <v>53053</v>
      </c>
      <c r="E2351" s="30">
        <v>6</v>
      </c>
      <c r="F2351" s="30">
        <v>1700</v>
      </c>
    </row>
    <row r="2352" spans="1:6" x14ac:dyDescent="0.3">
      <c r="A2352" s="24">
        <v>44212</v>
      </c>
      <c r="B2352" s="30" t="s">
        <v>447</v>
      </c>
      <c r="C2352" s="30">
        <v>2</v>
      </c>
      <c r="D2352" s="30">
        <v>1322</v>
      </c>
      <c r="E2352" s="30">
        <v>0</v>
      </c>
      <c r="F2352" s="30">
        <v>8</v>
      </c>
    </row>
    <row r="2353" spans="1:6" x14ac:dyDescent="0.3">
      <c r="A2353" s="24">
        <v>44212</v>
      </c>
      <c r="B2353" s="30" t="s">
        <v>457</v>
      </c>
      <c r="E2353" s="30">
        <v>0</v>
      </c>
      <c r="F2353" s="30">
        <v>2</v>
      </c>
    </row>
    <row r="2354" spans="1:6" x14ac:dyDescent="0.3">
      <c r="A2354" s="24">
        <v>44213</v>
      </c>
      <c r="B2354" s="30" t="s">
        <v>471</v>
      </c>
      <c r="C2354" s="30">
        <v>111</v>
      </c>
      <c r="D2354" s="30">
        <v>7315</v>
      </c>
      <c r="E2354" s="30">
        <v>6</v>
      </c>
      <c r="F2354" s="30">
        <v>300</v>
      </c>
    </row>
    <row r="2355" spans="1:6" x14ac:dyDescent="0.3">
      <c r="A2355" s="24">
        <v>44213</v>
      </c>
      <c r="B2355" s="30" t="s">
        <v>470</v>
      </c>
      <c r="C2355" s="30">
        <v>32</v>
      </c>
      <c r="D2355" s="30">
        <v>3969</v>
      </c>
      <c r="E2355" s="30">
        <v>1</v>
      </c>
      <c r="F2355" s="30">
        <v>184</v>
      </c>
    </row>
    <row r="2356" spans="1:6" x14ac:dyDescent="0.3">
      <c r="A2356" s="24">
        <v>44213</v>
      </c>
      <c r="B2356" s="30" t="s">
        <v>469</v>
      </c>
      <c r="C2356" s="30">
        <v>459</v>
      </c>
      <c r="D2356" s="30">
        <v>44697</v>
      </c>
      <c r="E2356" s="30">
        <v>12</v>
      </c>
      <c r="F2356" s="30">
        <v>1223</v>
      </c>
    </row>
    <row r="2357" spans="1:6" x14ac:dyDescent="0.3">
      <c r="A2357" s="24">
        <v>44213</v>
      </c>
      <c r="B2357" s="30" t="s">
        <v>468</v>
      </c>
      <c r="C2357" s="30">
        <v>16</v>
      </c>
      <c r="D2357" s="30">
        <v>665</v>
      </c>
    </row>
    <row r="2358" spans="1:6" x14ac:dyDescent="0.3">
      <c r="A2358" s="24">
        <v>44213</v>
      </c>
      <c r="B2358" s="30" t="s">
        <v>467</v>
      </c>
      <c r="C2358" s="30">
        <v>670</v>
      </c>
      <c r="D2358" s="30">
        <v>71251</v>
      </c>
      <c r="E2358" s="30">
        <v>6</v>
      </c>
      <c r="F2358" s="30">
        <v>1859</v>
      </c>
    </row>
    <row r="2359" spans="1:6" x14ac:dyDescent="0.3">
      <c r="A2359" s="24">
        <v>44213</v>
      </c>
      <c r="B2359" s="30" t="s">
        <v>466</v>
      </c>
      <c r="C2359" s="30">
        <v>9</v>
      </c>
      <c r="D2359" s="30">
        <v>1589</v>
      </c>
      <c r="E2359" s="30">
        <v>1</v>
      </c>
      <c r="F2359" s="30">
        <v>95</v>
      </c>
    </row>
    <row r="2360" spans="1:6" x14ac:dyDescent="0.3">
      <c r="A2360" s="24">
        <v>44213</v>
      </c>
      <c r="B2360" s="30" t="s">
        <v>465</v>
      </c>
      <c r="C2360" s="30">
        <v>309</v>
      </c>
      <c r="D2360" s="30">
        <v>32936</v>
      </c>
      <c r="E2360" s="30">
        <v>7</v>
      </c>
      <c r="F2360" s="30">
        <v>1134</v>
      </c>
    </row>
    <row r="2361" spans="1:6" x14ac:dyDescent="0.3">
      <c r="A2361" s="24">
        <v>44213</v>
      </c>
      <c r="B2361" s="30" t="s">
        <v>464</v>
      </c>
      <c r="C2361" s="30">
        <v>44</v>
      </c>
      <c r="D2361" s="30">
        <v>4996</v>
      </c>
      <c r="E2361" s="30">
        <v>0</v>
      </c>
      <c r="F2361" s="30">
        <v>219</v>
      </c>
    </row>
    <row r="2362" spans="1:6" x14ac:dyDescent="0.3">
      <c r="A2362" s="24">
        <v>44213</v>
      </c>
      <c r="B2362" s="30" t="s">
        <v>463</v>
      </c>
      <c r="C2362" s="30">
        <v>835</v>
      </c>
      <c r="D2362" s="30">
        <v>92781</v>
      </c>
      <c r="E2362" s="30">
        <v>11</v>
      </c>
      <c r="F2362" s="30">
        <v>2950</v>
      </c>
    </row>
    <row r="2363" spans="1:6" x14ac:dyDescent="0.3">
      <c r="A2363" s="24">
        <v>44213</v>
      </c>
      <c r="B2363" s="30" t="s">
        <v>462</v>
      </c>
      <c r="C2363" s="30">
        <v>9</v>
      </c>
      <c r="D2363" s="30">
        <v>990</v>
      </c>
    </row>
    <row r="2364" spans="1:6" x14ac:dyDescent="0.3">
      <c r="A2364" s="24">
        <v>44213</v>
      </c>
      <c r="B2364" s="30" t="s">
        <v>461</v>
      </c>
      <c r="C2364" s="30">
        <v>386</v>
      </c>
      <c r="D2364" s="30">
        <v>35130</v>
      </c>
      <c r="E2364" s="30">
        <v>4</v>
      </c>
      <c r="F2364" s="30">
        <v>1392</v>
      </c>
    </row>
    <row r="2365" spans="1:6" x14ac:dyDescent="0.3">
      <c r="A2365" s="24">
        <v>44213</v>
      </c>
      <c r="B2365" s="30" t="s">
        <v>460</v>
      </c>
      <c r="C2365" s="30">
        <v>393</v>
      </c>
      <c r="D2365" s="30">
        <v>31740</v>
      </c>
      <c r="E2365" s="30">
        <v>4</v>
      </c>
      <c r="F2365" s="30">
        <v>1091</v>
      </c>
    </row>
    <row r="2366" spans="1:6" x14ac:dyDescent="0.3">
      <c r="A2366" s="24">
        <v>44213</v>
      </c>
      <c r="B2366" s="30" t="s">
        <v>459</v>
      </c>
      <c r="C2366" s="30">
        <v>531</v>
      </c>
      <c r="D2366" s="30">
        <v>65398</v>
      </c>
      <c r="E2366" s="30">
        <v>3</v>
      </c>
      <c r="F2366" s="30">
        <v>1481</v>
      </c>
    </row>
    <row r="2367" spans="1:6" x14ac:dyDescent="0.3">
      <c r="A2367" s="24">
        <v>44213</v>
      </c>
      <c r="B2367" s="30" t="s">
        <v>458</v>
      </c>
      <c r="C2367" s="30">
        <v>473</v>
      </c>
      <c r="D2367" s="30">
        <v>53526</v>
      </c>
      <c r="E2367" s="30">
        <v>14</v>
      </c>
      <c r="F2367" s="30">
        <v>1714</v>
      </c>
    </row>
    <row r="2368" spans="1:6" x14ac:dyDescent="0.3">
      <c r="A2368" s="24">
        <v>44213</v>
      </c>
      <c r="B2368" s="30" t="s">
        <v>447</v>
      </c>
      <c r="C2368" s="30">
        <v>6</v>
      </c>
      <c r="D2368" s="30">
        <v>1328</v>
      </c>
      <c r="E2368" s="30">
        <v>0</v>
      </c>
      <c r="F2368" s="30">
        <v>8</v>
      </c>
    </row>
    <row r="2369" spans="1:6" x14ac:dyDescent="0.3">
      <c r="A2369" s="24">
        <v>44213</v>
      </c>
      <c r="B2369" s="30" t="s">
        <v>457</v>
      </c>
      <c r="E2369" s="30">
        <v>0</v>
      </c>
      <c r="F2369" s="30">
        <v>2</v>
      </c>
    </row>
    <row r="2370" spans="1:6" x14ac:dyDescent="0.3">
      <c r="A2370" s="24">
        <v>44214</v>
      </c>
      <c r="B2370" s="30" t="s">
        <v>471</v>
      </c>
      <c r="C2370" s="30">
        <v>97</v>
      </c>
      <c r="D2370" s="30">
        <v>7412</v>
      </c>
      <c r="E2370" s="30">
        <v>2</v>
      </c>
      <c r="F2370" s="30">
        <v>302</v>
      </c>
    </row>
    <row r="2371" spans="1:6" x14ac:dyDescent="0.3">
      <c r="A2371" s="24">
        <v>44214</v>
      </c>
      <c r="B2371" s="30" t="s">
        <v>470</v>
      </c>
      <c r="C2371" s="30">
        <v>59</v>
      </c>
      <c r="D2371" s="30">
        <v>4028</v>
      </c>
      <c r="E2371" s="30">
        <v>0</v>
      </c>
      <c r="F2371" s="30">
        <v>184</v>
      </c>
    </row>
    <row r="2372" spans="1:6" x14ac:dyDescent="0.3">
      <c r="A2372" s="24">
        <v>44214</v>
      </c>
      <c r="B2372" s="30" t="s">
        <v>469</v>
      </c>
      <c r="C2372" s="30">
        <v>415</v>
      </c>
      <c r="D2372" s="30">
        <v>45112</v>
      </c>
      <c r="E2372" s="30">
        <v>14</v>
      </c>
      <c r="F2372" s="30">
        <v>1237</v>
      </c>
    </row>
    <row r="2373" spans="1:6" x14ac:dyDescent="0.3">
      <c r="A2373" s="24">
        <v>44214</v>
      </c>
      <c r="B2373" s="30" t="s">
        <v>468</v>
      </c>
      <c r="C2373" s="30">
        <v>7</v>
      </c>
      <c r="D2373" s="30">
        <v>672</v>
      </c>
    </row>
    <row r="2374" spans="1:6" x14ac:dyDescent="0.3">
      <c r="A2374" s="24">
        <v>44214</v>
      </c>
      <c r="B2374" s="30" t="s">
        <v>467</v>
      </c>
      <c r="C2374" s="30">
        <v>341</v>
      </c>
      <c r="D2374" s="30">
        <v>71592</v>
      </c>
      <c r="E2374" s="30">
        <v>3</v>
      </c>
      <c r="F2374" s="30">
        <v>1862</v>
      </c>
    </row>
    <row r="2375" spans="1:6" x14ac:dyDescent="0.3">
      <c r="A2375" s="24">
        <v>44214</v>
      </c>
      <c r="B2375" s="30" t="s">
        <v>466</v>
      </c>
      <c r="C2375" s="30">
        <v>11</v>
      </c>
      <c r="D2375" s="30">
        <v>1600</v>
      </c>
      <c r="E2375" s="30">
        <v>0</v>
      </c>
      <c r="F2375" s="30">
        <v>95</v>
      </c>
    </row>
    <row r="2376" spans="1:6" x14ac:dyDescent="0.3">
      <c r="A2376" s="24">
        <v>44214</v>
      </c>
      <c r="B2376" s="30" t="s">
        <v>465</v>
      </c>
      <c r="C2376" s="30">
        <v>298</v>
      </c>
      <c r="D2376" s="30">
        <v>33234</v>
      </c>
      <c r="E2376" s="30">
        <v>1</v>
      </c>
      <c r="F2376" s="30">
        <v>1135</v>
      </c>
    </row>
    <row r="2377" spans="1:6" x14ac:dyDescent="0.3">
      <c r="A2377" s="24">
        <v>44214</v>
      </c>
      <c r="B2377" s="30" t="s">
        <v>464</v>
      </c>
      <c r="C2377" s="30">
        <v>44</v>
      </c>
      <c r="D2377" s="30">
        <v>5040</v>
      </c>
      <c r="E2377" s="30">
        <v>0</v>
      </c>
      <c r="F2377" s="30">
        <v>219</v>
      </c>
    </row>
    <row r="2378" spans="1:6" x14ac:dyDescent="0.3">
      <c r="A2378" s="24">
        <v>44214</v>
      </c>
      <c r="B2378" s="30" t="s">
        <v>463</v>
      </c>
      <c r="C2378" s="30">
        <v>633</v>
      </c>
      <c r="D2378" s="30">
        <v>93414</v>
      </c>
      <c r="E2378" s="30">
        <v>8</v>
      </c>
      <c r="F2378" s="30">
        <v>2958</v>
      </c>
    </row>
    <row r="2379" spans="1:6" x14ac:dyDescent="0.3">
      <c r="A2379" s="24">
        <v>44214</v>
      </c>
      <c r="B2379" s="30" t="s">
        <v>462</v>
      </c>
      <c r="C2379" s="30">
        <v>0</v>
      </c>
      <c r="D2379" s="30">
        <v>990</v>
      </c>
    </row>
    <row r="2380" spans="1:6" x14ac:dyDescent="0.3">
      <c r="A2380" s="24">
        <v>44214</v>
      </c>
      <c r="B2380" s="30" t="s">
        <v>461</v>
      </c>
      <c r="C2380" s="30">
        <v>320</v>
      </c>
      <c r="D2380" s="30">
        <v>35450</v>
      </c>
      <c r="E2380" s="30">
        <v>4</v>
      </c>
      <c r="F2380" s="30">
        <v>1396</v>
      </c>
    </row>
    <row r="2381" spans="1:6" x14ac:dyDescent="0.3">
      <c r="A2381" s="24">
        <v>44214</v>
      </c>
      <c r="B2381" s="30" t="s">
        <v>460</v>
      </c>
      <c r="C2381" s="30">
        <v>259</v>
      </c>
      <c r="D2381" s="30">
        <v>31999</v>
      </c>
      <c r="E2381" s="30">
        <v>7</v>
      </c>
      <c r="F2381" s="30">
        <v>1098</v>
      </c>
    </row>
    <row r="2382" spans="1:6" x14ac:dyDescent="0.3">
      <c r="A2382" s="24">
        <v>44214</v>
      </c>
      <c r="B2382" s="30" t="s">
        <v>459</v>
      </c>
      <c r="C2382" s="30">
        <v>406</v>
      </c>
      <c r="D2382" s="30">
        <v>65804</v>
      </c>
      <c r="E2382" s="30">
        <v>6</v>
      </c>
      <c r="F2382" s="30">
        <v>1487</v>
      </c>
    </row>
    <row r="2383" spans="1:6" x14ac:dyDescent="0.3">
      <c r="A2383" s="24">
        <v>44214</v>
      </c>
      <c r="B2383" s="30" t="s">
        <v>458</v>
      </c>
      <c r="C2383" s="30">
        <v>316</v>
      </c>
      <c r="D2383" s="30">
        <v>53842</v>
      </c>
      <c r="E2383" s="30">
        <v>8</v>
      </c>
      <c r="F2383" s="30">
        <v>1722</v>
      </c>
    </row>
    <row r="2384" spans="1:6" x14ac:dyDescent="0.3">
      <c r="A2384" s="24">
        <v>44214</v>
      </c>
      <c r="B2384" s="30" t="s">
        <v>447</v>
      </c>
      <c r="C2384" s="30">
        <v>18</v>
      </c>
      <c r="D2384" s="30">
        <v>1346</v>
      </c>
      <c r="E2384" s="30">
        <v>0</v>
      </c>
      <c r="F2384" s="30">
        <v>8</v>
      </c>
    </row>
    <row r="2385" spans="1:6" x14ac:dyDescent="0.3">
      <c r="A2385" s="24">
        <v>44214</v>
      </c>
      <c r="B2385" s="30" t="s">
        <v>457</v>
      </c>
      <c r="E2385" s="30">
        <v>0</v>
      </c>
      <c r="F2385" s="30">
        <v>2</v>
      </c>
    </row>
    <row r="2386" spans="1:6" x14ac:dyDescent="0.3">
      <c r="A2386" s="24">
        <v>44215</v>
      </c>
      <c r="B2386" s="30" t="s">
        <v>471</v>
      </c>
      <c r="C2386" s="30">
        <v>87</v>
      </c>
      <c r="D2386" s="30">
        <v>7499</v>
      </c>
      <c r="E2386" s="30">
        <v>1</v>
      </c>
      <c r="F2386" s="30">
        <v>303</v>
      </c>
    </row>
    <row r="2387" spans="1:6" x14ac:dyDescent="0.3">
      <c r="A2387" s="24">
        <v>44215</v>
      </c>
      <c r="B2387" s="30" t="s">
        <v>470</v>
      </c>
      <c r="C2387" s="30">
        <v>53</v>
      </c>
      <c r="D2387" s="30">
        <v>4081</v>
      </c>
      <c r="E2387" s="30">
        <v>3</v>
      </c>
      <c r="F2387" s="30">
        <v>187</v>
      </c>
    </row>
    <row r="2388" spans="1:6" x14ac:dyDescent="0.3">
      <c r="A2388" s="24">
        <v>44215</v>
      </c>
      <c r="B2388" s="30" t="s">
        <v>469</v>
      </c>
      <c r="C2388" s="30">
        <v>327</v>
      </c>
      <c r="D2388" s="30">
        <v>45439</v>
      </c>
      <c r="E2388" s="30">
        <v>5</v>
      </c>
      <c r="F2388" s="30">
        <v>1242</v>
      </c>
    </row>
    <row r="2389" spans="1:6" x14ac:dyDescent="0.3">
      <c r="A2389" s="24">
        <v>44215</v>
      </c>
      <c r="B2389" s="30" t="s">
        <v>468</v>
      </c>
      <c r="C2389" s="30">
        <v>4</v>
      </c>
      <c r="D2389" s="30">
        <v>676</v>
      </c>
    </row>
    <row r="2390" spans="1:6" x14ac:dyDescent="0.3">
      <c r="A2390" s="24">
        <v>44215</v>
      </c>
      <c r="B2390" s="30" t="s">
        <v>467</v>
      </c>
      <c r="C2390" s="30">
        <v>242</v>
      </c>
      <c r="D2390" s="30">
        <v>71834</v>
      </c>
      <c r="E2390" s="30">
        <v>0</v>
      </c>
      <c r="F2390" s="30">
        <v>1862</v>
      </c>
    </row>
    <row r="2391" spans="1:6" x14ac:dyDescent="0.3">
      <c r="A2391" s="24">
        <v>44215</v>
      </c>
      <c r="B2391" s="30" t="s">
        <v>466</v>
      </c>
      <c r="C2391" s="30">
        <v>15</v>
      </c>
      <c r="D2391" s="30">
        <v>1615</v>
      </c>
      <c r="E2391" s="30">
        <v>0</v>
      </c>
      <c r="F2391" s="30">
        <v>95</v>
      </c>
    </row>
    <row r="2392" spans="1:6" x14ac:dyDescent="0.3">
      <c r="A2392" s="24">
        <v>44215</v>
      </c>
      <c r="B2392" s="30" t="s">
        <v>465</v>
      </c>
      <c r="C2392" s="30">
        <v>313</v>
      </c>
      <c r="D2392" s="30">
        <v>33547</v>
      </c>
      <c r="E2392" s="30">
        <v>3</v>
      </c>
      <c r="F2392" s="30">
        <v>1138</v>
      </c>
    </row>
    <row r="2393" spans="1:6" x14ac:dyDescent="0.3">
      <c r="A2393" s="24">
        <v>44215</v>
      </c>
      <c r="B2393" s="30" t="s">
        <v>464</v>
      </c>
      <c r="C2393" s="30">
        <v>41</v>
      </c>
      <c r="D2393" s="30">
        <v>5081</v>
      </c>
      <c r="E2393" s="30">
        <v>1</v>
      </c>
      <c r="F2393" s="30">
        <v>220</v>
      </c>
    </row>
    <row r="2394" spans="1:6" x14ac:dyDescent="0.3">
      <c r="A2394" s="24">
        <v>44215</v>
      </c>
      <c r="B2394" s="30" t="s">
        <v>463</v>
      </c>
      <c r="C2394" s="30">
        <v>447</v>
      </c>
      <c r="D2394" s="30">
        <v>93861</v>
      </c>
      <c r="E2394" s="30">
        <v>11</v>
      </c>
      <c r="F2394" s="30">
        <v>2969</v>
      </c>
    </row>
    <row r="2395" spans="1:6" x14ac:dyDescent="0.3">
      <c r="A2395" s="24">
        <v>44215</v>
      </c>
      <c r="B2395" s="30" t="s">
        <v>462</v>
      </c>
      <c r="C2395" s="30">
        <v>0</v>
      </c>
      <c r="D2395" s="30">
        <v>990</v>
      </c>
    </row>
    <row r="2396" spans="1:6" x14ac:dyDescent="0.3">
      <c r="A2396" s="24">
        <v>44215</v>
      </c>
      <c r="B2396" s="30" t="s">
        <v>461</v>
      </c>
      <c r="C2396" s="30">
        <v>290</v>
      </c>
      <c r="D2396" s="30">
        <v>35740</v>
      </c>
      <c r="E2396" s="30">
        <v>4</v>
      </c>
      <c r="F2396" s="30">
        <v>1400</v>
      </c>
    </row>
    <row r="2397" spans="1:6" x14ac:dyDescent="0.3">
      <c r="A2397" s="24">
        <v>44215</v>
      </c>
      <c r="B2397" s="30" t="s">
        <v>460</v>
      </c>
      <c r="C2397" s="30">
        <v>247</v>
      </c>
      <c r="D2397" s="30">
        <v>32246</v>
      </c>
      <c r="E2397" s="30">
        <v>6</v>
      </c>
      <c r="F2397" s="30">
        <v>1104</v>
      </c>
    </row>
    <row r="2398" spans="1:6" x14ac:dyDescent="0.3">
      <c r="A2398" s="24">
        <v>44215</v>
      </c>
      <c r="B2398" s="30" t="s">
        <v>459</v>
      </c>
      <c r="C2398" s="30">
        <v>262</v>
      </c>
      <c r="D2398" s="30">
        <v>66066</v>
      </c>
      <c r="E2398" s="30">
        <v>3</v>
      </c>
      <c r="F2398" s="30">
        <v>1490</v>
      </c>
    </row>
    <row r="2399" spans="1:6" x14ac:dyDescent="0.3">
      <c r="A2399" s="24">
        <v>44215</v>
      </c>
      <c r="B2399" s="30" t="s">
        <v>458</v>
      </c>
      <c r="C2399" s="30">
        <v>250</v>
      </c>
      <c r="D2399" s="30">
        <v>54092</v>
      </c>
      <c r="E2399" s="30">
        <v>7</v>
      </c>
      <c r="F2399" s="30">
        <v>1729</v>
      </c>
    </row>
    <row r="2400" spans="1:6" x14ac:dyDescent="0.3">
      <c r="A2400" s="24">
        <v>44215</v>
      </c>
      <c r="B2400" s="30" t="s">
        <v>447</v>
      </c>
      <c r="C2400" s="30">
        <v>-11</v>
      </c>
      <c r="D2400" s="30">
        <v>1335</v>
      </c>
      <c r="E2400" s="30">
        <v>0</v>
      </c>
      <c r="F2400" s="30">
        <v>8</v>
      </c>
    </row>
    <row r="2401" spans="1:6" x14ac:dyDescent="0.3">
      <c r="A2401" s="24">
        <v>44215</v>
      </c>
      <c r="B2401" s="30" t="s">
        <v>457</v>
      </c>
      <c r="E2401" s="30">
        <v>0</v>
      </c>
      <c r="F2401" s="30">
        <v>2</v>
      </c>
    </row>
    <row r="2402" spans="1:6" x14ac:dyDescent="0.3">
      <c r="A2402" s="24">
        <v>44216</v>
      </c>
      <c r="B2402" s="30" t="s">
        <v>471</v>
      </c>
      <c r="C2402" s="30">
        <v>91</v>
      </c>
      <c r="D2402" s="30">
        <v>7590</v>
      </c>
      <c r="E2402" s="30">
        <v>5</v>
      </c>
      <c r="F2402" s="30">
        <v>308</v>
      </c>
    </row>
    <row r="2403" spans="1:6" x14ac:dyDescent="0.3">
      <c r="A2403" s="24">
        <v>44216</v>
      </c>
      <c r="B2403" s="30" t="s">
        <v>470</v>
      </c>
      <c r="C2403" s="30">
        <v>42</v>
      </c>
      <c r="D2403" s="30">
        <v>4123</v>
      </c>
      <c r="E2403" s="30">
        <v>3</v>
      </c>
      <c r="F2403" s="30">
        <v>190</v>
      </c>
    </row>
    <row r="2404" spans="1:6" x14ac:dyDescent="0.3">
      <c r="A2404" s="24">
        <v>44216</v>
      </c>
      <c r="B2404" s="30" t="s">
        <v>469</v>
      </c>
      <c r="C2404" s="30">
        <v>408</v>
      </c>
      <c r="D2404" s="30">
        <v>45847</v>
      </c>
      <c r="E2404" s="30">
        <v>9</v>
      </c>
      <c r="F2404" s="30">
        <v>1251</v>
      </c>
    </row>
    <row r="2405" spans="1:6" x14ac:dyDescent="0.3">
      <c r="A2405" s="24">
        <v>44216</v>
      </c>
      <c r="B2405" s="30" t="s">
        <v>468</v>
      </c>
      <c r="C2405" s="30">
        <v>7</v>
      </c>
      <c r="D2405" s="30">
        <v>683</v>
      </c>
    </row>
    <row r="2406" spans="1:6" x14ac:dyDescent="0.3">
      <c r="A2406" s="24">
        <v>44216</v>
      </c>
      <c r="B2406" s="30" t="s">
        <v>467</v>
      </c>
      <c r="C2406" s="30">
        <v>557</v>
      </c>
      <c r="D2406" s="30">
        <v>72391</v>
      </c>
      <c r="E2406" s="30">
        <v>9</v>
      </c>
      <c r="F2406" s="30">
        <v>1871</v>
      </c>
    </row>
    <row r="2407" spans="1:6" x14ac:dyDescent="0.3">
      <c r="A2407" s="24">
        <v>44216</v>
      </c>
      <c r="B2407" s="30" t="s">
        <v>466</v>
      </c>
      <c r="C2407" s="30">
        <v>22</v>
      </c>
      <c r="D2407" s="30">
        <v>1637</v>
      </c>
      <c r="E2407" s="30">
        <v>0</v>
      </c>
      <c r="F2407" s="30">
        <v>95</v>
      </c>
    </row>
    <row r="2408" spans="1:6" x14ac:dyDescent="0.3">
      <c r="A2408" s="24">
        <v>44216</v>
      </c>
      <c r="B2408" s="30" t="s">
        <v>465</v>
      </c>
      <c r="C2408" s="30">
        <v>363</v>
      </c>
      <c r="D2408" s="30">
        <v>33910</v>
      </c>
      <c r="E2408" s="30">
        <v>6</v>
      </c>
      <c r="F2408" s="30">
        <v>1144</v>
      </c>
    </row>
    <row r="2409" spans="1:6" x14ac:dyDescent="0.3">
      <c r="A2409" s="24">
        <v>44216</v>
      </c>
      <c r="B2409" s="30" t="s">
        <v>464</v>
      </c>
      <c r="C2409" s="30">
        <v>58</v>
      </c>
      <c r="D2409" s="30">
        <v>5139</v>
      </c>
      <c r="E2409" s="30">
        <v>2</v>
      </c>
      <c r="F2409" s="30">
        <v>222</v>
      </c>
    </row>
    <row r="2410" spans="1:6" x14ac:dyDescent="0.3">
      <c r="A2410" s="24">
        <v>44216</v>
      </c>
      <c r="B2410" s="30" t="s">
        <v>463</v>
      </c>
      <c r="C2410" s="30">
        <v>770</v>
      </c>
      <c r="D2410" s="30">
        <v>94631</v>
      </c>
      <c r="E2410" s="30">
        <v>23</v>
      </c>
      <c r="F2410" s="30">
        <v>2992</v>
      </c>
    </row>
    <row r="2411" spans="1:6" x14ac:dyDescent="0.3">
      <c r="A2411" s="24">
        <v>44216</v>
      </c>
      <c r="B2411" s="30" t="s">
        <v>462</v>
      </c>
      <c r="C2411" s="30">
        <v>15</v>
      </c>
      <c r="D2411" s="30">
        <v>1005</v>
      </c>
    </row>
    <row r="2412" spans="1:6" x14ac:dyDescent="0.3">
      <c r="A2412" s="24">
        <v>44216</v>
      </c>
      <c r="B2412" s="30" t="s">
        <v>461</v>
      </c>
      <c r="C2412" s="30">
        <v>390</v>
      </c>
      <c r="D2412" s="30">
        <v>36130</v>
      </c>
      <c r="E2412" s="30">
        <v>3</v>
      </c>
      <c r="F2412" s="30">
        <v>1403</v>
      </c>
    </row>
    <row r="2413" spans="1:6" x14ac:dyDescent="0.3">
      <c r="A2413" s="24">
        <v>44216</v>
      </c>
      <c r="B2413" s="30" t="s">
        <v>460</v>
      </c>
      <c r="C2413" s="30">
        <v>380</v>
      </c>
      <c r="D2413" s="30">
        <v>32626</v>
      </c>
      <c r="E2413" s="30">
        <v>3</v>
      </c>
      <c r="F2413" s="30">
        <v>1107</v>
      </c>
    </row>
    <row r="2414" spans="1:6" x14ac:dyDescent="0.3">
      <c r="A2414" s="24">
        <v>44216</v>
      </c>
      <c r="B2414" s="30" t="s">
        <v>459</v>
      </c>
      <c r="C2414" s="30">
        <v>400</v>
      </c>
      <c r="D2414" s="30">
        <v>66466</v>
      </c>
      <c r="E2414" s="30">
        <v>8</v>
      </c>
      <c r="F2414" s="30">
        <v>1498</v>
      </c>
    </row>
    <row r="2415" spans="1:6" x14ac:dyDescent="0.3">
      <c r="A2415" s="24">
        <v>44216</v>
      </c>
      <c r="B2415" s="30" t="s">
        <v>458</v>
      </c>
      <c r="C2415" s="30">
        <v>410</v>
      </c>
      <c r="D2415" s="30">
        <v>54502</v>
      </c>
      <c r="E2415" s="30">
        <v>9</v>
      </c>
      <c r="F2415" s="30">
        <v>1738</v>
      </c>
    </row>
    <row r="2416" spans="1:6" x14ac:dyDescent="0.3">
      <c r="A2416" s="24">
        <v>44216</v>
      </c>
      <c r="B2416" s="30" t="s">
        <v>447</v>
      </c>
      <c r="C2416" s="30">
        <v>74</v>
      </c>
      <c r="D2416" s="30">
        <v>1409</v>
      </c>
      <c r="E2416" s="30">
        <v>0</v>
      </c>
      <c r="F2416" s="30">
        <v>8</v>
      </c>
    </row>
    <row r="2417" spans="1:6" x14ac:dyDescent="0.3">
      <c r="A2417" s="24">
        <v>44216</v>
      </c>
      <c r="B2417" s="30" t="s">
        <v>457</v>
      </c>
      <c r="E2417" s="30">
        <v>0</v>
      </c>
      <c r="F2417" s="30">
        <v>2</v>
      </c>
    </row>
    <row r="2418" spans="1:6" x14ac:dyDescent="0.3">
      <c r="A2418" s="24">
        <v>44217</v>
      </c>
      <c r="B2418" s="30" t="s">
        <v>471</v>
      </c>
      <c r="C2418" s="30">
        <v>193</v>
      </c>
      <c r="D2418" s="30">
        <v>7783</v>
      </c>
      <c r="E2418" s="30">
        <v>4</v>
      </c>
      <c r="F2418" s="30">
        <v>312</v>
      </c>
    </row>
    <row r="2419" spans="1:6" x14ac:dyDescent="0.3">
      <c r="A2419" s="24">
        <v>44217</v>
      </c>
      <c r="B2419" s="30" t="s">
        <v>470</v>
      </c>
      <c r="C2419" s="30">
        <v>38</v>
      </c>
      <c r="D2419" s="30">
        <v>4161</v>
      </c>
      <c r="E2419" s="30">
        <v>2</v>
      </c>
      <c r="F2419" s="30">
        <v>192</v>
      </c>
    </row>
    <row r="2420" spans="1:6" x14ac:dyDescent="0.3">
      <c r="A2420" s="24">
        <v>44217</v>
      </c>
      <c r="B2420" s="30" t="s">
        <v>469</v>
      </c>
      <c r="C2420" s="30">
        <v>498</v>
      </c>
      <c r="D2420" s="30">
        <v>46345</v>
      </c>
      <c r="E2420" s="30">
        <v>5</v>
      </c>
      <c r="F2420" s="30">
        <v>1256</v>
      </c>
    </row>
    <row r="2421" spans="1:6" x14ac:dyDescent="0.3">
      <c r="A2421" s="24">
        <v>44217</v>
      </c>
      <c r="B2421" s="30" t="s">
        <v>468</v>
      </c>
      <c r="C2421" s="30">
        <v>23</v>
      </c>
      <c r="D2421" s="30">
        <v>706</v>
      </c>
    </row>
    <row r="2422" spans="1:6" x14ac:dyDescent="0.3">
      <c r="A2422" s="24">
        <v>44217</v>
      </c>
      <c r="B2422" s="30" t="s">
        <v>467</v>
      </c>
      <c r="C2422" s="30">
        <v>701</v>
      </c>
      <c r="D2422" s="30">
        <v>73092</v>
      </c>
      <c r="E2422" s="30">
        <v>7</v>
      </c>
      <c r="F2422" s="30">
        <v>1878</v>
      </c>
    </row>
    <row r="2423" spans="1:6" x14ac:dyDescent="0.3">
      <c r="A2423" s="24">
        <v>44217</v>
      </c>
      <c r="B2423" s="30" t="s">
        <v>466</v>
      </c>
      <c r="C2423" s="30">
        <v>14</v>
      </c>
      <c r="D2423" s="30">
        <v>1651</v>
      </c>
      <c r="E2423" s="30">
        <v>1</v>
      </c>
      <c r="F2423" s="30">
        <v>96</v>
      </c>
    </row>
    <row r="2424" spans="1:6" x14ac:dyDescent="0.3">
      <c r="A2424" s="24">
        <v>44217</v>
      </c>
      <c r="B2424" s="30" t="s">
        <v>465</v>
      </c>
      <c r="C2424" s="30">
        <v>346</v>
      </c>
      <c r="D2424" s="30">
        <v>34256</v>
      </c>
      <c r="E2424" s="30">
        <v>8</v>
      </c>
      <c r="F2424" s="30">
        <v>1152</v>
      </c>
    </row>
    <row r="2425" spans="1:6" x14ac:dyDescent="0.3">
      <c r="A2425" s="24">
        <v>44217</v>
      </c>
      <c r="B2425" s="30" t="s">
        <v>464</v>
      </c>
      <c r="C2425" s="30">
        <v>36</v>
      </c>
      <c r="D2425" s="30">
        <v>5175</v>
      </c>
      <c r="E2425" s="30">
        <v>0</v>
      </c>
      <c r="F2425" s="30">
        <v>222</v>
      </c>
    </row>
    <row r="2426" spans="1:6" x14ac:dyDescent="0.3">
      <c r="A2426" s="24">
        <v>44217</v>
      </c>
      <c r="B2426" s="30" t="s">
        <v>463</v>
      </c>
      <c r="C2426" s="30">
        <v>881</v>
      </c>
      <c r="D2426" s="30">
        <v>95512</v>
      </c>
      <c r="E2426" s="30">
        <v>12</v>
      </c>
      <c r="F2426" s="30">
        <v>3004</v>
      </c>
    </row>
    <row r="2427" spans="1:6" x14ac:dyDescent="0.3">
      <c r="A2427" s="24">
        <v>44217</v>
      </c>
      <c r="B2427" s="30" t="s">
        <v>462</v>
      </c>
      <c r="C2427" s="30">
        <v>8</v>
      </c>
      <c r="D2427" s="30">
        <v>1013</v>
      </c>
    </row>
    <row r="2428" spans="1:6" x14ac:dyDescent="0.3">
      <c r="A2428" s="24">
        <v>44217</v>
      </c>
      <c r="B2428" s="30" t="s">
        <v>461</v>
      </c>
      <c r="C2428" s="30">
        <v>469</v>
      </c>
      <c r="D2428" s="30">
        <v>36599</v>
      </c>
      <c r="E2428" s="30">
        <v>13</v>
      </c>
      <c r="F2428" s="30">
        <v>1416</v>
      </c>
    </row>
    <row r="2429" spans="1:6" x14ac:dyDescent="0.3">
      <c r="A2429" s="24">
        <v>44217</v>
      </c>
      <c r="B2429" s="30" t="s">
        <v>460</v>
      </c>
      <c r="C2429" s="30">
        <v>348</v>
      </c>
      <c r="D2429" s="30">
        <v>32974</v>
      </c>
      <c r="E2429" s="30">
        <v>11</v>
      </c>
      <c r="F2429" s="30">
        <v>1118</v>
      </c>
    </row>
    <row r="2430" spans="1:6" x14ac:dyDescent="0.3">
      <c r="A2430" s="24">
        <v>44217</v>
      </c>
      <c r="B2430" s="30" t="s">
        <v>459</v>
      </c>
      <c r="C2430" s="30">
        <v>538</v>
      </c>
      <c r="D2430" s="30">
        <v>67004</v>
      </c>
      <c r="E2430" s="30">
        <v>8</v>
      </c>
      <c r="F2430" s="30">
        <v>1506</v>
      </c>
    </row>
    <row r="2431" spans="1:6" x14ac:dyDescent="0.3">
      <c r="A2431" s="24">
        <v>44217</v>
      </c>
      <c r="B2431" s="30" t="s">
        <v>458</v>
      </c>
      <c r="C2431" s="30">
        <v>755</v>
      </c>
      <c r="D2431" s="30">
        <v>55257</v>
      </c>
      <c r="E2431" s="30">
        <v>6</v>
      </c>
      <c r="F2431" s="30">
        <v>1744</v>
      </c>
    </row>
    <row r="2432" spans="1:6" x14ac:dyDescent="0.3">
      <c r="A2432" s="24">
        <v>44217</v>
      </c>
      <c r="B2432" s="30" t="s">
        <v>447</v>
      </c>
      <c r="C2432" s="30">
        <v>-27</v>
      </c>
      <c r="D2432" s="30">
        <v>1382</v>
      </c>
      <c r="E2432" s="30">
        <v>0</v>
      </c>
      <c r="F2432" s="30">
        <v>8</v>
      </c>
    </row>
    <row r="2433" spans="1:6" x14ac:dyDescent="0.3">
      <c r="A2433" s="24">
        <v>44217</v>
      </c>
      <c r="B2433" s="30" t="s">
        <v>457</v>
      </c>
      <c r="E2433" s="30">
        <v>0</v>
      </c>
      <c r="F2433" s="30">
        <v>2</v>
      </c>
    </row>
    <row r="2434" spans="1:6" x14ac:dyDescent="0.3">
      <c r="A2434" s="24">
        <v>44218</v>
      </c>
      <c r="B2434" s="30" t="s">
        <v>471</v>
      </c>
      <c r="C2434" s="30">
        <v>127</v>
      </c>
      <c r="D2434" s="30">
        <v>7910</v>
      </c>
      <c r="E2434" s="30">
        <v>3</v>
      </c>
      <c r="F2434" s="30">
        <v>315</v>
      </c>
    </row>
    <row r="2435" spans="1:6" x14ac:dyDescent="0.3">
      <c r="A2435" s="24">
        <v>44218</v>
      </c>
      <c r="B2435" s="30" t="s">
        <v>470</v>
      </c>
      <c r="C2435" s="30">
        <v>62</v>
      </c>
      <c r="D2435" s="30">
        <v>4223</v>
      </c>
      <c r="E2435" s="30">
        <v>1</v>
      </c>
      <c r="F2435" s="30">
        <v>193</v>
      </c>
    </row>
    <row r="2436" spans="1:6" x14ac:dyDescent="0.3">
      <c r="A2436" s="24">
        <v>44218</v>
      </c>
      <c r="B2436" s="30" t="s">
        <v>469</v>
      </c>
      <c r="C2436" s="30">
        <v>592</v>
      </c>
      <c r="D2436" s="30">
        <v>46937</v>
      </c>
      <c r="E2436" s="30">
        <v>10</v>
      </c>
      <c r="F2436" s="30">
        <v>1266</v>
      </c>
    </row>
    <row r="2437" spans="1:6" x14ac:dyDescent="0.3">
      <c r="A2437" s="24">
        <v>44218</v>
      </c>
      <c r="B2437" s="30" t="s">
        <v>468</v>
      </c>
      <c r="C2437" s="30">
        <v>12</v>
      </c>
      <c r="D2437" s="30">
        <v>718</v>
      </c>
    </row>
    <row r="2438" spans="1:6" x14ac:dyDescent="0.3">
      <c r="A2438" s="24">
        <v>44218</v>
      </c>
      <c r="B2438" s="30" t="s">
        <v>467</v>
      </c>
      <c r="C2438" s="30">
        <v>654</v>
      </c>
      <c r="D2438" s="30">
        <v>73746</v>
      </c>
      <c r="E2438" s="30">
        <v>9</v>
      </c>
      <c r="F2438" s="30">
        <v>1887</v>
      </c>
    </row>
    <row r="2439" spans="1:6" x14ac:dyDescent="0.3">
      <c r="A2439" s="24">
        <v>44218</v>
      </c>
      <c r="B2439" s="30" t="s">
        <v>466</v>
      </c>
      <c r="C2439" s="30">
        <v>15</v>
      </c>
      <c r="D2439" s="30">
        <v>1666</v>
      </c>
      <c r="E2439" s="30">
        <v>0</v>
      </c>
      <c r="F2439" s="30">
        <v>96</v>
      </c>
    </row>
    <row r="2440" spans="1:6" x14ac:dyDescent="0.3">
      <c r="A2440" s="24">
        <v>44218</v>
      </c>
      <c r="B2440" s="30" t="s">
        <v>465</v>
      </c>
      <c r="C2440" s="30">
        <v>281</v>
      </c>
      <c r="D2440" s="30">
        <v>34537</v>
      </c>
      <c r="E2440" s="30">
        <v>11</v>
      </c>
      <c r="F2440" s="30">
        <v>1163</v>
      </c>
    </row>
    <row r="2441" spans="1:6" x14ac:dyDescent="0.3">
      <c r="A2441" s="24">
        <v>44218</v>
      </c>
      <c r="B2441" s="30" t="s">
        <v>464</v>
      </c>
      <c r="C2441" s="30">
        <v>80</v>
      </c>
      <c r="D2441" s="30">
        <v>5255</v>
      </c>
      <c r="E2441" s="30">
        <v>2</v>
      </c>
      <c r="F2441" s="30">
        <v>224</v>
      </c>
    </row>
    <row r="2442" spans="1:6" x14ac:dyDescent="0.3">
      <c r="A2442" s="24">
        <v>44218</v>
      </c>
      <c r="B2442" s="30" t="s">
        <v>463</v>
      </c>
      <c r="C2442" s="30">
        <v>819</v>
      </c>
      <c r="D2442" s="30">
        <v>96331</v>
      </c>
      <c r="E2442" s="30">
        <v>16</v>
      </c>
      <c r="F2442" s="30">
        <v>3020</v>
      </c>
    </row>
    <row r="2443" spans="1:6" x14ac:dyDescent="0.3">
      <c r="A2443" s="24">
        <v>44218</v>
      </c>
      <c r="B2443" s="30" t="s">
        <v>462</v>
      </c>
      <c r="C2443" s="30">
        <v>14</v>
      </c>
      <c r="D2443" s="30">
        <v>1027</v>
      </c>
    </row>
    <row r="2444" spans="1:6" x14ac:dyDescent="0.3">
      <c r="A2444" s="24">
        <v>44218</v>
      </c>
      <c r="B2444" s="30" t="s">
        <v>461</v>
      </c>
      <c r="C2444" s="30">
        <v>518</v>
      </c>
      <c r="D2444" s="30">
        <v>37117</v>
      </c>
      <c r="E2444" s="30">
        <v>10</v>
      </c>
      <c r="F2444" s="30">
        <v>1426</v>
      </c>
    </row>
    <row r="2445" spans="1:6" x14ac:dyDescent="0.3">
      <c r="A2445" s="24">
        <v>44218</v>
      </c>
      <c r="B2445" s="30" t="s">
        <v>460</v>
      </c>
      <c r="C2445" s="30">
        <v>397</v>
      </c>
      <c r="D2445" s="30">
        <v>33371</v>
      </c>
      <c r="E2445" s="30">
        <v>6</v>
      </c>
      <c r="F2445" s="30">
        <v>1124</v>
      </c>
    </row>
    <row r="2446" spans="1:6" x14ac:dyDescent="0.3">
      <c r="A2446" s="24">
        <v>44218</v>
      </c>
      <c r="B2446" s="30" t="s">
        <v>459</v>
      </c>
      <c r="C2446" s="30">
        <v>725</v>
      </c>
      <c r="D2446" s="30">
        <v>67729</v>
      </c>
      <c r="E2446" s="30">
        <v>2</v>
      </c>
      <c r="F2446" s="30">
        <v>1508</v>
      </c>
    </row>
    <row r="2447" spans="1:6" x14ac:dyDescent="0.3">
      <c r="A2447" s="24">
        <v>44218</v>
      </c>
      <c r="B2447" s="30" t="s">
        <v>458</v>
      </c>
      <c r="C2447" s="30">
        <v>585</v>
      </c>
      <c r="D2447" s="30">
        <v>55842</v>
      </c>
      <c r="E2447" s="30">
        <v>11</v>
      </c>
      <c r="F2447" s="30">
        <v>1755</v>
      </c>
    </row>
    <row r="2448" spans="1:6" x14ac:dyDescent="0.3">
      <c r="A2448" s="24">
        <v>44218</v>
      </c>
      <c r="B2448" s="30" t="s">
        <v>447</v>
      </c>
      <c r="C2448" s="30">
        <v>54</v>
      </c>
      <c r="D2448" s="30">
        <v>1436</v>
      </c>
      <c r="E2448" s="30">
        <v>0</v>
      </c>
      <c r="F2448" s="30">
        <v>8</v>
      </c>
    </row>
    <row r="2449" spans="1:6" x14ac:dyDescent="0.3">
      <c r="A2449" s="24">
        <v>44218</v>
      </c>
      <c r="B2449" s="30" t="s">
        <v>457</v>
      </c>
      <c r="E2449" s="30">
        <v>0</v>
      </c>
      <c r="F2449" s="30">
        <v>2</v>
      </c>
    </row>
    <row r="2450" spans="1:6" x14ac:dyDescent="0.3">
      <c r="A2450" s="24">
        <v>44219</v>
      </c>
      <c r="B2450" s="30" t="s">
        <v>471</v>
      </c>
      <c r="C2450" s="30">
        <v>119</v>
      </c>
      <c r="D2450" s="30">
        <v>8029</v>
      </c>
      <c r="E2450" s="30">
        <v>3</v>
      </c>
      <c r="F2450" s="30">
        <v>318</v>
      </c>
    </row>
    <row r="2451" spans="1:6" x14ac:dyDescent="0.3">
      <c r="A2451" s="24">
        <v>44219</v>
      </c>
      <c r="B2451" s="30" t="s">
        <v>470</v>
      </c>
      <c r="C2451" s="30">
        <v>47</v>
      </c>
      <c r="D2451" s="30">
        <v>4270</v>
      </c>
      <c r="E2451" s="30">
        <v>1</v>
      </c>
      <c r="F2451" s="30">
        <v>194</v>
      </c>
    </row>
    <row r="2452" spans="1:6" x14ac:dyDescent="0.3">
      <c r="A2452" s="24">
        <v>44219</v>
      </c>
      <c r="B2452" s="30" t="s">
        <v>469</v>
      </c>
      <c r="C2452" s="30">
        <v>462</v>
      </c>
      <c r="D2452" s="30">
        <v>47399</v>
      </c>
      <c r="E2452" s="30">
        <v>10</v>
      </c>
      <c r="F2452" s="30">
        <v>1276</v>
      </c>
    </row>
    <row r="2453" spans="1:6" x14ac:dyDescent="0.3">
      <c r="A2453" s="24">
        <v>44219</v>
      </c>
      <c r="B2453" s="30" t="s">
        <v>468</v>
      </c>
      <c r="C2453" s="30">
        <v>11</v>
      </c>
      <c r="D2453" s="30">
        <v>729</v>
      </c>
    </row>
    <row r="2454" spans="1:6" x14ac:dyDescent="0.3">
      <c r="A2454" s="24">
        <v>44219</v>
      </c>
      <c r="B2454" s="30" t="s">
        <v>467</v>
      </c>
      <c r="C2454" s="30">
        <v>513</v>
      </c>
      <c r="D2454" s="30">
        <v>74259</v>
      </c>
      <c r="E2454" s="30">
        <v>10</v>
      </c>
      <c r="F2454" s="30">
        <v>1897</v>
      </c>
    </row>
    <row r="2455" spans="1:6" x14ac:dyDescent="0.3">
      <c r="A2455" s="24">
        <v>44219</v>
      </c>
      <c r="B2455" s="30" t="s">
        <v>466</v>
      </c>
      <c r="C2455" s="30">
        <v>19</v>
      </c>
      <c r="D2455" s="30">
        <v>1685</v>
      </c>
      <c r="E2455" s="30">
        <v>0</v>
      </c>
      <c r="F2455" s="30">
        <v>96</v>
      </c>
    </row>
    <row r="2456" spans="1:6" x14ac:dyDescent="0.3">
      <c r="A2456" s="24">
        <v>44219</v>
      </c>
      <c r="B2456" s="30" t="s">
        <v>465</v>
      </c>
      <c r="C2456" s="30">
        <v>428</v>
      </c>
      <c r="D2456" s="30">
        <v>34965</v>
      </c>
      <c r="E2456" s="30">
        <v>6</v>
      </c>
      <c r="F2456" s="30">
        <v>1169</v>
      </c>
    </row>
    <row r="2457" spans="1:6" x14ac:dyDescent="0.3">
      <c r="A2457" s="24">
        <v>44219</v>
      </c>
      <c r="B2457" s="30" t="s">
        <v>464</v>
      </c>
      <c r="C2457" s="30">
        <v>57</v>
      </c>
      <c r="D2457" s="30">
        <v>5312</v>
      </c>
      <c r="E2457" s="30">
        <v>2</v>
      </c>
      <c r="F2457" s="30">
        <v>226</v>
      </c>
    </row>
    <row r="2458" spans="1:6" x14ac:dyDescent="0.3">
      <c r="A2458" s="24">
        <v>44219</v>
      </c>
      <c r="B2458" s="30" t="s">
        <v>463</v>
      </c>
      <c r="C2458" s="30">
        <v>846</v>
      </c>
      <c r="D2458" s="30">
        <v>97177</v>
      </c>
      <c r="E2458" s="30">
        <v>11</v>
      </c>
      <c r="F2458" s="30">
        <v>3031</v>
      </c>
    </row>
    <row r="2459" spans="1:6" x14ac:dyDescent="0.3">
      <c r="A2459" s="24">
        <v>44219</v>
      </c>
      <c r="B2459" s="30" t="s">
        <v>462</v>
      </c>
      <c r="C2459" s="30">
        <v>6</v>
      </c>
      <c r="D2459" s="30">
        <v>1033</v>
      </c>
    </row>
    <row r="2460" spans="1:6" x14ac:dyDescent="0.3">
      <c r="A2460" s="24">
        <v>44219</v>
      </c>
      <c r="B2460" s="30" t="s">
        <v>461</v>
      </c>
      <c r="C2460" s="30">
        <v>457</v>
      </c>
      <c r="D2460" s="30">
        <v>37574</v>
      </c>
      <c r="E2460" s="30">
        <v>6</v>
      </c>
      <c r="F2460" s="30">
        <v>1432</v>
      </c>
    </row>
    <row r="2461" spans="1:6" x14ac:dyDescent="0.3">
      <c r="A2461" s="24">
        <v>44219</v>
      </c>
      <c r="B2461" s="30" t="s">
        <v>460</v>
      </c>
      <c r="C2461" s="30">
        <v>340</v>
      </c>
      <c r="D2461" s="30">
        <v>33711</v>
      </c>
      <c r="E2461" s="30">
        <v>7</v>
      </c>
      <c r="F2461" s="30">
        <v>1131</v>
      </c>
    </row>
    <row r="2462" spans="1:6" x14ac:dyDescent="0.3">
      <c r="A2462" s="24">
        <v>44219</v>
      </c>
      <c r="B2462" s="30" t="s">
        <v>459</v>
      </c>
      <c r="C2462" s="30">
        <v>497</v>
      </c>
      <c r="D2462" s="30">
        <v>68226</v>
      </c>
      <c r="E2462" s="30">
        <v>11</v>
      </c>
      <c r="F2462" s="30">
        <v>1519</v>
      </c>
    </row>
    <row r="2463" spans="1:6" x14ac:dyDescent="0.3">
      <c r="A2463" s="24">
        <v>44219</v>
      </c>
      <c r="B2463" s="30" t="s">
        <v>458</v>
      </c>
      <c r="C2463" s="30">
        <v>553</v>
      </c>
      <c r="D2463" s="30">
        <v>56395</v>
      </c>
      <c r="E2463" s="30">
        <v>10</v>
      </c>
      <c r="F2463" s="30">
        <v>1765</v>
      </c>
    </row>
    <row r="2464" spans="1:6" x14ac:dyDescent="0.3">
      <c r="A2464" s="24">
        <v>44219</v>
      </c>
      <c r="B2464" s="30" t="s">
        <v>447</v>
      </c>
      <c r="C2464" s="30">
        <v>-25</v>
      </c>
      <c r="D2464" s="30">
        <v>1411</v>
      </c>
      <c r="E2464" s="30">
        <v>0</v>
      </c>
      <c r="F2464" s="30">
        <v>8</v>
      </c>
    </row>
    <row r="2465" spans="1:6" x14ac:dyDescent="0.3">
      <c r="A2465" s="24">
        <v>44219</v>
      </c>
      <c r="B2465" s="30" t="s">
        <v>457</v>
      </c>
      <c r="E2465" s="30">
        <v>0</v>
      </c>
      <c r="F2465" s="30">
        <v>2</v>
      </c>
    </row>
    <row r="2466" spans="1:6" x14ac:dyDescent="0.3">
      <c r="A2466" s="24">
        <v>44220</v>
      </c>
      <c r="B2466" s="30" t="s">
        <v>471</v>
      </c>
      <c r="C2466" s="30">
        <v>107</v>
      </c>
      <c r="D2466" s="30">
        <v>8136</v>
      </c>
      <c r="E2466" s="30">
        <v>4</v>
      </c>
      <c r="F2466" s="30">
        <v>322</v>
      </c>
    </row>
    <row r="2467" spans="1:6" x14ac:dyDescent="0.3">
      <c r="A2467" s="24">
        <v>44220</v>
      </c>
      <c r="B2467" s="30" t="s">
        <v>470</v>
      </c>
      <c r="C2467" s="30">
        <v>29</v>
      </c>
      <c r="D2467" s="30">
        <v>4299</v>
      </c>
      <c r="E2467" s="30">
        <v>1</v>
      </c>
      <c r="F2467" s="30">
        <v>195</v>
      </c>
    </row>
    <row r="2468" spans="1:6" x14ac:dyDescent="0.3">
      <c r="A2468" s="24">
        <v>44220</v>
      </c>
      <c r="B2468" s="30" t="s">
        <v>469</v>
      </c>
      <c r="C2468" s="30">
        <v>439</v>
      </c>
      <c r="D2468" s="30">
        <v>47838</v>
      </c>
      <c r="E2468" s="30">
        <v>7</v>
      </c>
      <c r="F2468" s="30">
        <v>1283</v>
      </c>
    </row>
    <row r="2469" spans="1:6" x14ac:dyDescent="0.3">
      <c r="A2469" s="24">
        <v>44220</v>
      </c>
      <c r="B2469" s="30" t="s">
        <v>468</v>
      </c>
      <c r="C2469" s="30">
        <v>2</v>
      </c>
      <c r="D2469" s="30">
        <v>731</v>
      </c>
    </row>
    <row r="2470" spans="1:6" x14ac:dyDescent="0.3">
      <c r="A2470" s="24">
        <v>44220</v>
      </c>
      <c r="B2470" s="30" t="s">
        <v>467</v>
      </c>
      <c r="C2470" s="30">
        <v>494</v>
      </c>
      <c r="D2470" s="30">
        <v>74753</v>
      </c>
      <c r="E2470" s="30">
        <v>11</v>
      </c>
      <c r="F2470" s="30">
        <v>1908</v>
      </c>
    </row>
    <row r="2471" spans="1:6" x14ac:dyDescent="0.3">
      <c r="A2471" s="24">
        <v>44220</v>
      </c>
      <c r="B2471" s="30" t="s">
        <v>466</v>
      </c>
      <c r="C2471" s="30">
        <v>8</v>
      </c>
      <c r="D2471" s="30">
        <v>1693</v>
      </c>
      <c r="E2471" s="30">
        <v>0</v>
      </c>
      <c r="F2471" s="30">
        <v>96</v>
      </c>
    </row>
    <row r="2472" spans="1:6" x14ac:dyDescent="0.3">
      <c r="A2472" s="24">
        <v>44220</v>
      </c>
      <c r="B2472" s="30" t="s">
        <v>465</v>
      </c>
      <c r="C2472" s="30">
        <v>205</v>
      </c>
      <c r="D2472" s="30">
        <v>35170</v>
      </c>
      <c r="E2472" s="30">
        <v>6</v>
      </c>
      <c r="F2472" s="30">
        <v>1175</v>
      </c>
    </row>
    <row r="2473" spans="1:6" x14ac:dyDescent="0.3">
      <c r="A2473" s="24">
        <v>44220</v>
      </c>
      <c r="B2473" s="30" t="s">
        <v>464</v>
      </c>
      <c r="C2473" s="30">
        <v>37</v>
      </c>
      <c r="D2473" s="30">
        <v>5349</v>
      </c>
      <c r="E2473" s="30">
        <v>2</v>
      </c>
      <c r="F2473" s="30">
        <v>228</v>
      </c>
    </row>
    <row r="2474" spans="1:6" x14ac:dyDescent="0.3">
      <c r="A2474" s="24">
        <v>44220</v>
      </c>
      <c r="B2474" s="30" t="s">
        <v>463</v>
      </c>
      <c r="C2474" s="30">
        <v>693</v>
      </c>
      <c r="D2474" s="30">
        <v>97870</v>
      </c>
      <c r="E2474" s="30">
        <v>5</v>
      </c>
      <c r="F2474" s="30">
        <v>3036</v>
      </c>
    </row>
    <row r="2475" spans="1:6" x14ac:dyDescent="0.3">
      <c r="A2475" s="24">
        <v>44220</v>
      </c>
      <c r="B2475" s="30" t="s">
        <v>462</v>
      </c>
      <c r="C2475" s="30">
        <v>8</v>
      </c>
      <c r="D2475" s="30">
        <v>1041</v>
      </c>
    </row>
    <row r="2476" spans="1:6" x14ac:dyDescent="0.3">
      <c r="A2476" s="24">
        <v>44220</v>
      </c>
      <c r="B2476" s="30" t="s">
        <v>461</v>
      </c>
      <c r="C2476" s="30">
        <v>396</v>
      </c>
      <c r="D2476" s="30">
        <v>37970</v>
      </c>
      <c r="E2476" s="30">
        <v>8</v>
      </c>
      <c r="F2476" s="30">
        <v>1440</v>
      </c>
    </row>
    <row r="2477" spans="1:6" x14ac:dyDescent="0.3">
      <c r="A2477" s="24">
        <v>44220</v>
      </c>
      <c r="B2477" s="30" t="s">
        <v>460</v>
      </c>
      <c r="C2477" s="30">
        <v>292</v>
      </c>
      <c r="D2477" s="30">
        <v>34003</v>
      </c>
      <c r="E2477" s="30">
        <v>4</v>
      </c>
      <c r="F2477" s="30">
        <v>1135</v>
      </c>
    </row>
    <row r="2478" spans="1:6" x14ac:dyDescent="0.3">
      <c r="A2478" s="24">
        <v>44220</v>
      </c>
      <c r="B2478" s="30" t="s">
        <v>459</v>
      </c>
      <c r="C2478" s="30">
        <v>573</v>
      </c>
      <c r="D2478" s="30">
        <v>68799</v>
      </c>
      <c r="E2478" s="30">
        <v>6</v>
      </c>
      <c r="F2478" s="30">
        <v>1525</v>
      </c>
    </row>
    <row r="2479" spans="1:6" x14ac:dyDescent="0.3">
      <c r="A2479" s="24">
        <v>44220</v>
      </c>
      <c r="B2479" s="30" t="s">
        <v>458</v>
      </c>
      <c r="C2479" s="30">
        <v>429</v>
      </c>
      <c r="D2479" s="30">
        <v>56824</v>
      </c>
      <c r="E2479" s="30">
        <v>15</v>
      </c>
      <c r="F2479" s="30">
        <v>1780</v>
      </c>
    </row>
    <row r="2480" spans="1:6" x14ac:dyDescent="0.3">
      <c r="A2480" s="24">
        <v>44220</v>
      </c>
      <c r="B2480" s="30" t="s">
        <v>447</v>
      </c>
      <c r="C2480" s="30">
        <v>38</v>
      </c>
      <c r="D2480" s="30">
        <v>1449</v>
      </c>
      <c r="E2480" s="30">
        <v>0</v>
      </c>
      <c r="F2480" s="30">
        <v>8</v>
      </c>
    </row>
    <row r="2481" spans="1:6" x14ac:dyDescent="0.3">
      <c r="A2481" s="24">
        <v>44220</v>
      </c>
      <c r="B2481" s="30" t="s">
        <v>457</v>
      </c>
      <c r="E2481" s="30">
        <v>0</v>
      </c>
      <c r="F2481" s="30">
        <v>2</v>
      </c>
    </row>
    <row r="2482" spans="1:6" x14ac:dyDescent="0.3">
      <c r="A2482" s="24">
        <v>44221</v>
      </c>
      <c r="B2482" s="30" t="s">
        <v>471</v>
      </c>
      <c r="C2482" s="30">
        <v>108</v>
      </c>
      <c r="D2482" s="30">
        <v>8244</v>
      </c>
      <c r="E2482" s="30">
        <v>0</v>
      </c>
      <c r="F2482" s="30">
        <v>322</v>
      </c>
    </row>
    <row r="2483" spans="1:6" x14ac:dyDescent="0.3">
      <c r="A2483" s="24">
        <v>44221</v>
      </c>
      <c r="B2483" s="30" t="s">
        <v>470</v>
      </c>
      <c r="C2483" s="30">
        <v>44</v>
      </c>
      <c r="D2483" s="30">
        <v>4343</v>
      </c>
      <c r="E2483" s="30">
        <v>4</v>
      </c>
      <c r="F2483" s="30">
        <v>199</v>
      </c>
    </row>
    <row r="2484" spans="1:6" x14ac:dyDescent="0.3">
      <c r="A2484" s="24">
        <v>44221</v>
      </c>
      <c r="B2484" s="30" t="s">
        <v>469</v>
      </c>
      <c r="C2484" s="30">
        <v>358</v>
      </c>
      <c r="D2484" s="30">
        <v>48196</v>
      </c>
      <c r="E2484" s="30">
        <v>8</v>
      </c>
      <c r="F2484" s="30">
        <v>1291</v>
      </c>
    </row>
    <row r="2485" spans="1:6" x14ac:dyDescent="0.3">
      <c r="A2485" s="24">
        <v>44221</v>
      </c>
      <c r="B2485" s="30" t="s">
        <v>468</v>
      </c>
      <c r="C2485" s="30">
        <v>0</v>
      </c>
      <c r="D2485" s="30">
        <v>731</v>
      </c>
    </row>
    <row r="2486" spans="1:6" x14ac:dyDescent="0.3">
      <c r="A2486" s="24">
        <v>44221</v>
      </c>
      <c r="B2486" s="30" t="s">
        <v>467</v>
      </c>
      <c r="C2486" s="30">
        <v>409</v>
      </c>
      <c r="D2486" s="30">
        <v>75162</v>
      </c>
      <c r="E2486" s="30">
        <v>8</v>
      </c>
      <c r="F2486" s="30">
        <v>1916</v>
      </c>
    </row>
    <row r="2487" spans="1:6" x14ac:dyDescent="0.3">
      <c r="A2487" s="24">
        <v>44221</v>
      </c>
      <c r="B2487" s="30" t="s">
        <v>466</v>
      </c>
      <c r="C2487" s="30">
        <v>8</v>
      </c>
      <c r="D2487" s="30">
        <v>1701</v>
      </c>
      <c r="E2487" s="30">
        <v>0</v>
      </c>
      <c r="F2487" s="30">
        <v>96</v>
      </c>
    </row>
    <row r="2488" spans="1:6" x14ac:dyDescent="0.3">
      <c r="A2488" s="24">
        <v>44221</v>
      </c>
      <c r="B2488" s="30" t="s">
        <v>465</v>
      </c>
      <c r="C2488" s="30">
        <v>319</v>
      </c>
      <c r="D2488" s="30">
        <v>35489</v>
      </c>
      <c r="E2488" s="30">
        <v>0</v>
      </c>
      <c r="F2488" s="30">
        <v>1175</v>
      </c>
    </row>
    <row r="2489" spans="1:6" x14ac:dyDescent="0.3">
      <c r="A2489" s="24">
        <v>44221</v>
      </c>
      <c r="B2489" s="30" t="s">
        <v>464</v>
      </c>
      <c r="C2489" s="30">
        <v>36</v>
      </c>
      <c r="D2489" s="30">
        <v>5385</v>
      </c>
      <c r="E2489" s="30">
        <v>0</v>
      </c>
      <c r="F2489" s="30">
        <v>228</v>
      </c>
    </row>
    <row r="2490" spans="1:6" x14ac:dyDescent="0.3">
      <c r="A2490" s="24">
        <v>44221</v>
      </c>
      <c r="B2490" s="30" t="s">
        <v>463</v>
      </c>
      <c r="C2490" s="30">
        <v>612</v>
      </c>
      <c r="D2490" s="30">
        <v>98482</v>
      </c>
      <c r="E2490" s="30">
        <v>6</v>
      </c>
      <c r="F2490" s="30">
        <v>3042</v>
      </c>
    </row>
    <row r="2491" spans="1:6" x14ac:dyDescent="0.3">
      <c r="A2491" s="24">
        <v>44221</v>
      </c>
      <c r="B2491" s="30" t="s">
        <v>462</v>
      </c>
      <c r="C2491" s="30">
        <v>7</v>
      </c>
      <c r="D2491" s="30">
        <v>1048</v>
      </c>
    </row>
    <row r="2492" spans="1:6" x14ac:dyDescent="0.3">
      <c r="A2492" s="24">
        <v>44221</v>
      </c>
      <c r="B2492" s="30" t="s">
        <v>461</v>
      </c>
      <c r="C2492" s="30">
        <v>452</v>
      </c>
      <c r="D2492" s="30">
        <v>38422</v>
      </c>
      <c r="E2492" s="30">
        <v>5</v>
      </c>
      <c r="F2492" s="30">
        <v>1445</v>
      </c>
    </row>
    <row r="2493" spans="1:6" x14ac:dyDescent="0.3">
      <c r="A2493" s="24">
        <v>44221</v>
      </c>
      <c r="B2493" s="30" t="s">
        <v>460</v>
      </c>
      <c r="C2493" s="30">
        <v>362</v>
      </c>
      <c r="D2493" s="30">
        <v>34365</v>
      </c>
      <c r="E2493" s="30">
        <v>2</v>
      </c>
      <c r="F2493" s="30">
        <v>1137</v>
      </c>
    </row>
    <row r="2494" spans="1:6" x14ac:dyDescent="0.3">
      <c r="A2494" s="24">
        <v>44221</v>
      </c>
      <c r="B2494" s="30" t="s">
        <v>459</v>
      </c>
      <c r="C2494" s="30">
        <v>464</v>
      </c>
      <c r="D2494" s="30">
        <v>69263</v>
      </c>
      <c r="E2494" s="30">
        <v>5</v>
      </c>
      <c r="F2494" s="30">
        <v>1530</v>
      </c>
    </row>
    <row r="2495" spans="1:6" x14ac:dyDescent="0.3">
      <c r="A2495" s="24">
        <v>44221</v>
      </c>
      <c r="B2495" s="30" t="s">
        <v>458</v>
      </c>
      <c r="C2495" s="30">
        <v>315</v>
      </c>
      <c r="D2495" s="30">
        <v>57139</v>
      </c>
      <c r="E2495" s="30">
        <v>7</v>
      </c>
      <c r="F2495" s="30">
        <v>1787</v>
      </c>
    </row>
    <row r="2496" spans="1:6" x14ac:dyDescent="0.3">
      <c r="A2496" s="24">
        <v>44221</v>
      </c>
      <c r="B2496" s="30" t="s">
        <v>447</v>
      </c>
      <c r="C2496" s="30">
        <v>-17</v>
      </c>
      <c r="D2496" s="30">
        <v>1432</v>
      </c>
      <c r="E2496" s="30">
        <v>0</v>
      </c>
      <c r="F2496" s="30">
        <v>8</v>
      </c>
    </row>
    <row r="2497" spans="1:6" x14ac:dyDescent="0.3">
      <c r="A2497" s="24">
        <v>44221</v>
      </c>
      <c r="B2497" s="30" t="s">
        <v>457</v>
      </c>
      <c r="E2497" s="30">
        <v>0</v>
      </c>
      <c r="F2497" s="30">
        <v>2</v>
      </c>
    </row>
    <row r="2498" spans="1:6" x14ac:dyDescent="0.3">
      <c r="A2498" s="24">
        <v>44222</v>
      </c>
      <c r="B2498" s="30" t="s">
        <v>471</v>
      </c>
      <c r="C2498" s="30">
        <v>59</v>
      </c>
      <c r="D2498" s="30">
        <v>8303</v>
      </c>
      <c r="E2498" s="30">
        <v>1</v>
      </c>
      <c r="F2498" s="30">
        <v>323</v>
      </c>
    </row>
    <row r="2499" spans="1:6" x14ac:dyDescent="0.3">
      <c r="A2499" s="24">
        <v>44222</v>
      </c>
      <c r="B2499" s="30" t="s">
        <v>470</v>
      </c>
      <c r="C2499" s="30">
        <v>20</v>
      </c>
      <c r="D2499" s="30">
        <v>4363</v>
      </c>
      <c r="E2499" s="30">
        <v>1</v>
      </c>
      <c r="F2499" s="30">
        <v>200</v>
      </c>
    </row>
    <row r="2500" spans="1:6" x14ac:dyDescent="0.3">
      <c r="A2500" s="24">
        <v>44222</v>
      </c>
      <c r="B2500" s="30" t="s">
        <v>469</v>
      </c>
      <c r="C2500" s="30">
        <v>279</v>
      </c>
      <c r="D2500" s="30">
        <v>48475</v>
      </c>
      <c r="E2500" s="30">
        <v>6</v>
      </c>
      <c r="F2500" s="30">
        <v>1297</v>
      </c>
    </row>
    <row r="2501" spans="1:6" x14ac:dyDescent="0.3">
      <c r="A2501" s="24">
        <v>44222</v>
      </c>
      <c r="B2501" s="30" t="s">
        <v>468</v>
      </c>
      <c r="C2501" s="30">
        <v>3</v>
      </c>
      <c r="D2501" s="30">
        <v>734</v>
      </c>
    </row>
    <row r="2502" spans="1:6" x14ac:dyDescent="0.3">
      <c r="A2502" s="24">
        <v>44222</v>
      </c>
      <c r="B2502" s="30" t="s">
        <v>467</v>
      </c>
      <c r="C2502" s="30">
        <v>173</v>
      </c>
      <c r="D2502" s="30">
        <v>75335</v>
      </c>
      <c r="E2502" s="30">
        <v>3</v>
      </c>
      <c r="F2502" s="30">
        <v>1919</v>
      </c>
    </row>
    <row r="2503" spans="1:6" x14ac:dyDescent="0.3">
      <c r="A2503" s="24">
        <v>44222</v>
      </c>
      <c r="B2503" s="30" t="s">
        <v>466</v>
      </c>
      <c r="C2503" s="30">
        <v>8</v>
      </c>
      <c r="D2503" s="30">
        <v>1709</v>
      </c>
      <c r="E2503" s="30">
        <v>0</v>
      </c>
      <c r="F2503" s="30">
        <v>96</v>
      </c>
    </row>
    <row r="2504" spans="1:6" x14ac:dyDescent="0.3">
      <c r="A2504" s="24">
        <v>44222</v>
      </c>
      <c r="B2504" s="30" t="s">
        <v>465</v>
      </c>
      <c r="C2504" s="30">
        <v>323</v>
      </c>
      <c r="D2504" s="30">
        <v>35812</v>
      </c>
      <c r="E2504" s="30">
        <v>3</v>
      </c>
      <c r="F2504" s="30">
        <v>1178</v>
      </c>
    </row>
    <row r="2505" spans="1:6" x14ac:dyDescent="0.3">
      <c r="A2505" s="24">
        <v>44222</v>
      </c>
      <c r="B2505" s="30" t="s">
        <v>464</v>
      </c>
      <c r="C2505" s="30">
        <v>23</v>
      </c>
      <c r="D2505" s="30">
        <v>5408</v>
      </c>
      <c r="E2505" s="30">
        <v>2</v>
      </c>
      <c r="F2505" s="30">
        <v>230</v>
      </c>
    </row>
    <row r="2506" spans="1:6" x14ac:dyDescent="0.3">
      <c r="A2506" s="24">
        <v>44222</v>
      </c>
      <c r="B2506" s="30" t="s">
        <v>463</v>
      </c>
      <c r="C2506" s="30">
        <v>346</v>
      </c>
      <c r="D2506" s="30">
        <v>98828</v>
      </c>
      <c r="E2506" s="30">
        <v>9</v>
      </c>
      <c r="F2506" s="30">
        <v>3051</v>
      </c>
    </row>
    <row r="2507" spans="1:6" x14ac:dyDescent="0.3">
      <c r="A2507" s="24">
        <v>44222</v>
      </c>
      <c r="B2507" s="30" t="s">
        <v>462</v>
      </c>
      <c r="C2507" s="30">
        <v>1</v>
      </c>
      <c r="D2507" s="30">
        <v>1049</v>
      </c>
    </row>
    <row r="2508" spans="1:6" x14ac:dyDescent="0.3">
      <c r="A2508" s="24">
        <v>44222</v>
      </c>
      <c r="B2508" s="30" t="s">
        <v>461</v>
      </c>
      <c r="C2508" s="30">
        <v>275</v>
      </c>
      <c r="D2508" s="30">
        <v>38697</v>
      </c>
      <c r="E2508" s="30">
        <v>2</v>
      </c>
      <c r="F2508" s="30">
        <v>1447</v>
      </c>
    </row>
    <row r="2509" spans="1:6" x14ac:dyDescent="0.3">
      <c r="A2509" s="24">
        <v>44222</v>
      </c>
      <c r="B2509" s="30" t="s">
        <v>460</v>
      </c>
      <c r="C2509" s="30">
        <v>197</v>
      </c>
      <c r="D2509" s="30">
        <v>34562</v>
      </c>
      <c r="E2509" s="30">
        <v>5</v>
      </c>
      <c r="F2509" s="30">
        <v>1142</v>
      </c>
    </row>
    <row r="2510" spans="1:6" x14ac:dyDescent="0.3">
      <c r="A2510" s="24">
        <v>44222</v>
      </c>
      <c r="B2510" s="30" t="s">
        <v>459</v>
      </c>
      <c r="C2510" s="30">
        <v>217</v>
      </c>
      <c r="D2510" s="30">
        <v>69480</v>
      </c>
      <c r="E2510" s="30">
        <v>5</v>
      </c>
      <c r="F2510" s="30">
        <v>1535</v>
      </c>
    </row>
    <row r="2511" spans="1:6" x14ac:dyDescent="0.3">
      <c r="A2511" s="24">
        <v>44222</v>
      </c>
      <c r="B2511" s="30" t="s">
        <v>458</v>
      </c>
      <c r="C2511" s="30">
        <v>282</v>
      </c>
      <c r="D2511" s="30">
        <v>57421</v>
      </c>
      <c r="E2511" s="30">
        <v>4</v>
      </c>
      <c r="F2511" s="30">
        <v>1791</v>
      </c>
    </row>
    <row r="2512" spans="1:6" x14ac:dyDescent="0.3">
      <c r="A2512" s="24">
        <v>44222</v>
      </c>
      <c r="B2512" s="30" t="s">
        <v>447</v>
      </c>
      <c r="C2512" s="30">
        <v>9</v>
      </c>
      <c r="D2512" s="30">
        <v>1441</v>
      </c>
      <c r="E2512" s="30">
        <v>1</v>
      </c>
      <c r="F2512" s="30">
        <v>9</v>
      </c>
    </row>
    <row r="2513" spans="1:6" x14ac:dyDescent="0.3">
      <c r="A2513" s="24">
        <v>44222</v>
      </c>
      <c r="B2513" s="30" t="s">
        <v>457</v>
      </c>
      <c r="E2513" s="30">
        <v>0</v>
      </c>
      <c r="F2513" s="30">
        <v>2</v>
      </c>
    </row>
    <row r="2514" spans="1:6" x14ac:dyDescent="0.3">
      <c r="A2514" s="24">
        <v>44223</v>
      </c>
      <c r="B2514" s="30" t="s">
        <v>471</v>
      </c>
      <c r="C2514" s="30">
        <v>71</v>
      </c>
      <c r="D2514" s="30">
        <v>8374</v>
      </c>
      <c r="E2514" s="30">
        <v>4</v>
      </c>
      <c r="F2514" s="30">
        <v>327</v>
      </c>
    </row>
    <row r="2515" spans="1:6" x14ac:dyDescent="0.3">
      <c r="A2515" s="24">
        <v>44223</v>
      </c>
      <c r="B2515" s="30" t="s">
        <v>470</v>
      </c>
      <c r="C2515" s="30">
        <v>31</v>
      </c>
      <c r="D2515" s="30">
        <v>4394</v>
      </c>
      <c r="E2515" s="30">
        <v>4</v>
      </c>
      <c r="F2515" s="30">
        <v>204</v>
      </c>
    </row>
    <row r="2516" spans="1:6" x14ac:dyDescent="0.3">
      <c r="A2516" s="24">
        <v>44223</v>
      </c>
      <c r="B2516" s="30" t="s">
        <v>469</v>
      </c>
      <c r="C2516" s="30">
        <v>300</v>
      </c>
      <c r="D2516" s="30">
        <v>48775</v>
      </c>
      <c r="E2516" s="30">
        <v>12</v>
      </c>
      <c r="F2516" s="30">
        <v>1309</v>
      </c>
    </row>
    <row r="2517" spans="1:6" x14ac:dyDescent="0.3">
      <c r="A2517" s="24">
        <v>44223</v>
      </c>
      <c r="B2517" s="30" t="s">
        <v>468</v>
      </c>
      <c r="C2517" s="30">
        <v>9</v>
      </c>
      <c r="D2517" s="30">
        <v>743</v>
      </c>
    </row>
    <row r="2518" spans="1:6" x14ac:dyDescent="0.3">
      <c r="A2518" s="24">
        <v>44223</v>
      </c>
      <c r="B2518" s="30" t="s">
        <v>467</v>
      </c>
      <c r="C2518" s="30">
        <v>475</v>
      </c>
      <c r="D2518" s="30">
        <v>75810</v>
      </c>
      <c r="E2518" s="30">
        <v>10</v>
      </c>
      <c r="F2518" s="30">
        <v>1929</v>
      </c>
    </row>
    <row r="2519" spans="1:6" x14ac:dyDescent="0.3">
      <c r="A2519" s="24">
        <v>44223</v>
      </c>
      <c r="B2519" s="30" t="s">
        <v>466</v>
      </c>
      <c r="C2519" s="30">
        <v>10</v>
      </c>
      <c r="D2519" s="30">
        <v>1719</v>
      </c>
      <c r="E2519" s="30">
        <v>0</v>
      </c>
      <c r="F2519" s="30">
        <v>96</v>
      </c>
    </row>
    <row r="2520" spans="1:6" x14ac:dyDescent="0.3">
      <c r="A2520" s="24">
        <v>44223</v>
      </c>
      <c r="B2520" s="30" t="s">
        <v>465</v>
      </c>
      <c r="C2520" s="30">
        <v>114</v>
      </c>
      <c r="D2520" s="30">
        <v>35926</v>
      </c>
      <c r="E2520" s="30">
        <v>8</v>
      </c>
      <c r="F2520" s="30">
        <v>1186</v>
      </c>
    </row>
    <row r="2521" spans="1:6" x14ac:dyDescent="0.3">
      <c r="A2521" s="24">
        <v>44223</v>
      </c>
      <c r="B2521" s="30" t="s">
        <v>464</v>
      </c>
      <c r="C2521" s="30">
        <v>27</v>
      </c>
      <c r="D2521" s="30">
        <v>5435</v>
      </c>
      <c r="E2521" s="30">
        <v>1</v>
      </c>
      <c r="F2521" s="30">
        <v>231</v>
      </c>
    </row>
    <row r="2522" spans="1:6" x14ac:dyDescent="0.3">
      <c r="A2522" s="24">
        <v>44223</v>
      </c>
      <c r="B2522" s="30" t="s">
        <v>463</v>
      </c>
      <c r="C2522" s="30">
        <v>732</v>
      </c>
      <c r="D2522" s="30">
        <v>99560</v>
      </c>
      <c r="E2522" s="30">
        <v>14</v>
      </c>
      <c r="F2522" s="30">
        <v>3065</v>
      </c>
    </row>
    <row r="2523" spans="1:6" x14ac:dyDescent="0.3">
      <c r="A2523" s="24">
        <v>44223</v>
      </c>
      <c r="B2523" s="30" t="s">
        <v>462</v>
      </c>
      <c r="C2523" s="30">
        <v>13</v>
      </c>
      <c r="D2523" s="30">
        <v>1062</v>
      </c>
    </row>
    <row r="2524" spans="1:6" x14ac:dyDescent="0.3">
      <c r="A2524" s="24">
        <v>44223</v>
      </c>
      <c r="B2524" s="30" t="s">
        <v>461</v>
      </c>
      <c r="C2524" s="30">
        <v>290</v>
      </c>
      <c r="D2524" s="30">
        <v>38987</v>
      </c>
      <c r="E2524" s="30">
        <v>8</v>
      </c>
      <c r="F2524" s="30">
        <v>1455</v>
      </c>
    </row>
    <row r="2525" spans="1:6" x14ac:dyDescent="0.3">
      <c r="A2525" s="24">
        <v>44223</v>
      </c>
      <c r="B2525" s="30" t="s">
        <v>460</v>
      </c>
      <c r="C2525" s="30">
        <v>235</v>
      </c>
      <c r="D2525" s="30">
        <v>34797</v>
      </c>
      <c r="E2525" s="30">
        <v>6</v>
      </c>
      <c r="F2525" s="30">
        <v>1148</v>
      </c>
    </row>
    <row r="2526" spans="1:6" x14ac:dyDescent="0.3">
      <c r="A2526" s="24">
        <v>44223</v>
      </c>
      <c r="B2526" s="30" t="s">
        <v>459</v>
      </c>
      <c r="C2526" s="30">
        <v>402</v>
      </c>
      <c r="D2526" s="30">
        <v>69882</v>
      </c>
      <c r="E2526" s="30">
        <v>6</v>
      </c>
      <c r="F2526" s="30">
        <v>1541</v>
      </c>
    </row>
    <row r="2527" spans="1:6" x14ac:dyDescent="0.3">
      <c r="A2527" s="24">
        <v>44223</v>
      </c>
      <c r="B2527" s="30" t="s">
        <v>458</v>
      </c>
      <c r="C2527" s="30">
        <v>321</v>
      </c>
      <c r="D2527" s="30">
        <v>57742</v>
      </c>
      <c r="E2527" s="30">
        <v>11</v>
      </c>
      <c r="F2527" s="30">
        <v>1802</v>
      </c>
    </row>
    <row r="2528" spans="1:6" x14ac:dyDescent="0.3">
      <c r="A2528" s="24">
        <v>44223</v>
      </c>
      <c r="B2528" s="30" t="s">
        <v>447</v>
      </c>
      <c r="C2528" s="30">
        <v>-8</v>
      </c>
      <c r="D2528" s="30">
        <v>1433</v>
      </c>
      <c r="E2528" s="30">
        <v>0</v>
      </c>
      <c r="F2528" s="30">
        <v>9</v>
      </c>
    </row>
    <row r="2529" spans="1:6" x14ac:dyDescent="0.3">
      <c r="A2529" s="24">
        <v>44223</v>
      </c>
      <c r="B2529" s="30" t="s">
        <v>457</v>
      </c>
      <c r="E2529" s="30">
        <v>0</v>
      </c>
      <c r="F2529" s="30">
        <v>2</v>
      </c>
    </row>
    <row r="2530" spans="1:6" x14ac:dyDescent="0.3">
      <c r="A2530" s="24">
        <v>44224</v>
      </c>
      <c r="B2530" s="30" t="s">
        <v>471</v>
      </c>
      <c r="C2530" s="30">
        <v>120</v>
      </c>
      <c r="D2530" s="30">
        <v>8494</v>
      </c>
      <c r="E2530" s="30">
        <v>2</v>
      </c>
      <c r="F2530" s="30">
        <v>329</v>
      </c>
    </row>
    <row r="2531" spans="1:6" x14ac:dyDescent="0.3">
      <c r="A2531" s="24">
        <v>44224</v>
      </c>
      <c r="B2531" s="30" t="s">
        <v>470</v>
      </c>
      <c r="C2531" s="30">
        <v>15</v>
      </c>
      <c r="D2531" s="30">
        <v>4409</v>
      </c>
      <c r="E2531" s="30">
        <v>2</v>
      </c>
      <c r="F2531" s="30">
        <v>206</v>
      </c>
    </row>
    <row r="2532" spans="1:6" x14ac:dyDescent="0.3">
      <c r="A2532" s="24">
        <v>44224</v>
      </c>
      <c r="B2532" s="30" t="s">
        <v>469</v>
      </c>
      <c r="C2532" s="30">
        <v>443</v>
      </c>
      <c r="D2532" s="30">
        <v>49218</v>
      </c>
      <c r="E2532" s="30">
        <v>3</v>
      </c>
      <c r="F2532" s="30">
        <v>1312</v>
      </c>
    </row>
    <row r="2533" spans="1:6" x14ac:dyDescent="0.3">
      <c r="A2533" s="24">
        <v>44224</v>
      </c>
      <c r="B2533" s="30" t="s">
        <v>468</v>
      </c>
      <c r="C2533" s="30">
        <v>10</v>
      </c>
      <c r="D2533" s="30">
        <v>753</v>
      </c>
    </row>
    <row r="2534" spans="1:6" x14ac:dyDescent="0.3">
      <c r="A2534" s="24">
        <v>44224</v>
      </c>
      <c r="B2534" s="30" t="s">
        <v>467</v>
      </c>
      <c r="C2534" s="30">
        <v>449</v>
      </c>
      <c r="D2534" s="30">
        <v>76259</v>
      </c>
      <c r="E2534" s="30">
        <v>10</v>
      </c>
      <c r="F2534" s="30">
        <v>1939</v>
      </c>
    </row>
    <row r="2535" spans="1:6" x14ac:dyDescent="0.3">
      <c r="A2535" s="24">
        <v>44224</v>
      </c>
      <c r="B2535" s="30" t="s">
        <v>466</v>
      </c>
      <c r="C2535" s="30">
        <v>23</v>
      </c>
      <c r="D2535" s="30">
        <v>1742</v>
      </c>
      <c r="E2535" s="30">
        <v>0</v>
      </c>
      <c r="F2535" s="30">
        <v>96</v>
      </c>
    </row>
    <row r="2536" spans="1:6" x14ac:dyDescent="0.3">
      <c r="A2536" s="24">
        <v>44224</v>
      </c>
      <c r="B2536" s="30" t="s">
        <v>465</v>
      </c>
      <c r="C2536" s="30">
        <v>460</v>
      </c>
      <c r="D2536" s="30">
        <v>36386</v>
      </c>
      <c r="E2536" s="30">
        <v>3</v>
      </c>
      <c r="F2536" s="30">
        <v>1189</v>
      </c>
    </row>
    <row r="2537" spans="1:6" x14ac:dyDescent="0.3">
      <c r="A2537" s="24">
        <v>44224</v>
      </c>
      <c r="B2537" s="30" t="s">
        <v>464</v>
      </c>
      <c r="C2537" s="30">
        <v>61</v>
      </c>
      <c r="D2537" s="30">
        <v>5496</v>
      </c>
      <c r="E2537" s="30">
        <v>0</v>
      </c>
      <c r="F2537" s="30">
        <v>231</v>
      </c>
    </row>
    <row r="2538" spans="1:6" x14ac:dyDescent="0.3">
      <c r="A2538" s="24">
        <v>44224</v>
      </c>
      <c r="B2538" s="30" t="s">
        <v>463</v>
      </c>
      <c r="C2538" s="30">
        <v>713</v>
      </c>
      <c r="D2538" s="30">
        <v>100273</v>
      </c>
      <c r="E2538" s="30">
        <v>9</v>
      </c>
      <c r="F2538" s="30">
        <v>3074</v>
      </c>
    </row>
    <row r="2539" spans="1:6" x14ac:dyDescent="0.3">
      <c r="A2539" s="24">
        <v>44224</v>
      </c>
      <c r="B2539" s="30" t="s">
        <v>462</v>
      </c>
      <c r="C2539" s="30">
        <v>2</v>
      </c>
      <c r="D2539" s="30">
        <v>1064</v>
      </c>
    </row>
    <row r="2540" spans="1:6" x14ac:dyDescent="0.3">
      <c r="A2540" s="24">
        <v>44224</v>
      </c>
      <c r="B2540" s="30" t="s">
        <v>461</v>
      </c>
      <c r="C2540" s="30">
        <v>494</v>
      </c>
      <c r="D2540" s="30">
        <v>39481</v>
      </c>
      <c r="E2540" s="30">
        <v>3</v>
      </c>
      <c r="F2540" s="30">
        <v>1458</v>
      </c>
    </row>
    <row r="2541" spans="1:6" x14ac:dyDescent="0.3">
      <c r="A2541" s="24">
        <v>44224</v>
      </c>
      <c r="B2541" s="30" t="s">
        <v>460</v>
      </c>
      <c r="C2541" s="30">
        <v>385</v>
      </c>
      <c r="D2541" s="30">
        <v>35182</v>
      </c>
      <c r="E2541" s="30">
        <v>1</v>
      </c>
      <c r="F2541" s="30">
        <v>1149</v>
      </c>
    </row>
    <row r="2542" spans="1:6" x14ac:dyDescent="0.3">
      <c r="A2542" s="24">
        <v>44224</v>
      </c>
      <c r="B2542" s="30" t="s">
        <v>459</v>
      </c>
      <c r="C2542" s="30">
        <v>516</v>
      </c>
      <c r="D2542" s="30">
        <v>70398</v>
      </c>
      <c r="E2542" s="30">
        <v>7</v>
      </c>
      <c r="F2542" s="30">
        <v>1548</v>
      </c>
    </row>
    <row r="2543" spans="1:6" x14ac:dyDescent="0.3">
      <c r="A2543" s="24">
        <v>44224</v>
      </c>
      <c r="B2543" s="30" t="s">
        <v>458</v>
      </c>
      <c r="C2543" s="30">
        <v>522</v>
      </c>
      <c r="D2543" s="30">
        <v>58264</v>
      </c>
      <c r="E2543" s="30">
        <v>5</v>
      </c>
      <c r="F2543" s="30">
        <v>1807</v>
      </c>
    </row>
    <row r="2544" spans="1:6" x14ac:dyDescent="0.3">
      <c r="A2544" s="24">
        <v>44224</v>
      </c>
      <c r="B2544" s="30" t="s">
        <v>447</v>
      </c>
      <c r="C2544" s="30">
        <v>9</v>
      </c>
      <c r="D2544" s="30">
        <v>1442</v>
      </c>
      <c r="E2544" s="30">
        <v>-1</v>
      </c>
      <c r="F2544" s="30">
        <v>8</v>
      </c>
    </row>
    <row r="2545" spans="1:6" x14ac:dyDescent="0.3">
      <c r="A2545" s="24">
        <v>44224</v>
      </c>
      <c r="B2545" s="30" t="s">
        <v>457</v>
      </c>
      <c r="E2545" s="30">
        <v>0</v>
      </c>
      <c r="F2545" s="30">
        <v>2</v>
      </c>
    </row>
    <row r="2546" spans="1:6" x14ac:dyDescent="0.3">
      <c r="A2546" s="24">
        <v>44225</v>
      </c>
      <c r="B2546" s="30" t="s">
        <v>471</v>
      </c>
      <c r="C2546" s="30">
        <v>82</v>
      </c>
      <c r="D2546" s="30">
        <v>8576</v>
      </c>
      <c r="E2546" s="30">
        <v>5</v>
      </c>
      <c r="F2546" s="30">
        <v>334</v>
      </c>
    </row>
    <row r="2547" spans="1:6" x14ac:dyDescent="0.3">
      <c r="A2547" s="24">
        <v>44225</v>
      </c>
      <c r="B2547" s="30" t="s">
        <v>470</v>
      </c>
      <c r="C2547" s="30">
        <v>44</v>
      </c>
      <c r="D2547" s="30">
        <v>4453</v>
      </c>
      <c r="E2547" s="30">
        <v>6</v>
      </c>
      <c r="F2547" s="30">
        <v>212</v>
      </c>
    </row>
    <row r="2548" spans="1:6" x14ac:dyDescent="0.3">
      <c r="A2548" s="24">
        <v>44225</v>
      </c>
      <c r="B2548" s="30" t="s">
        <v>469</v>
      </c>
      <c r="C2548" s="30">
        <v>323</v>
      </c>
      <c r="D2548" s="30">
        <v>49541</v>
      </c>
      <c r="E2548" s="30">
        <v>13</v>
      </c>
      <c r="F2548" s="30">
        <v>1325</v>
      </c>
    </row>
    <row r="2549" spans="1:6" x14ac:dyDescent="0.3">
      <c r="A2549" s="24">
        <v>44225</v>
      </c>
      <c r="B2549" s="30" t="s">
        <v>468</v>
      </c>
      <c r="C2549" s="30">
        <v>18</v>
      </c>
      <c r="D2549" s="30">
        <v>771</v>
      </c>
    </row>
    <row r="2550" spans="1:6" x14ac:dyDescent="0.3">
      <c r="A2550" s="24">
        <v>44225</v>
      </c>
      <c r="B2550" s="30" t="s">
        <v>467</v>
      </c>
      <c r="C2550" s="30">
        <v>320</v>
      </c>
      <c r="D2550" s="30">
        <v>76579</v>
      </c>
      <c r="E2550" s="30">
        <v>13</v>
      </c>
      <c r="F2550" s="30">
        <v>1952</v>
      </c>
    </row>
    <row r="2551" spans="1:6" x14ac:dyDescent="0.3">
      <c r="A2551" s="24">
        <v>44225</v>
      </c>
      <c r="B2551" s="30" t="s">
        <v>466</v>
      </c>
      <c r="C2551" s="30">
        <v>14</v>
      </c>
      <c r="D2551" s="30">
        <v>1756</v>
      </c>
      <c r="E2551" s="30">
        <v>1</v>
      </c>
      <c r="F2551" s="30">
        <v>97</v>
      </c>
    </row>
    <row r="2552" spans="1:6" x14ac:dyDescent="0.3">
      <c r="A2552" s="24">
        <v>44225</v>
      </c>
      <c r="B2552" s="30" t="s">
        <v>465</v>
      </c>
      <c r="C2552" s="30">
        <v>226</v>
      </c>
      <c r="D2552" s="30">
        <v>36612</v>
      </c>
      <c r="E2552" s="30">
        <v>3</v>
      </c>
      <c r="F2552" s="30">
        <v>1192</v>
      </c>
    </row>
    <row r="2553" spans="1:6" x14ac:dyDescent="0.3">
      <c r="A2553" s="24">
        <v>44225</v>
      </c>
      <c r="B2553" s="30" t="s">
        <v>464</v>
      </c>
      <c r="C2553" s="30">
        <v>38</v>
      </c>
      <c r="D2553" s="30">
        <v>5534</v>
      </c>
      <c r="E2553" s="30">
        <v>2</v>
      </c>
      <c r="F2553" s="30">
        <v>233</v>
      </c>
    </row>
    <row r="2554" spans="1:6" x14ac:dyDescent="0.3">
      <c r="A2554" s="24">
        <v>44225</v>
      </c>
      <c r="B2554" s="30" t="s">
        <v>463</v>
      </c>
      <c r="C2554" s="30">
        <v>501</v>
      </c>
      <c r="D2554" s="30">
        <v>100774</v>
      </c>
      <c r="E2554" s="30">
        <v>17</v>
      </c>
      <c r="F2554" s="30">
        <v>3091</v>
      </c>
    </row>
    <row r="2555" spans="1:6" x14ac:dyDescent="0.3">
      <c r="A2555" s="24">
        <v>44225</v>
      </c>
      <c r="B2555" s="30" t="s">
        <v>462</v>
      </c>
      <c r="C2555" s="30">
        <v>8</v>
      </c>
      <c r="D2555" s="30">
        <v>1072</v>
      </c>
    </row>
    <row r="2556" spans="1:6" x14ac:dyDescent="0.3">
      <c r="A2556" s="24">
        <v>44225</v>
      </c>
      <c r="B2556" s="30" t="s">
        <v>461</v>
      </c>
      <c r="C2556" s="30">
        <v>231</v>
      </c>
      <c r="D2556" s="30">
        <v>39712</v>
      </c>
      <c r="E2556" s="30">
        <v>9</v>
      </c>
      <c r="F2556" s="30">
        <v>1467</v>
      </c>
    </row>
    <row r="2557" spans="1:6" x14ac:dyDescent="0.3">
      <c r="A2557" s="24">
        <v>44225</v>
      </c>
      <c r="B2557" s="30" t="s">
        <v>460</v>
      </c>
      <c r="C2557" s="30">
        <v>293</v>
      </c>
      <c r="D2557" s="30">
        <v>35475</v>
      </c>
      <c r="E2557" s="30">
        <v>6</v>
      </c>
      <c r="F2557" s="30">
        <v>1155</v>
      </c>
    </row>
    <row r="2558" spans="1:6" x14ac:dyDescent="0.3">
      <c r="A2558" s="24">
        <v>44225</v>
      </c>
      <c r="B2558" s="30" t="s">
        <v>459</v>
      </c>
      <c r="C2558" s="30">
        <v>314</v>
      </c>
      <c r="D2558" s="30">
        <v>70712</v>
      </c>
      <c r="E2558" s="30">
        <v>8</v>
      </c>
      <c r="F2558" s="30">
        <v>1556</v>
      </c>
    </row>
    <row r="2559" spans="1:6" x14ac:dyDescent="0.3">
      <c r="A2559" s="24">
        <v>44225</v>
      </c>
      <c r="B2559" s="30" t="s">
        <v>458</v>
      </c>
      <c r="C2559" s="30">
        <v>362</v>
      </c>
      <c r="D2559" s="30">
        <v>58626</v>
      </c>
      <c r="E2559" s="30">
        <v>13</v>
      </c>
      <c r="F2559" s="30">
        <v>1820</v>
      </c>
    </row>
    <row r="2560" spans="1:6" x14ac:dyDescent="0.3">
      <c r="A2560" s="24">
        <v>44225</v>
      </c>
      <c r="B2560" s="30" t="s">
        <v>447</v>
      </c>
      <c r="C2560" s="30">
        <v>7</v>
      </c>
      <c r="D2560" s="30">
        <v>1449</v>
      </c>
      <c r="E2560" s="30">
        <v>0</v>
      </c>
      <c r="F2560" s="30">
        <v>8</v>
      </c>
    </row>
    <row r="2561" spans="1:6" x14ac:dyDescent="0.3">
      <c r="A2561" s="24">
        <v>44225</v>
      </c>
      <c r="B2561" s="30" t="s">
        <v>457</v>
      </c>
      <c r="E2561" s="30">
        <v>0</v>
      </c>
      <c r="F2561" s="30">
        <v>2</v>
      </c>
    </row>
    <row r="2562" spans="1:6" x14ac:dyDescent="0.3">
      <c r="A2562" s="24">
        <v>44226</v>
      </c>
      <c r="B2562" s="30" t="s">
        <v>471</v>
      </c>
      <c r="C2562" s="30">
        <v>74</v>
      </c>
      <c r="D2562" s="30">
        <v>8650</v>
      </c>
      <c r="E2562" s="30">
        <v>6</v>
      </c>
      <c r="F2562" s="30">
        <v>340</v>
      </c>
    </row>
    <row r="2563" spans="1:6" x14ac:dyDescent="0.3">
      <c r="A2563" s="24">
        <v>44226</v>
      </c>
      <c r="B2563" s="30" t="s">
        <v>470</v>
      </c>
      <c r="C2563" s="30">
        <v>33</v>
      </c>
      <c r="D2563" s="30">
        <v>4486</v>
      </c>
      <c r="E2563" s="30">
        <v>3</v>
      </c>
      <c r="F2563" s="30">
        <v>215</v>
      </c>
    </row>
    <row r="2564" spans="1:6" x14ac:dyDescent="0.3">
      <c r="A2564" s="24">
        <v>44226</v>
      </c>
      <c r="B2564" s="30" t="s">
        <v>469</v>
      </c>
      <c r="C2564" s="30">
        <v>445</v>
      </c>
      <c r="D2564" s="30">
        <v>49986</v>
      </c>
      <c r="E2564" s="30">
        <v>8</v>
      </c>
      <c r="F2564" s="30">
        <v>1333</v>
      </c>
    </row>
    <row r="2565" spans="1:6" x14ac:dyDescent="0.3">
      <c r="A2565" s="24">
        <v>44226</v>
      </c>
      <c r="B2565" s="30" t="s">
        <v>468</v>
      </c>
      <c r="C2565" s="30">
        <v>2</v>
      </c>
      <c r="D2565" s="30">
        <v>773</v>
      </c>
    </row>
    <row r="2566" spans="1:6" x14ac:dyDescent="0.3">
      <c r="A2566" s="24">
        <v>44226</v>
      </c>
      <c r="B2566" s="30" t="s">
        <v>467</v>
      </c>
      <c r="C2566" s="30">
        <v>506</v>
      </c>
      <c r="D2566" s="30">
        <v>77085</v>
      </c>
      <c r="E2566" s="30">
        <v>12</v>
      </c>
      <c r="F2566" s="30">
        <v>1964</v>
      </c>
    </row>
    <row r="2567" spans="1:6" x14ac:dyDescent="0.3">
      <c r="A2567" s="24">
        <v>44226</v>
      </c>
      <c r="B2567" s="30" t="s">
        <v>466</v>
      </c>
      <c r="C2567" s="30">
        <v>13</v>
      </c>
      <c r="D2567" s="30">
        <v>1769</v>
      </c>
      <c r="E2567" s="30">
        <v>0</v>
      </c>
      <c r="F2567" s="30">
        <v>97</v>
      </c>
    </row>
    <row r="2568" spans="1:6" x14ac:dyDescent="0.3">
      <c r="A2568" s="24">
        <v>44226</v>
      </c>
      <c r="B2568" s="30" t="s">
        <v>465</v>
      </c>
      <c r="C2568" s="30">
        <v>341</v>
      </c>
      <c r="D2568" s="30">
        <v>36953</v>
      </c>
      <c r="E2568" s="30">
        <v>8</v>
      </c>
      <c r="F2568" s="30">
        <v>1200</v>
      </c>
    </row>
    <row r="2569" spans="1:6" x14ac:dyDescent="0.3">
      <c r="A2569" s="24">
        <v>44226</v>
      </c>
      <c r="B2569" s="30" t="s">
        <v>464</v>
      </c>
      <c r="C2569" s="30">
        <v>73</v>
      </c>
      <c r="D2569" s="30">
        <v>5607</v>
      </c>
      <c r="E2569" s="30">
        <v>0</v>
      </c>
      <c r="F2569" s="30">
        <v>233</v>
      </c>
    </row>
    <row r="2570" spans="1:6" x14ac:dyDescent="0.3">
      <c r="A2570" s="24">
        <v>44226</v>
      </c>
      <c r="B2570" s="30" t="s">
        <v>463</v>
      </c>
      <c r="C2570" s="30">
        <v>714</v>
      </c>
      <c r="D2570" s="30">
        <v>101488</v>
      </c>
      <c r="E2570" s="30">
        <v>23</v>
      </c>
      <c r="F2570" s="30">
        <v>3114</v>
      </c>
    </row>
    <row r="2571" spans="1:6" x14ac:dyDescent="0.3">
      <c r="A2571" s="24">
        <v>44226</v>
      </c>
      <c r="B2571" s="30" t="s">
        <v>462</v>
      </c>
      <c r="C2571" s="30">
        <v>9</v>
      </c>
      <c r="D2571" s="30">
        <v>1081</v>
      </c>
    </row>
    <row r="2572" spans="1:6" x14ac:dyDescent="0.3">
      <c r="A2572" s="24">
        <v>44226</v>
      </c>
      <c r="B2572" s="30" t="s">
        <v>461</v>
      </c>
      <c r="C2572" s="30">
        <v>392</v>
      </c>
      <c r="D2572" s="30">
        <v>40104</v>
      </c>
      <c r="E2572" s="30">
        <v>7</v>
      </c>
      <c r="F2572" s="30">
        <v>1474</v>
      </c>
    </row>
    <row r="2573" spans="1:6" x14ac:dyDescent="0.3">
      <c r="A2573" s="24">
        <v>44226</v>
      </c>
      <c r="B2573" s="30" t="s">
        <v>460</v>
      </c>
      <c r="C2573" s="30">
        <v>304</v>
      </c>
      <c r="D2573" s="30">
        <v>35779</v>
      </c>
      <c r="E2573" s="30">
        <v>4</v>
      </c>
      <c r="F2573" s="30">
        <v>1159</v>
      </c>
    </row>
    <row r="2574" spans="1:6" x14ac:dyDescent="0.3">
      <c r="A2574" s="24">
        <v>44226</v>
      </c>
      <c r="B2574" s="30" t="s">
        <v>459</v>
      </c>
      <c r="C2574" s="30">
        <v>547</v>
      </c>
      <c r="D2574" s="30">
        <v>71259</v>
      </c>
      <c r="E2574" s="30">
        <v>5</v>
      </c>
      <c r="F2574" s="30">
        <v>1561</v>
      </c>
    </row>
    <row r="2575" spans="1:6" x14ac:dyDescent="0.3">
      <c r="A2575" s="24">
        <v>44226</v>
      </c>
      <c r="B2575" s="30" t="s">
        <v>458</v>
      </c>
      <c r="C2575" s="30">
        <v>500</v>
      </c>
      <c r="D2575" s="30">
        <v>59126</v>
      </c>
      <c r="E2575" s="30">
        <v>11</v>
      </c>
      <c r="F2575" s="30">
        <v>1831</v>
      </c>
    </row>
    <row r="2576" spans="1:6" x14ac:dyDescent="0.3">
      <c r="A2576" s="24">
        <v>44226</v>
      </c>
      <c r="B2576" s="30" t="s">
        <v>447</v>
      </c>
      <c r="C2576" s="30">
        <v>4</v>
      </c>
      <c r="D2576" s="30">
        <v>1453</v>
      </c>
      <c r="E2576" s="30">
        <v>0</v>
      </c>
      <c r="F2576" s="30">
        <v>8</v>
      </c>
    </row>
    <row r="2577" spans="1:6" x14ac:dyDescent="0.3">
      <c r="A2577" s="24">
        <v>44226</v>
      </c>
      <c r="B2577" s="30" t="s">
        <v>457</v>
      </c>
      <c r="E2577" s="30">
        <v>0</v>
      </c>
      <c r="F2577" s="30">
        <v>2</v>
      </c>
    </row>
    <row r="2578" spans="1:6" x14ac:dyDescent="0.3">
      <c r="A2578" s="24">
        <v>44227</v>
      </c>
      <c r="B2578" s="30" t="s">
        <v>471</v>
      </c>
      <c r="C2578" s="30">
        <v>53</v>
      </c>
      <c r="D2578" s="30">
        <v>8703</v>
      </c>
      <c r="E2578" s="30">
        <v>2</v>
      </c>
      <c r="F2578" s="30">
        <v>342</v>
      </c>
    </row>
    <row r="2579" spans="1:6" x14ac:dyDescent="0.3">
      <c r="A2579" s="24">
        <v>44227</v>
      </c>
      <c r="B2579" s="30" t="s">
        <v>470</v>
      </c>
      <c r="C2579" s="30">
        <v>15</v>
      </c>
      <c r="D2579" s="30">
        <v>4501</v>
      </c>
      <c r="E2579" s="30">
        <v>1</v>
      </c>
      <c r="F2579" s="30">
        <v>216</v>
      </c>
    </row>
    <row r="2580" spans="1:6" x14ac:dyDescent="0.3">
      <c r="A2580" s="24">
        <v>44227</v>
      </c>
      <c r="B2580" s="30" t="s">
        <v>469</v>
      </c>
      <c r="C2580" s="30">
        <v>275</v>
      </c>
      <c r="D2580" s="30">
        <v>50261</v>
      </c>
      <c r="E2580" s="30">
        <v>8</v>
      </c>
      <c r="F2580" s="30">
        <v>1341</v>
      </c>
    </row>
    <row r="2581" spans="1:6" x14ac:dyDescent="0.3">
      <c r="A2581" s="24">
        <v>44227</v>
      </c>
      <c r="B2581" s="30" t="s">
        <v>468</v>
      </c>
      <c r="C2581" s="30">
        <v>2</v>
      </c>
      <c r="D2581" s="30">
        <v>775</v>
      </c>
    </row>
    <row r="2582" spans="1:6" x14ac:dyDescent="0.3">
      <c r="A2582" s="24">
        <v>44227</v>
      </c>
      <c r="B2582" s="30" t="s">
        <v>467</v>
      </c>
      <c r="C2582" s="30">
        <v>278</v>
      </c>
      <c r="D2582" s="30">
        <v>77363</v>
      </c>
      <c r="E2582" s="30">
        <v>5</v>
      </c>
      <c r="F2582" s="30">
        <v>1969</v>
      </c>
    </row>
    <row r="2583" spans="1:6" x14ac:dyDescent="0.3">
      <c r="A2583" s="24">
        <v>44227</v>
      </c>
      <c r="B2583" s="30" t="s">
        <v>466</v>
      </c>
      <c r="C2583" s="30">
        <v>11</v>
      </c>
      <c r="D2583" s="30">
        <v>1780</v>
      </c>
      <c r="E2583" s="30">
        <v>0</v>
      </c>
      <c r="F2583" s="30">
        <v>97</v>
      </c>
    </row>
    <row r="2584" spans="1:6" x14ac:dyDescent="0.3">
      <c r="A2584" s="24">
        <v>44227</v>
      </c>
      <c r="B2584" s="30" t="s">
        <v>465</v>
      </c>
      <c r="C2584" s="30">
        <v>233</v>
      </c>
      <c r="D2584" s="30">
        <v>37186</v>
      </c>
      <c r="E2584" s="30">
        <v>4</v>
      </c>
      <c r="F2584" s="30">
        <v>1204</v>
      </c>
    </row>
    <row r="2585" spans="1:6" x14ac:dyDescent="0.3">
      <c r="A2585" s="24">
        <v>44227</v>
      </c>
      <c r="B2585" s="30" t="s">
        <v>464</v>
      </c>
      <c r="C2585" s="30">
        <v>47</v>
      </c>
      <c r="D2585" s="30">
        <v>5654</v>
      </c>
      <c r="E2585" s="30">
        <v>1</v>
      </c>
      <c r="F2585" s="30">
        <v>234</v>
      </c>
    </row>
    <row r="2586" spans="1:6" x14ac:dyDescent="0.3">
      <c r="A2586" s="24">
        <v>44227</v>
      </c>
      <c r="B2586" s="30" t="s">
        <v>463</v>
      </c>
      <c r="C2586" s="30">
        <v>431</v>
      </c>
      <c r="D2586" s="30">
        <v>101919</v>
      </c>
      <c r="E2586" s="30">
        <v>12</v>
      </c>
      <c r="F2586" s="30">
        <v>3126</v>
      </c>
    </row>
    <row r="2587" spans="1:6" x14ac:dyDescent="0.3">
      <c r="A2587" s="24">
        <v>44227</v>
      </c>
      <c r="B2587" s="30" t="s">
        <v>462</v>
      </c>
      <c r="C2587" s="30">
        <v>1</v>
      </c>
      <c r="D2587" s="30">
        <v>1082</v>
      </c>
    </row>
    <row r="2588" spans="1:6" x14ac:dyDescent="0.3">
      <c r="A2588" s="24">
        <v>44227</v>
      </c>
      <c r="B2588" s="30" t="s">
        <v>461</v>
      </c>
      <c r="C2588" s="30">
        <v>296</v>
      </c>
      <c r="D2588" s="30">
        <v>40400</v>
      </c>
      <c r="E2588" s="30">
        <v>5</v>
      </c>
      <c r="F2588" s="30">
        <v>1479</v>
      </c>
    </row>
    <row r="2589" spans="1:6" x14ac:dyDescent="0.3">
      <c r="A2589" s="24">
        <v>44227</v>
      </c>
      <c r="B2589" s="30" t="s">
        <v>460</v>
      </c>
      <c r="C2589" s="30">
        <v>220</v>
      </c>
      <c r="D2589" s="30">
        <v>35999</v>
      </c>
      <c r="E2589" s="30">
        <v>3</v>
      </c>
      <c r="F2589" s="30">
        <v>1162</v>
      </c>
    </row>
    <row r="2590" spans="1:6" x14ac:dyDescent="0.3">
      <c r="A2590" s="24">
        <v>44227</v>
      </c>
      <c r="B2590" s="30" t="s">
        <v>459</v>
      </c>
      <c r="C2590" s="30">
        <v>338</v>
      </c>
      <c r="D2590" s="30">
        <v>71597</v>
      </c>
      <c r="E2590" s="30">
        <v>2</v>
      </c>
      <c r="F2590" s="30">
        <v>1563</v>
      </c>
    </row>
    <row r="2591" spans="1:6" x14ac:dyDescent="0.3">
      <c r="A2591" s="24">
        <v>44227</v>
      </c>
      <c r="B2591" s="30" t="s">
        <v>458</v>
      </c>
      <c r="C2591" s="30">
        <v>323</v>
      </c>
      <c r="D2591" s="30">
        <v>59449</v>
      </c>
      <c r="E2591" s="30">
        <v>3</v>
      </c>
      <c r="F2591" s="30">
        <v>1834</v>
      </c>
    </row>
    <row r="2592" spans="1:6" x14ac:dyDescent="0.3">
      <c r="A2592" s="24">
        <v>44227</v>
      </c>
      <c r="B2592" s="30" t="s">
        <v>447</v>
      </c>
      <c r="C2592" s="30">
        <v>23</v>
      </c>
      <c r="D2592" s="30">
        <v>1476</v>
      </c>
      <c r="E2592" s="30">
        <v>0</v>
      </c>
      <c r="F2592" s="30">
        <v>8</v>
      </c>
    </row>
    <row r="2593" spans="1:6" x14ac:dyDescent="0.3">
      <c r="A2593" s="24">
        <v>44227</v>
      </c>
      <c r="B2593" s="30" t="s">
        <v>457</v>
      </c>
      <c r="E2593" s="30">
        <v>0</v>
      </c>
      <c r="F2593" s="30">
        <v>2</v>
      </c>
    </row>
    <row r="2594" spans="1:6" x14ac:dyDescent="0.3">
      <c r="A2594" s="24">
        <v>44228</v>
      </c>
      <c r="B2594" s="30" t="s">
        <v>471</v>
      </c>
      <c r="C2594" s="30">
        <v>36</v>
      </c>
      <c r="D2594" s="30">
        <v>8739</v>
      </c>
      <c r="E2594" s="30">
        <v>0</v>
      </c>
      <c r="F2594" s="30">
        <v>342</v>
      </c>
    </row>
    <row r="2595" spans="1:6" x14ac:dyDescent="0.3">
      <c r="A2595" s="24">
        <v>44228</v>
      </c>
      <c r="B2595" s="30" t="s">
        <v>470</v>
      </c>
      <c r="C2595" s="30">
        <v>32</v>
      </c>
      <c r="D2595" s="30">
        <v>4533</v>
      </c>
      <c r="E2595" s="30">
        <v>1</v>
      </c>
      <c r="F2595" s="30">
        <v>217</v>
      </c>
    </row>
    <row r="2596" spans="1:6" x14ac:dyDescent="0.3">
      <c r="A2596" s="24">
        <v>44228</v>
      </c>
      <c r="B2596" s="30" t="s">
        <v>469</v>
      </c>
      <c r="C2596" s="30">
        <v>239</v>
      </c>
      <c r="D2596" s="30">
        <v>50500</v>
      </c>
      <c r="E2596" s="30">
        <v>3</v>
      </c>
      <c r="F2596" s="30">
        <v>1344</v>
      </c>
    </row>
    <row r="2597" spans="1:6" x14ac:dyDescent="0.3">
      <c r="A2597" s="24">
        <v>44228</v>
      </c>
      <c r="B2597" s="30" t="s">
        <v>468</v>
      </c>
      <c r="C2597" s="30">
        <v>2</v>
      </c>
      <c r="D2597" s="30">
        <v>777</v>
      </c>
    </row>
    <row r="2598" spans="1:6" x14ac:dyDescent="0.3">
      <c r="A2598" s="24">
        <v>44228</v>
      </c>
      <c r="B2598" s="30" t="s">
        <v>467</v>
      </c>
      <c r="C2598" s="30">
        <v>293</v>
      </c>
      <c r="D2598" s="30">
        <v>77656</v>
      </c>
      <c r="E2598" s="30">
        <v>4</v>
      </c>
      <c r="F2598" s="30">
        <v>1973</v>
      </c>
    </row>
    <row r="2599" spans="1:6" x14ac:dyDescent="0.3">
      <c r="A2599" s="24">
        <v>44228</v>
      </c>
      <c r="B2599" s="30" t="s">
        <v>466</v>
      </c>
      <c r="C2599" s="30">
        <v>7</v>
      </c>
      <c r="D2599" s="30">
        <v>1787</v>
      </c>
      <c r="E2599" s="30">
        <v>0</v>
      </c>
      <c r="F2599" s="30">
        <v>97</v>
      </c>
    </row>
    <row r="2600" spans="1:6" x14ac:dyDescent="0.3">
      <c r="A2600" s="24">
        <v>44228</v>
      </c>
      <c r="B2600" s="30" t="s">
        <v>465</v>
      </c>
      <c r="C2600" s="30">
        <v>211</v>
      </c>
      <c r="D2600" s="30">
        <v>37397</v>
      </c>
      <c r="E2600" s="30">
        <v>3</v>
      </c>
      <c r="F2600" s="30">
        <v>1207</v>
      </c>
    </row>
    <row r="2601" spans="1:6" x14ac:dyDescent="0.3">
      <c r="A2601" s="24">
        <v>44228</v>
      </c>
      <c r="B2601" s="30" t="s">
        <v>464</v>
      </c>
      <c r="C2601" s="30">
        <v>68</v>
      </c>
      <c r="D2601" s="30">
        <v>5722</v>
      </c>
      <c r="E2601" s="30">
        <v>0</v>
      </c>
      <c r="F2601" s="30">
        <v>234</v>
      </c>
    </row>
    <row r="2602" spans="1:6" x14ac:dyDescent="0.3">
      <c r="A2602" s="24">
        <v>44228</v>
      </c>
      <c r="B2602" s="30" t="s">
        <v>463</v>
      </c>
      <c r="C2602" s="30">
        <v>480</v>
      </c>
      <c r="D2602" s="30">
        <v>102399</v>
      </c>
      <c r="E2602" s="30">
        <v>8</v>
      </c>
      <c r="F2602" s="30">
        <v>3134</v>
      </c>
    </row>
    <row r="2603" spans="1:6" x14ac:dyDescent="0.3">
      <c r="A2603" s="24">
        <v>44228</v>
      </c>
      <c r="B2603" s="30" t="s">
        <v>462</v>
      </c>
      <c r="C2603" s="30">
        <v>4</v>
      </c>
      <c r="D2603" s="30">
        <v>1086</v>
      </c>
    </row>
    <row r="2604" spans="1:6" x14ac:dyDescent="0.3">
      <c r="A2604" s="24">
        <v>44228</v>
      </c>
      <c r="B2604" s="30" t="s">
        <v>461</v>
      </c>
      <c r="C2604" s="30">
        <v>250</v>
      </c>
      <c r="D2604" s="30">
        <v>40650</v>
      </c>
      <c r="E2604" s="30">
        <v>1</v>
      </c>
      <c r="F2604" s="30">
        <v>1480</v>
      </c>
    </row>
    <row r="2605" spans="1:6" x14ac:dyDescent="0.3">
      <c r="A2605" s="24">
        <v>44228</v>
      </c>
      <c r="B2605" s="30" t="s">
        <v>460</v>
      </c>
      <c r="C2605" s="30">
        <v>208</v>
      </c>
      <c r="D2605" s="30">
        <v>36207</v>
      </c>
      <c r="E2605" s="30">
        <v>2</v>
      </c>
      <c r="F2605" s="30">
        <v>1164</v>
      </c>
    </row>
    <row r="2606" spans="1:6" x14ac:dyDescent="0.3">
      <c r="A2606" s="24">
        <v>44228</v>
      </c>
      <c r="B2606" s="30" t="s">
        <v>459</v>
      </c>
      <c r="C2606" s="30">
        <v>272</v>
      </c>
      <c r="D2606" s="30">
        <v>71869</v>
      </c>
      <c r="E2606" s="30">
        <v>3</v>
      </c>
      <c r="F2606" s="30">
        <v>1566</v>
      </c>
    </row>
    <row r="2607" spans="1:6" x14ac:dyDescent="0.3">
      <c r="A2607" s="24">
        <v>44228</v>
      </c>
      <c r="B2607" s="30" t="s">
        <v>458</v>
      </c>
      <c r="C2607" s="30">
        <v>165</v>
      </c>
      <c r="D2607" s="30">
        <v>59614</v>
      </c>
      <c r="E2607" s="30">
        <v>5</v>
      </c>
      <c r="F2607" s="30">
        <v>1839</v>
      </c>
    </row>
    <row r="2608" spans="1:6" x14ac:dyDescent="0.3">
      <c r="A2608" s="24">
        <v>44228</v>
      </c>
      <c r="B2608" s="30" t="s">
        <v>447</v>
      </c>
      <c r="C2608" s="30">
        <v>3</v>
      </c>
      <c r="D2608" s="30">
        <v>1479</v>
      </c>
      <c r="E2608" s="30">
        <v>0</v>
      </c>
      <c r="F2608" s="30">
        <v>8</v>
      </c>
    </row>
    <row r="2609" spans="1:6" x14ac:dyDescent="0.3">
      <c r="A2609" s="24">
        <v>44228</v>
      </c>
      <c r="B2609" s="30" t="s">
        <v>457</v>
      </c>
      <c r="E2609" s="30">
        <v>0</v>
      </c>
      <c r="F2609" s="30">
        <v>2</v>
      </c>
    </row>
    <row r="2610" spans="1:6" x14ac:dyDescent="0.3">
      <c r="A2610" s="24">
        <v>44229</v>
      </c>
      <c r="B2610" s="30" t="s">
        <v>471</v>
      </c>
      <c r="C2610" s="30">
        <v>31</v>
      </c>
      <c r="D2610" s="30">
        <v>8770</v>
      </c>
      <c r="E2610" s="30">
        <v>0</v>
      </c>
      <c r="F2610" s="30">
        <v>342</v>
      </c>
    </row>
    <row r="2611" spans="1:6" x14ac:dyDescent="0.3">
      <c r="A2611" s="24">
        <v>44229</v>
      </c>
      <c r="B2611" s="30" t="s">
        <v>470</v>
      </c>
      <c r="C2611" s="30">
        <v>18</v>
      </c>
      <c r="D2611" s="30">
        <v>4551</v>
      </c>
      <c r="E2611" s="30">
        <v>3</v>
      </c>
      <c r="F2611" s="30">
        <v>220</v>
      </c>
    </row>
    <row r="2612" spans="1:6" x14ac:dyDescent="0.3">
      <c r="A2612" s="24">
        <v>44229</v>
      </c>
      <c r="B2612" s="30" t="s">
        <v>469</v>
      </c>
      <c r="C2612" s="30">
        <v>285</v>
      </c>
      <c r="D2612" s="30">
        <v>50785</v>
      </c>
      <c r="E2612" s="30">
        <v>6</v>
      </c>
      <c r="F2612" s="30">
        <v>1350</v>
      </c>
    </row>
    <row r="2613" spans="1:6" x14ac:dyDescent="0.3">
      <c r="A2613" s="24">
        <v>44229</v>
      </c>
      <c r="B2613" s="30" t="s">
        <v>468</v>
      </c>
      <c r="C2613" s="30">
        <v>15</v>
      </c>
      <c r="D2613" s="30">
        <v>792</v>
      </c>
    </row>
    <row r="2614" spans="1:6" x14ac:dyDescent="0.3">
      <c r="A2614" s="24">
        <v>44229</v>
      </c>
      <c r="B2614" s="30" t="s">
        <v>467</v>
      </c>
      <c r="C2614" s="30">
        <v>159</v>
      </c>
      <c r="D2614" s="30">
        <v>77815</v>
      </c>
      <c r="E2614" s="30">
        <v>7</v>
      </c>
      <c r="F2614" s="30">
        <v>1980</v>
      </c>
    </row>
    <row r="2615" spans="1:6" x14ac:dyDescent="0.3">
      <c r="A2615" s="24">
        <v>44229</v>
      </c>
      <c r="B2615" s="30" t="s">
        <v>466</v>
      </c>
      <c r="C2615" s="30">
        <v>5</v>
      </c>
      <c r="D2615" s="30">
        <v>1792</v>
      </c>
      <c r="E2615" s="30">
        <v>1</v>
      </c>
      <c r="F2615" s="30">
        <v>98</v>
      </c>
    </row>
    <row r="2616" spans="1:6" x14ac:dyDescent="0.3">
      <c r="A2616" s="24">
        <v>44229</v>
      </c>
      <c r="B2616" s="30" t="s">
        <v>465</v>
      </c>
      <c r="C2616" s="30">
        <v>243</v>
      </c>
      <c r="D2616" s="30">
        <v>37640</v>
      </c>
      <c r="E2616" s="30">
        <v>0</v>
      </c>
      <c r="F2616" s="30">
        <v>1207</v>
      </c>
    </row>
    <row r="2617" spans="1:6" x14ac:dyDescent="0.3">
      <c r="A2617" s="24">
        <v>44229</v>
      </c>
      <c r="B2617" s="30" t="s">
        <v>464</v>
      </c>
      <c r="C2617" s="30">
        <v>38</v>
      </c>
      <c r="D2617" s="30">
        <v>5760</v>
      </c>
      <c r="E2617" s="30">
        <v>0</v>
      </c>
      <c r="F2617" s="30">
        <v>234</v>
      </c>
    </row>
    <row r="2618" spans="1:6" x14ac:dyDescent="0.3">
      <c r="A2618" s="24">
        <v>44229</v>
      </c>
      <c r="B2618" s="30" t="s">
        <v>463</v>
      </c>
      <c r="C2618" s="30">
        <v>382</v>
      </c>
      <c r="D2618" s="30">
        <v>102781</v>
      </c>
      <c r="E2618" s="30">
        <v>8</v>
      </c>
      <c r="F2618" s="30">
        <v>3142</v>
      </c>
    </row>
    <row r="2619" spans="1:6" x14ac:dyDescent="0.3">
      <c r="A2619" s="24">
        <v>44229</v>
      </c>
      <c r="B2619" s="30" t="s">
        <v>462</v>
      </c>
      <c r="C2619" s="30">
        <v>1</v>
      </c>
      <c r="D2619" s="30">
        <v>1087</v>
      </c>
    </row>
    <row r="2620" spans="1:6" x14ac:dyDescent="0.3">
      <c r="A2620" s="24">
        <v>44229</v>
      </c>
      <c r="B2620" s="30" t="s">
        <v>461</v>
      </c>
      <c r="C2620" s="30">
        <v>223</v>
      </c>
      <c r="D2620" s="30">
        <v>40873</v>
      </c>
      <c r="E2620" s="30">
        <v>3</v>
      </c>
      <c r="F2620" s="30">
        <v>1483</v>
      </c>
    </row>
    <row r="2621" spans="1:6" x14ac:dyDescent="0.3">
      <c r="A2621" s="24">
        <v>44229</v>
      </c>
      <c r="B2621" s="30" t="s">
        <v>460</v>
      </c>
      <c r="C2621" s="30">
        <v>176</v>
      </c>
      <c r="D2621" s="30">
        <v>36383</v>
      </c>
      <c r="E2621" s="30">
        <v>3</v>
      </c>
      <c r="F2621" s="30">
        <v>1167</v>
      </c>
    </row>
    <row r="2622" spans="1:6" x14ac:dyDescent="0.3">
      <c r="A2622" s="24">
        <v>44229</v>
      </c>
      <c r="B2622" s="30" t="s">
        <v>459</v>
      </c>
      <c r="C2622" s="30">
        <v>193</v>
      </c>
      <c r="D2622" s="30">
        <v>72062</v>
      </c>
      <c r="E2622" s="30">
        <v>2</v>
      </c>
      <c r="F2622" s="30">
        <v>1568</v>
      </c>
    </row>
    <row r="2623" spans="1:6" x14ac:dyDescent="0.3">
      <c r="A2623" s="24">
        <v>44229</v>
      </c>
      <c r="B2623" s="30" t="s">
        <v>458</v>
      </c>
      <c r="C2623" s="30">
        <v>224</v>
      </c>
      <c r="D2623" s="30">
        <v>59838</v>
      </c>
      <c r="E2623" s="30">
        <v>12</v>
      </c>
      <c r="F2623" s="30">
        <v>1851</v>
      </c>
    </row>
    <row r="2624" spans="1:6" x14ac:dyDescent="0.3">
      <c r="A2624" s="24">
        <v>44229</v>
      </c>
      <c r="B2624" s="30" t="s">
        <v>447</v>
      </c>
      <c r="C2624" s="30">
        <v>-30</v>
      </c>
      <c r="D2624" s="30">
        <v>1449</v>
      </c>
      <c r="E2624" s="30">
        <v>0</v>
      </c>
      <c r="F2624" s="30">
        <v>8</v>
      </c>
    </row>
    <row r="2625" spans="1:6" x14ac:dyDescent="0.3">
      <c r="A2625" s="24">
        <v>44229</v>
      </c>
      <c r="B2625" s="30" t="s">
        <v>457</v>
      </c>
      <c r="E2625" s="30">
        <v>0</v>
      </c>
      <c r="F2625" s="30">
        <v>2</v>
      </c>
    </row>
    <row r="2626" spans="1:6" x14ac:dyDescent="0.3">
      <c r="A2626" s="24">
        <v>44230</v>
      </c>
      <c r="B2626" s="30" t="s">
        <v>471</v>
      </c>
      <c r="C2626" s="30">
        <v>150</v>
      </c>
      <c r="D2626" s="30">
        <v>8920</v>
      </c>
      <c r="E2626" s="30">
        <v>3</v>
      </c>
      <c r="F2626" s="30">
        <v>345</v>
      </c>
    </row>
    <row r="2627" spans="1:6" x14ac:dyDescent="0.3">
      <c r="A2627" s="24">
        <v>44230</v>
      </c>
      <c r="B2627" s="30" t="s">
        <v>470</v>
      </c>
      <c r="C2627" s="30">
        <v>18</v>
      </c>
      <c r="D2627" s="30">
        <v>4569</v>
      </c>
      <c r="E2627" s="30">
        <v>2</v>
      </c>
      <c r="F2627" s="30">
        <v>222</v>
      </c>
    </row>
    <row r="2628" spans="1:6" x14ac:dyDescent="0.3">
      <c r="A2628" s="24">
        <v>44230</v>
      </c>
      <c r="B2628" s="30" t="s">
        <v>469</v>
      </c>
      <c r="C2628" s="30">
        <v>379</v>
      </c>
      <c r="D2628" s="30">
        <v>51164</v>
      </c>
      <c r="E2628" s="30">
        <v>4</v>
      </c>
      <c r="F2628" s="30">
        <v>1354</v>
      </c>
    </row>
    <row r="2629" spans="1:6" x14ac:dyDescent="0.3">
      <c r="A2629" s="24">
        <v>44230</v>
      </c>
      <c r="B2629" s="30" t="s">
        <v>468</v>
      </c>
      <c r="C2629" s="30">
        <v>0</v>
      </c>
      <c r="D2629" s="30">
        <v>792</v>
      </c>
    </row>
    <row r="2630" spans="1:6" x14ac:dyDescent="0.3">
      <c r="A2630" s="24">
        <v>44230</v>
      </c>
      <c r="B2630" s="30" t="s">
        <v>467</v>
      </c>
      <c r="C2630" s="30">
        <v>244</v>
      </c>
      <c r="D2630" s="30">
        <v>78059</v>
      </c>
      <c r="E2630" s="30">
        <v>11</v>
      </c>
      <c r="F2630" s="30">
        <v>1991</v>
      </c>
    </row>
    <row r="2631" spans="1:6" x14ac:dyDescent="0.3">
      <c r="A2631" s="24">
        <v>44230</v>
      </c>
      <c r="B2631" s="30" t="s">
        <v>466</v>
      </c>
      <c r="C2631" s="30">
        <v>5</v>
      </c>
      <c r="D2631" s="30">
        <v>1797</v>
      </c>
      <c r="E2631" s="30">
        <v>0</v>
      </c>
      <c r="F2631" s="30">
        <v>98</v>
      </c>
    </row>
    <row r="2632" spans="1:6" x14ac:dyDescent="0.3">
      <c r="A2632" s="24">
        <v>44230</v>
      </c>
      <c r="B2632" s="30" t="s">
        <v>465</v>
      </c>
      <c r="C2632" s="30">
        <v>91</v>
      </c>
      <c r="D2632" s="30">
        <v>37731</v>
      </c>
      <c r="E2632" s="30">
        <v>3</v>
      </c>
      <c r="F2632" s="30">
        <v>1210</v>
      </c>
    </row>
    <row r="2633" spans="1:6" x14ac:dyDescent="0.3">
      <c r="A2633" s="24">
        <v>44230</v>
      </c>
      <c r="B2633" s="30" t="s">
        <v>464</v>
      </c>
      <c r="C2633" s="30">
        <v>31</v>
      </c>
      <c r="D2633" s="30">
        <v>5791</v>
      </c>
      <c r="E2633" s="30">
        <v>2</v>
      </c>
      <c r="F2633" s="30">
        <v>236</v>
      </c>
    </row>
    <row r="2634" spans="1:6" x14ac:dyDescent="0.3">
      <c r="A2634" s="24">
        <v>44230</v>
      </c>
      <c r="B2634" s="30" t="s">
        <v>463</v>
      </c>
      <c r="C2634" s="30">
        <v>381</v>
      </c>
      <c r="D2634" s="30">
        <v>103162</v>
      </c>
      <c r="E2634" s="30">
        <v>13</v>
      </c>
      <c r="F2634" s="30">
        <v>3155</v>
      </c>
    </row>
    <row r="2635" spans="1:6" x14ac:dyDescent="0.3">
      <c r="A2635" s="24">
        <v>44230</v>
      </c>
      <c r="B2635" s="30" t="s">
        <v>462</v>
      </c>
      <c r="C2635" s="30">
        <v>2</v>
      </c>
      <c r="D2635" s="30">
        <v>1089</v>
      </c>
    </row>
    <row r="2636" spans="1:6" x14ac:dyDescent="0.3">
      <c r="A2636" s="24">
        <v>44230</v>
      </c>
      <c r="B2636" s="30" t="s">
        <v>461</v>
      </c>
      <c r="C2636" s="30">
        <v>218</v>
      </c>
      <c r="D2636" s="30">
        <v>41091</v>
      </c>
      <c r="E2636" s="30">
        <v>1</v>
      </c>
      <c r="F2636" s="30">
        <v>1484</v>
      </c>
    </row>
    <row r="2637" spans="1:6" x14ac:dyDescent="0.3">
      <c r="A2637" s="24">
        <v>44230</v>
      </c>
      <c r="B2637" s="30" t="s">
        <v>460</v>
      </c>
      <c r="C2637" s="30">
        <v>225</v>
      </c>
      <c r="D2637" s="30">
        <v>36608</v>
      </c>
      <c r="E2637" s="30">
        <v>6</v>
      </c>
      <c r="F2637" s="30">
        <v>1173</v>
      </c>
    </row>
    <row r="2638" spans="1:6" x14ac:dyDescent="0.3">
      <c r="A2638" s="24">
        <v>44230</v>
      </c>
      <c r="B2638" s="30" t="s">
        <v>459</v>
      </c>
      <c r="C2638" s="30">
        <v>225</v>
      </c>
      <c r="D2638" s="30">
        <v>72287</v>
      </c>
      <c r="E2638" s="30">
        <v>4</v>
      </c>
      <c r="F2638" s="30">
        <v>1572</v>
      </c>
    </row>
    <row r="2639" spans="1:6" x14ac:dyDescent="0.3">
      <c r="A2639" s="24">
        <v>44230</v>
      </c>
      <c r="B2639" s="30" t="s">
        <v>458</v>
      </c>
      <c r="C2639" s="30">
        <v>218</v>
      </c>
      <c r="D2639" s="30">
        <v>60056</v>
      </c>
      <c r="E2639" s="30">
        <v>7</v>
      </c>
      <c r="F2639" s="30">
        <v>1858</v>
      </c>
    </row>
    <row r="2640" spans="1:6" x14ac:dyDescent="0.3">
      <c r="A2640" s="24">
        <v>44230</v>
      </c>
      <c r="B2640" s="30" t="s">
        <v>447</v>
      </c>
      <c r="C2640" s="30">
        <v>-1</v>
      </c>
      <c r="D2640" s="30">
        <v>1448</v>
      </c>
      <c r="E2640" s="30">
        <v>0</v>
      </c>
      <c r="F2640" s="30">
        <v>8</v>
      </c>
    </row>
    <row r="2641" spans="1:6" x14ac:dyDescent="0.3">
      <c r="A2641" s="24">
        <v>44230</v>
      </c>
      <c r="B2641" s="30" t="s">
        <v>457</v>
      </c>
      <c r="E2641" s="30">
        <v>0</v>
      </c>
      <c r="F2641" s="30">
        <v>2</v>
      </c>
    </row>
    <row r="2642" spans="1:6" x14ac:dyDescent="0.3">
      <c r="A2642" s="24">
        <v>44231</v>
      </c>
      <c r="B2642" s="30" t="s">
        <v>471</v>
      </c>
      <c r="C2642" s="30">
        <v>90</v>
      </c>
      <c r="D2642" s="30">
        <v>9010</v>
      </c>
      <c r="E2642" s="30">
        <v>1</v>
      </c>
      <c r="F2642" s="30">
        <v>346</v>
      </c>
    </row>
    <row r="2643" spans="1:6" x14ac:dyDescent="0.3">
      <c r="A2643" s="24">
        <v>44231</v>
      </c>
      <c r="B2643" s="30" t="s">
        <v>470</v>
      </c>
      <c r="C2643" s="30">
        <v>15</v>
      </c>
      <c r="D2643" s="30">
        <v>4584</v>
      </c>
      <c r="E2643" s="30">
        <v>2</v>
      </c>
      <c r="F2643" s="30">
        <v>224</v>
      </c>
    </row>
    <row r="2644" spans="1:6" x14ac:dyDescent="0.3">
      <c r="A2644" s="24">
        <v>44231</v>
      </c>
      <c r="B2644" s="30" t="s">
        <v>469</v>
      </c>
      <c r="C2644" s="30">
        <v>347</v>
      </c>
      <c r="D2644" s="30">
        <v>51511</v>
      </c>
      <c r="E2644" s="30">
        <v>8</v>
      </c>
      <c r="F2644" s="30">
        <v>1362</v>
      </c>
    </row>
    <row r="2645" spans="1:6" x14ac:dyDescent="0.3">
      <c r="A2645" s="24">
        <v>44231</v>
      </c>
      <c r="B2645" s="30" t="s">
        <v>468</v>
      </c>
      <c r="C2645" s="30">
        <v>3</v>
      </c>
      <c r="D2645" s="30">
        <v>795</v>
      </c>
    </row>
    <row r="2646" spans="1:6" x14ac:dyDescent="0.3">
      <c r="A2646" s="24">
        <v>44231</v>
      </c>
      <c r="B2646" s="30" t="s">
        <v>467</v>
      </c>
      <c r="C2646" s="30">
        <v>285</v>
      </c>
      <c r="D2646" s="30">
        <v>78344</v>
      </c>
      <c r="E2646" s="30">
        <v>12</v>
      </c>
      <c r="F2646" s="30">
        <v>2003</v>
      </c>
    </row>
    <row r="2647" spans="1:6" x14ac:dyDescent="0.3">
      <c r="A2647" s="24">
        <v>44231</v>
      </c>
      <c r="B2647" s="30" t="s">
        <v>466</v>
      </c>
      <c r="C2647" s="30">
        <v>11</v>
      </c>
      <c r="D2647" s="30">
        <v>1808</v>
      </c>
      <c r="E2647" s="30">
        <v>0</v>
      </c>
      <c r="F2647" s="30">
        <v>98</v>
      </c>
    </row>
    <row r="2648" spans="1:6" x14ac:dyDescent="0.3">
      <c r="A2648" s="24">
        <v>44231</v>
      </c>
      <c r="B2648" s="30" t="s">
        <v>465</v>
      </c>
      <c r="C2648" s="30">
        <v>180</v>
      </c>
      <c r="D2648" s="30">
        <v>37911</v>
      </c>
      <c r="E2648" s="30">
        <v>5</v>
      </c>
      <c r="F2648" s="30">
        <v>1215</v>
      </c>
    </row>
    <row r="2649" spans="1:6" x14ac:dyDescent="0.3">
      <c r="A2649" s="24">
        <v>44231</v>
      </c>
      <c r="B2649" s="30" t="s">
        <v>464</v>
      </c>
      <c r="C2649" s="30">
        <v>114</v>
      </c>
      <c r="D2649" s="30">
        <v>5905</v>
      </c>
      <c r="E2649" s="30">
        <v>0</v>
      </c>
      <c r="F2649" s="30">
        <v>236</v>
      </c>
    </row>
    <row r="2650" spans="1:6" x14ac:dyDescent="0.3">
      <c r="A2650" s="24">
        <v>44231</v>
      </c>
      <c r="B2650" s="30" t="s">
        <v>463</v>
      </c>
      <c r="C2650" s="30">
        <v>419</v>
      </c>
      <c r="D2650" s="30">
        <v>103581</v>
      </c>
      <c r="E2650" s="30">
        <v>11</v>
      </c>
      <c r="F2650" s="30">
        <v>3166</v>
      </c>
    </row>
    <row r="2651" spans="1:6" x14ac:dyDescent="0.3">
      <c r="A2651" s="24">
        <v>44231</v>
      </c>
      <c r="B2651" s="30" t="s">
        <v>462</v>
      </c>
      <c r="C2651" s="30">
        <v>6</v>
      </c>
      <c r="D2651" s="30">
        <v>1095</v>
      </c>
    </row>
    <row r="2652" spans="1:6" x14ac:dyDescent="0.3">
      <c r="A2652" s="24">
        <v>44231</v>
      </c>
      <c r="B2652" s="30" t="s">
        <v>461</v>
      </c>
      <c r="C2652" s="30">
        <v>231</v>
      </c>
      <c r="D2652" s="30">
        <v>41322</v>
      </c>
      <c r="E2652" s="30">
        <v>11</v>
      </c>
      <c r="F2652" s="30">
        <v>1495</v>
      </c>
    </row>
    <row r="2653" spans="1:6" x14ac:dyDescent="0.3">
      <c r="A2653" s="24">
        <v>44231</v>
      </c>
      <c r="B2653" s="30" t="s">
        <v>460</v>
      </c>
      <c r="C2653" s="30">
        <v>263</v>
      </c>
      <c r="D2653" s="30">
        <v>36871</v>
      </c>
      <c r="E2653" s="30">
        <v>6</v>
      </c>
      <c r="F2653" s="30">
        <v>1179</v>
      </c>
    </row>
    <row r="2654" spans="1:6" x14ac:dyDescent="0.3">
      <c r="A2654" s="24">
        <v>44231</v>
      </c>
      <c r="B2654" s="30" t="s">
        <v>459</v>
      </c>
      <c r="C2654" s="30">
        <v>341</v>
      </c>
      <c r="D2654" s="30">
        <v>72628</v>
      </c>
      <c r="E2654" s="30">
        <v>9</v>
      </c>
      <c r="F2654" s="30">
        <v>1581</v>
      </c>
    </row>
    <row r="2655" spans="1:6" x14ac:dyDescent="0.3">
      <c r="A2655" s="24">
        <v>44231</v>
      </c>
      <c r="B2655" s="30" t="s">
        <v>458</v>
      </c>
      <c r="C2655" s="30">
        <v>298</v>
      </c>
      <c r="D2655" s="30">
        <v>60354</v>
      </c>
      <c r="E2655" s="30">
        <v>11</v>
      </c>
      <c r="F2655" s="30">
        <v>1869</v>
      </c>
    </row>
    <row r="2656" spans="1:6" x14ac:dyDescent="0.3">
      <c r="A2656" s="24">
        <v>44231</v>
      </c>
      <c r="B2656" s="30" t="s">
        <v>447</v>
      </c>
      <c r="C2656" s="30">
        <v>-1</v>
      </c>
      <c r="D2656" s="30">
        <v>1447</v>
      </c>
      <c r="E2656" s="30">
        <v>0</v>
      </c>
      <c r="F2656" s="30">
        <v>8</v>
      </c>
    </row>
    <row r="2657" spans="1:6" x14ac:dyDescent="0.3">
      <c r="A2657" s="24">
        <v>44231</v>
      </c>
      <c r="B2657" s="30" t="s">
        <v>457</v>
      </c>
      <c r="E2657" s="30">
        <v>0</v>
      </c>
      <c r="F2657" s="30">
        <v>2</v>
      </c>
    </row>
    <row r="2658" spans="1:6" x14ac:dyDescent="0.3">
      <c r="A2658" s="24">
        <v>44232</v>
      </c>
      <c r="B2658" s="30" t="s">
        <v>471</v>
      </c>
      <c r="C2658" s="30">
        <v>93</v>
      </c>
      <c r="D2658" s="30">
        <v>9103</v>
      </c>
      <c r="E2658" s="30">
        <v>2</v>
      </c>
      <c r="F2658" s="30">
        <v>348</v>
      </c>
    </row>
    <row r="2659" spans="1:6" x14ac:dyDescent="0.3">
      <c r="A2659" s="24">
        <v>44232</v>
      </c>
      <c r="B2659" s="30" t="s">
        <v>470</v>
      </c>
      <c r="C2659" s="30">
        <v>24</v>
      </c>
      <c r="D2659" s="30">
        <v>4608</v>
      </c>
      <c r="E2659" s="30">
        <v>2</v>
      </c>
      <c r="F2659" s="30">
        <v>226</v>
      </c>
    </row>
    <row r="2660" spans="1:6" x14ac:dyDescent="0.3">
      <c r="A2660" s="24">
        <v>44232</v>
      </c>
      <c r="B2660" s="30" t="s">
        <v>469</v>
      </c>
      <c r="C2660" s="30">
        <v>348</v>
      </c>
      <c r="D2660" s="30">
        <v>51859</v>
      </c>
      <c r="E2660" s="30">
        <v>8</v>
      </c>
      <c r="F2660" s="30">
        <v>1370</v>
      </c>
    </row>
    <row r="2661" spans="1:6" x14ac:dyDescent="0.3">
      <c r="A2661" s="24">
        <v>44232</v>
      </c>
      <c r="B2661" s="30" t="s">
        <v>468</v>
      </c>
      <c r="C2661" s="30">
        <v>3</v>
      </c>
      <c r="D2661" s="30">
        <v>798</v>
      </c>
    </row>
    <row r="2662" spans="1:6" x14ac:dyDescent="0.3">
      <c r="A2662" s="24">
        <v>44232</v>
      </c>
      <c r="B2662" s="30" t="s">
        <v>467</v>
      </c>
      <c r="C2662" s="30">
        <v>385</v>
      </c>
      <c r="D2662" s="30">
        <v>78729</v>
      </c>
      <c r="E2662" s="30">
        <v>6</v>
      </c>
      <c r="F2662" s="30">
        <v>2009</v>
      </c>
    </row>
    <row r="2663" spans="1:6" x14ac:dyDescent="0.3">
      <c r="A2663" s="24">
        <v>44232</v>
      </c>
      <c r="B2663" s="30" t="s">
        <v>466</v>
      </c>
      <c r="C2663" s="30">
        <v>14</v>
      </c>
      <c r="D2663" s="30">
        <v>1822</v>
      </c>
      <c r="E2663" s="30">
        <v>0</v>
      </c>
      <c r="F2663" s="30">
        <v>98</v>
      </c>
    </row>
    <row r="2664" spans="1:6" x14ac:dyDescent="0.3">
      <c r="A2664" s="24">
        <v>44232</v>
      </c>
      <c r="B2664" s="30" t="s">
        <v>465</v>
      </c>
      <c r="C2664" s="30">
        <v>236</v>
      </c>
      <c r="D2664" s="30">
        <v>38147</v>
      </c>
      <c r="E2664" s="30">
        <v>6</v>
      </c>
      <c r="F2664" s="30">
        <v>1221</v>
      </c>
    </row>
    <row r="2665" spans="1:6" x14ac:dyDescent="0.3">
      <c r="A2665" s="24">
        <v>44232</v>
      </c>
      <c r="B2665" s="30" t="s">
        <v>464</v>
      </c>
      <c r="C2665" s="30">
        <v>115</v>
      </c>
      <c r="D2665" s="30">
        <v>6020</v>
      </c>
      <c r="E2665" s="30">
        <v>3</v>
      </c>
      <c r="F2665" s="30">
        <v>239</v>
      </c>
    </row>
    <row r="2666" spans="1:6" x14ac:dyDescent="0.3">
      <c r="A2666" s="24">
        <v>44232</v>
      </c>
      <c r="B2666" s="30" t="s">
        <v>463</v>
      </c>
      <c r="C2666" s="30">
        <v>561</v>
      </c>
      <c r="D2666" s="30">
        <v>104142</v>
      </c>
      <c r="E2666" s="30">
        <v>21</v>
      </c>
      <c r="F2666" s="30">
        <v>3187</v>
      </c>
    </row>
    <row r="2667" spans="1:6" x14ac:dyDescent="0.3">
      <c r="A2667" s="24">
        <v>44232</v>
      </c>
      <c r="B2667" s="30" t="s">
        <v>462</v>
      </c>
      <c r="C2667" s="30">
        <v>5</v>
      </c>
      <c r="D2667" s="30">
        <v>1100</v>
      </c>
    </row>
    <row r="2668" spans="1:6" x14ac:dyDescent="0.3">
      <c r="A2668" s="24">
        <v>44232</v>
      </c>
      <c r="B2668" s="30" t="s">
        <v>461</v>
      </c>
      <c r="C2668" s="30">
        <v>265</v>
      </c>
      <c r="D2668" s="30">
        <v>41587</v>
      </c>
      <c r="E2668" s="30">
        <v>9</v>
      </c>
      <c r="F2668" s="30">
        <v>1504</v>
      </c>
    </row>
    <row r="2669" spans="1:6" x14ac:dyDescent="0.3">
      <c r="A2669" s="24">
        <v>44232</v>
      </c>
      <c r="B2669" s="30" t="s">
        <v>460</v>
      </c>
      <c r="C2669" s="30">
        <v>240</v>
      </c>
      <c r="D2669" s="30">
        <v>37111</v>
      </c>
      <c r="E2669" s="30">
        <v>6</v>
      </c>
      <c r="F2669" s="30">
        <v>1185</v>
      </c>
    </row>
    <row r="2670" spans="1:6" x14ac:dyDescent="0.3">
      <c r="A2670" s="24">
        <v>44232</v>
      </c>
      <c r="B2670" s="30" t="s">
        <v>459</v>
      </c>
      <c r="C2670" s="30">
        <v>388</v>
      </c>
      <c r="D2670" s="30">
        <v>73016</v>
      </c>
      <c r="E2670" s="30">
        <v>7</v>
      </c>
      <c r="F2670" s="30">
        <v>1588</v>
      </c>
    </row>
    <row r="2671" spans="1:6" x14ac:dyDescent="0.3">
      <c r="A2671" s="24">
        <v>44232</v>
      </c>
      <c r="B2671" s="30" t="s">
        <v>458</v>
      </c>
      <c r="C2671" s="30">
        <v>280</v>
      </c>
      <c r="D2671" s="30">
        <v>60634</v>
      </c>
      <c r="E2671" s="30">
        <v>5</v>
      </c>
      <c r="F2671" s="30">
        <v>1874</v>
      </c>
    </row>
    <row r="2672" spans="1:6" x14ac:dyDescent="0.3">
      <c r="A2672" s="24">
        <v>44232</v>
      </c>
      <c r="B2672" s="30" t="s">
        <v>447</v>
      </c>
      <c r="C2672" s="30">
        <v>25</v>
      </c>
      <c r="D2672" s="30">
        <v>1472</v>
      </c>
      <c r="E2672" s="30">
        <v>0</v>
      </c>
      <c r="F2672" s="30">
        <v>8</v>
      </c>
    </row>
    <row r="2673" spans="1:6" x14ac:dyDescent="0.3">
      <c r="A2673" s="24">
        <v>44232</v>
      </c>
      <c r="B2673" s="30" t="s">
        <v>457</v>
      </c>
      <c r="E2673" s="30">
        <v>0</v>
      </c>
      <c r="F2673" s="30">
        <v>2</v>
      </c>
    </row>
    <row r="2674" spans="1:6" x14ac:dyDescent="0.3">
      <c r="A2674" s="24">
        <v>44233</v>
      </c>
      <c r="B2674" s="30" t="s">
        <v>471</v>
      </c>
      <c r="C2674" s="30">
        <v>116</v>
      </c>
      <c r="D2674" s="30">
        <v>9219</v>
      </c>
      <c r="E2674" s="30">
        <v>3</v>
      </c>
      <c r="F2674" s="30">
        <v>351</v>
      </c>
    </row>
    <row r="2675" spans="1:6" x14ac:dyDescent="0.3">
      <c r="A2675" s="24">
        <v>44233</v>
      </c>
      <c r="B2675" s="30" t="s">
        <v>470</v>
      </c>
      <c r="C2675" s="30">
        <v>11</v>
      </c>
      <c r="D2675" s="30">
        <v>4619</v>
      </c>
      <c r="E2675" s="30">
        <v>3</v>
      </c>
      <c r="F2675" s="30">
        <v>229</v>
      </c>
    </row>
    <row r="2676" spans="1:6" x14ac:dyDescent="0.3">
      <c r="A2676" s="24">
        <v>44233</v>
      </c>
      <c r="B2676" s="30" t="s">
        <v>469</v>
      </c>
      <c r="C2676" s="30">
        <v>399</v>
      </c>
      <c r="D2676" s="30">
        <v>52258</v>
      </c>
      <c r="E2676" s="30">
        <v>8</v>
      </c>
      <c r="F2676" s="30">
        <v>1378</v>
      </c>
    </row>
    <row r="2677" spans="1:6" x14ac:dyDescent="0.3">
      <c r="A2677" s="24">
        <v>44233</v>
      </c>
      <c r="B2677" s="30" t="s">
        <v>468</v>
      </c>
      <c r="C2677" s="30">
        <v>4</v>
      </c>
      <c r="D2677" s="30">
        <v>802</v>
      </c>
    </row>
    <row r="2678" spans="1:6" x14ac:dyDescent="0.3">
      <c r="A2678" s="24">
        <v>44233</v>
      </c>
      <c r="B2678" s="30" t="s">
        <v>467</v>
      </c>
      <c r="C2678" s="30">
        <v>389</v>
      </c>
      <c r="D2678" s="30">
        <v>79118</v>
      </c>
      <c r="E2678" s="30">
        <v>6</v>
      </c>
      <c r="F2678" s="30">
        <v>2015</v>
      </c>
    </row>
    <row r="2679" spans="1:6" x14ac:dyDescent="0.3">
      <c r="A2679" s="24">
        <v>44233</v>
      </c>
      <c r="B2679" s="30" t="s">
        <v>466</v>
      </c>
      <c r="C2679" s="30">
        <v>10</v>
      </c>
      <c r="D2679" s="30">
        <v>1832</v>
      </c>
      <c r="E2679" s="30">
        <v>0</v>
      </c>
      <c r="F2679" s="30">
        <v>98</v>
      </c>
    </row>
    <row r="2680" spans="1:6" x14ac:dyDescent="0.3">
      <c r="A2680" s="24">
        <v>44233</v>
      </c>
      <c r="B2680" s="30" t="s">
        <v>465</v>
      </c>
      <c r="C2680" s="30">
        <v>241</v>
      </c>
      <c r="D2680" s="30">
        <v>38388</v>
      </c>
      <c r="E2680" s="30">
        <v>6</v>
      </c>
      <c r="F2680" s="30">
        <v>1227</v>
      </c>
    </row>
    <row r="2681" spans="1:6" x14ac:dyDescent="0.3">
      <c r="A2681" s="24">
        <v>44233</v>
      </c>
      <c r="B2681" s="30" t="s">
        <v>464</v>
      </c>
      <c r="C2681" s="30">
        <v>153</v>
      </c>
      <c r="D2681" s="30">
        <v>6173</v>
      </c>
      <c r="E2681" s="30">
        <v>0</v>
      </c>
      <c r="F2681" s="30">
        <v>239</v>
      </c>
    </row>
    <row r="2682" spans="1:6" x14ac:dyDescent="0.3">
      <c r="A2682" s="24">
        <v>44233</v>
      </c>
      <c r="B2682" s="30" t="s">
        <v>463</v>
      </c>
      <c r="C2682" s="30">
        <v>588</v>
      </c>
      <c r="D2682" s="30">
        <v>104730</v>
      </c>
      <c r="E2682" s="30">
        <v>15</v>
      </c>
      <c r="F2682" s="30">
        <v>3202</v>
      </c>
    </row>
    <row r="2683" spans="1:6" x14ac:dyDescent="0.3">
      <c r="A2683" s="24">
        <v>44233</v>
      </c>
      <c r="B2683" s="30" t="s">
        <v>462</v>
      </c>
      <c r="C2683" s="30">
        <v>3</v>
      </c>
      <c r="D2683" s="30">
        <v>1103</v>
      </c>
    </row>
    <row r="2684" spans="1:6" x14ac:dyDescent="0.3">
      <c r="A2684" s="24">
        <v>44233</v>
      </c>
      <c r="B2684" s="30" t="s">
        <v>461</v>
      </c>
      <c r="C2684" s="30">
        <v>290</v>
      </c>
      <c r="D2684" s="30">
        <v>41877</v>
      </c>
      <c r="E2684" s="30">
        <v>5</v>
      </c>
      <c r="F2684" s="30">
        <v>1509</v>
      </c>
    </row>
    <row r="2685" spans="1:6" x14ac:dyDescent="0.3">
      <c r="A2685" s="24">
        <v>44233</v>
      </c>
      <c r="B2685" s="30" t="s">
        <v>460</v>
      </c>
      <c r="C2685" s="30">
        <v>272</v>
      </c>
      <c r="D2685" s="30">
        <v>37383</v>
      </c>
      <c r="E2685" s="30">
        <v>2</v>
      </c>
      <c r="F2685" s="30">
        <v>1187</v>
      </c>
    </row>
    <row r="2686" spans="1:6" x14ac:dyDescent="0.3">
      <c r="A2686" s="24">
        <v>44233</v>
      </c>
      <c r="B2686" s="30" t="s">
        <v>459</v>
      </c>
      <c r="C2686" s="30">
        <v>377</v>
      </c>
      <c r="D2686" s="30">
        <v>73393</v>
      </c>
      <c r="E2686" s="30">
        <v>4</v>
      </c>
      <c r="F2686" s="30">
        <v>1592</v>
      </c>
    </row>
    <row r="2687" spans="1:6" x14ac:dyDescent="0.3">
      <c r="A2687" s="24">
        <v>44233</v>
      </c>
      <c r="B2687" s="30" t="s">
        <v>458</v>
      </c>
      <c r="C2687" s="30">
        <v>547</v>
      </c>
      <c r="D2687" s="30">
        <v>61181</v>
      </c>
      <c r="E2687" s="30">
        <v>10</v>
      </c>
      <c r="F2687" s="30">
        <v>1884</v>
      </c>
    </row>
    <row r="2688" spans="1:6" x14ac:dyDescent="0.3">
      <c r="A2688" s="24">
        <v>44233</v>
      </c>
      <c r="B2688" s="30" t="s">
        <v>447</v>
      </c>
      <c r="C2688" s="30">
        <v>-22</v>
      </c>
      <c r="D2688" s="30">
        <v>1450</v>
      </c>
      <c r="E2688" s="30">
        <v>0</v>
      </c>
      <c r="F2688" s="30">
        <v>8</v>
      </c>
    </row>
    <row r="2689" spans="1:6" x14ac:dyDescent="0.3">
      <c r="A2689" s="24">
        <v>44233</v>
      </c>
      <c r="B2689" s="30" t="s">
        <v>457</v>
      </c>
      <c r="E2689" s="30">
        <v>0</v>
      </c>
      <c r="F2689" s="30">
        <v>2</v>
      </c>
    </row>
    <row r="2690" spans="1:6" x14ac:dyDescent="0.3">
      <c r="A2690" s="24">
        <v>44234</v>
      </c>
      <c r="B2690" s="30" t="s">
        <v>471</v>
      </c>
      <c r="C2690" s="30">
        <v>83</v>
      </c>
      <c r="D2690" s="30">
        <v>9302</v>
      </c>
      <c r="E2690" s="30">
        <v>3</v>
      </c>
      <c r="F2690" s="30">
        <v>354</v>
      </c>
    </row>
    <row r="2691" spans="1:6" x14ac:dyDescent="0.3">
      <c r="A2691" s="24">
        <v>44234</v>
      </c>
      <c r="B2691" s="30" t="s">
        <v>470</v>
      </c>
      <c r="C2691" s="30">
        <v>20</v>
      </c>
      <c r="D2691" s="30">
        <v>4639</v>
      </c>
      <c r="E2691" s="30">
        <v>1</v>
      </c>
      <c r="F2691" s="30">
        <v>230</v>
      </c>
    </row>
    <row r="2692" spans="1:6" x14ac:dyDescent="0.3">
      <c r="A2692" s="24">
        <v>44234</v>
      </c>
      <c r="B2692" s="30" t="s">
        <v>469</v>
      </c>
      <c r="C2692" s="30">
        <v>287</v>
      </c>
      <c r="D2692" s="30">
        <v>52545</v>
      </c>
      <c r="E2692" s="30">
        <v>6</v>
      </c>
      <c r="F2692" s="30">
        <v>1384</v>
      </c>
    </row>
    <row r="2693" spans="1:6" x14ac:dyDescent="0.3">
      <c r="A2693" s="24">
        <v>44234</v>
      </c>
      <c r="B2693" s="30" t="s">
        <v>468</v>
      </c>
      <c r="C2693" s="30">
        <v>4</v>
      </c>
      <c r="D2693" s="30">
        <v>806</v>
      </c>
    </row>
    <row r="2694" spans="1:6" x14ac:dyDescent="0.3">
      <c r="A2694" s="24">
        <v>44234</v>
      </c>
      <c r="B2694" s="30" t="s">
        <v>467</v>
      </c>
      <c r="C2694" s="30">
        <v>393</v>
      </c>
      <c r="D2694" s="30">
        <v>79511</v>
      </c>
      <c r="E2694" s="30">
        <v>11</v>
      </c>
      <c r="F2694" s="30">
        <v>2026</v>
      </c>
    </row>
    <row r="2695" spans="1:6" x14ac:dyDescent="0.3">
      <c r="A2695" s="24">
        <v>44234</v>
      </c>
      <c r="B2695" s="30" t="s">
        <v>466</v>
      </c>
      <c r="C2695" s="30">
        <v>12</v>
      </c>
      <c r="D2695" s="30">
        <v>1844</v>
      </c>
      <c r="E2695" s="30">
        <v>0</v>
      </c>
      <c r="F2695" s="30">
        <v>98</v>
      </c>
    </row>
    <row r="2696" spans="1:6" x14ac:dyDescent="0.3">
      <c r="A2696" s="24">
        <v>44234</v>
      </c>
      <c r="B2696" s="30" t="s">
        <v>465</v>
      </c>
      <c r="C2696" s="30">
        <v>252</v>
      </c>
      <c r="D2696" s="30">
        <v>38640</v>
      </c>
      <c r="E2696" s="30">
        <v>5</v>
      </c>
      <c r="F2696" s="30">
        <v>1232</v>
      </c>
    </row>
    <row r="2697" spans="1:6" x14ac:dyDescent="0.3">
      <c r="A2697" s="24">
        <v>44234</v>
      </c>
      <c r="B2697" s="30" t="s">
        <v>464</v>
      </c>
      <c r="C2697" s="30">
        <v>104</v>
      </c>
      <c r="D2697" s="30">
        <v>6277</v>
      </c>
      <c r="E2697" s="30">
        <v>2</v>
      </c>
      <c r="F2697" s="30">
        <v>241</v>
      </c>
    </row>
    <row r="2698" spans="1:6" x14ac:dyDescent="0.3">
      <c r="A2698" s="24">
        <v>44234</v>
      </c>
      <c r="B2698" s="30" t="s">
        <v>463</v>
      </c>
      <c r="C2698" s="30">
        <v>536</v>
      </c>
      <c r="D2698" s="30">
        <v>105266</v>
      </c>
      <c r="E2698" s="30">
        <v>14</v>
      </c>
      <c r="F2698" s="30">
        <v>3216</v>
      </c>
    </row>
    <row r="2699" spans="1:6" x14ac:dyDescent="0.3">
      <c r="A2699" s="24">
        <v>44234</v>
      </c>
      <c r="B2699" s="30" t="s">
        <v>462</v>
      </c>
      <c r="C2699" s="30">
        <v>4</v>
      </c>
      <c r="D2699" s="30">
        <v>1107</v>
      </c>
    </row>
    <row r="2700" spans="1:6" x14ac:dyDescent="0.3">
      <c r="A2700" s="24">
        <v>44234</v>
      </c>
      <c r="B2700" s="30" t="s">
        <v>461</v>
      </c>
      <c r="C2700" s="30">
        <v>304</v>
      </c>
      <c r="D2700" s="30">
        <v>42181</v>
      </c>
      <c r="E2700" s="30">
        <v>9</v>
      </c>
      <c r="F2700" s="30">
        <v>1518</v>
      </c>
    </row>
    <row r="2701" spans="1:6" x14ac:dyDescent="0.3">
      <c r="A2701" s="24">
        <v>44234</v>
      </c>
      <c r="B2701" s="30" t="s">
        <v>460</v>
      </c>
      <c r="C2701" s="30">
        <v>221</v>
      </c>
      <c r="D2701" s="30">
        <v>37604</v>
      </c>
      <c r="E2701" s="30">
        <v>11</v>
      </c>
      <c r="F2701" s="30">
        <v>1198</v>
      </c>
    </row>
    <row r="2702" spans="1:6" x14ac:dyDescent="0.3">
      <c r="A2702" s="24">
        <v>44234</v>
      </c>
      <c r="B2702" s="30" t="s">
        <v>459</v>
      </c>
      <c r="C2702" s="30">
        <v>395</v>
      </c>
      <c r="D2702" s="30">
        <v>73788</v>
      </c>
      <c r="E2702" s="30">
        <v>5</v>
      </c>
      <c r="F2702" s="30">
        <v>1597</v>
      </c>
    </row>
    <row r="2703" spans="1:6" x14ac:dyDescent="0.3">
      <c r="A2703" s="24">
        <v>44234</v>
      </c>
      <c r="B2703" s="30" t="s">
        <v>458</v>
      </c>
      <c r="C2703" s="30">
        <v>373</v>
      </c>
      <c r="D2703" s="30">
        <v>61554</v>
      </c>
      <c r="E2703" s="30">
        <v>11</v>
      </c>
      <c r="F2703" s="30">
        <v>1895</v>
      </c>
    </row>
    <row r="2704" spans="1:6" x14ac:dyDescent="0.3">
      <c r="A2704" s="24">
        <v>44234</v>
      </c>
      <c r="B2704" s="30" t="s">
        <v>447</v>
      </c>
      <c r="C2704" s="30">
        <v>16</v>
      </c>
      <c r="D2704" s="30">
        <v>1466</v>
      </c>
      <c r="E2704" s="30">
        <v>0</v>
      </c>
      <c r="F2704" s="30">
        <v>8</v>
      </c>
    </row>
    <row r="2705" spans="1:6" x14ac:dyDescent="0.3">
      <c r="A2705" s="24">
        <v>44234</v>
      </c>
      <c r="B2705" s="30" t="s">
        <v>457</v>
      </c>
      <c r="E2705" s="30">
        <v>0</v>
      </c>
      <c r="F2705" s="30">
        <v>2</v>
      </c>
    </row>
    <row r="2706" spans="1:6" x14ac:dyDescent="0.3">
      <c r="A2706" s="24">
        <v>44235</v>
      </c>
      <c r="B2706" s="30" t="s">
        <v>471</v>
      </c>
      <c r="C2706" s="30">
        <v>37</v>
      </c>
      <c r="D2706" s="30">
        <v>9339</v>
      </c>
      <c r="E2706" s="30">
        <v>4</v>
      </c>
      <c r="F2706" s="30">
        <v>358</v>
      </c>
    </row>
    <row r="2707" spans="1:6" x14ac:dyDescent="0.3">
      <c r="A2707" s="24">
        <v>44235</v>
      </c>
      <c r="B2707" s="30" t="s">
        <v>470</v>
      </c>
      <c r="C2707" s="30">
        <v>11</v>
      </c>
      <c r="D2707" s="30">
        <v>4650</v>
      </c>
      <c r="E2707" s="30">
        <v>4</v>
      </c>
      <c r="F2707" s="30">
        <v>234</v>
      </c>
    </row>
    <row r="2708" spans="1:6" x14ac:dyDescent="0.3">
      <c r="A2708" s="24">
        <v>44235</v>
      </c>
      <c r="B2708" s="30" t="s">
        <v>469</v>
      </c>
      <c r="C2708" s="30">
        <v>134</v>
      </c>
      <c r="D2708" s="30">
        <v>52679</v>
      </c>
      <c r="E2708" s="30">
        <v>3</v>
      </c>
      <c r="F2708" s="30">
        <v>1387</v>
      </c>
    </row>
    <row r="2709" spans="1:6" x14ac:dyDescent="0.3">
      <c r="A2709" s="24">
        <v>44235</v>
      </c>
      <c r="B2709" s="30" t="s">
        <v>468</v>
      </c>
      <c r="C2709" s="30">
        <v>4</v>
      </c>
      <c r="D2709" s="30">
        <v>810</v>
      </c>
    </row>
    <row r="2710" spans="1:6" x14ac:dyDescent="0.3">
      <c r="A2710" s="24">
        <v>44235</v>
      </c>
      <c r="B2710" s="30" t="s">
        <v>467</v>
      </c>
      <c r="C2710" s="30">
        <v>167</v>
      </c>
      <c r="D2710" s="30">
        <v>79678</v>
      </c>
      <c r="E2710" s="30">
        <v>7</v>
      </c>
      <c r="F2710" s="30">
        <v>2033</v>
      </c>
    </row>
    <row r="2711" spans="1:6" x14ac:dyDescent="0.3">
      <c r="A2711" s="24">
        <v>44235</v>
      </c>
      <c r="B2711" s="30" t="s">
        <v>466</v>
      </c>
      <c r="C2711" s="30">
        <v>5</v>
      </c>
      <c r="D2711" s="30">
        <v>1849</v>
      </c>
      <c r="E2711" s="30">
        <v>0</v>
      </c>
      <c r="F2711" s="30">
        <v>98</v>
      </c>
    </row>
    <row r="2712" spans="1:6" x14ac:dyDescent="0.3">
      <c r="A2712" s="24">
        <v>44235</v>
      </c>
      <c r="B2712" s="30" t="s">
        <v>465</v>
      </c>
      <c r="C2712" s="30">
        <v>121</v>
      </c>
      <c r="D2712" s="30">
        <v>38761</v>
      </c>
      <c r="E2712" s="30">
        <v>6</v>
      </c>
      <c r="F2712" s="30">
        <v>1238</v>
      </c>
    </row>
    <row r="2713" spans="1:6" x14ac:dyDescent="0.3">
      <c r="A2713" s="24">
        <v>44235</v>
      </c>
      <c r="B2713" s="30" t="s">
        <v>464</v>
      </c>
      <c r="C2713" s="30">
        <v>47</v>
      </c>
      <c r="D2713" s="30">
        <v>6324</v>
      </c>
      <c r="E2713" s="30">
        <v>0</v>
      </c>
      <c r="F2713" s="30">
        <v>241</v>
      </c>
    </row>
    <row r="2714" spans="1:6" x14ac:dyDescent="0.3">
      <c r="A2714" s="24">
        <v>44235</v>
      </c>
      <c r="B2714" s="30" t="s">
        <v>463</v>
      </c>
      <c r="C2714" s="30">
        <v>260</v>
      </c>
      <c r="D2714" s="30">
        <v>105526</v>
      </c>
      <c r="E2714" s="30">
        <v>12</v>
      </c>
      <c r="F2714" s="30">
        <v>3228</v>
      </c>
    </row>
    <row r="2715" spans="1:6" x14ac:dyDescent="0.3">
      <c r="A2715" s="24">
        <v>44235</v>
      </c>
      <c r="B2715" s="30" t="s">
        <v>462</v>
      </c>
      <c r="C2715" s="30">
        <v>8</v>
      </c>
      <c r="D2715" s="30">
        <v>1115</v>
      </c>
    </row>
    <row r="2716" spans="1:6" x14ac:dyDescent="0.3">
      <c r="A2716" s="24">
        <v>44235</v>
      </c>
      <c r="B2716" s="30" t="s">
        <v>461</v>
      </c>
      <c r="C2716" s="30">
        <v>105</v>
      </c>
      <c r="D2716" s="30">
        <v>42286</v>
      </c>
      <c r="E2716" s="30">
        <v>4</v>
      </c>
      <c r="F2716" s="30">
        <v>1522</v>
      </c>
    </row>
    <row r="2717" spans="1:6" x14ac:dyDescent="0.3">
      <c r="A2717" s="24">
        <v>44235</v>
      </c>
      <c r="B2717" s="30" t="s">
        <v>460</v>
      </c>
      <c r="C2717" s="30">
        <v>117</v>
      </c>
      <c r="D2717" s="30">
        <v>37721</v>
      </c>
      <c r="E2717" s="30">
        <v>4</v>
      </c>
      <c r="F2717" s="30">
        <v>1202</v>
      </c>
    </row>
    <row r="2718" spans="1:6" x14ac:dyDescent="0.3">
      <c r="A2718" s="24">
        <v>44235</v>
      </c>
      <c r="B2718" s="30" t="s">
        <v>459</v>
      </c>
      <c r="C2718" s="30">
        <v>164</v>
      </c>
      <c r="D2718" s="30">
        <v>73952</v>
      </c>
      <c r="E2718" s="30">
        <v>6</v>
      </c>
      <c r="F2718" s="30">
        <v>1603</v>
      </c>
    </row>
    <row r="2719" spans="1:6" x14ac:dyDescent="0.3">
      <c r="A2719" s="24">
        <v>44235</v>
      </c>
      <c r="B2719" s="30" t="s">
        <v>458</v>
      </c>
      <c r="C2719" s="30">
        <v>100</v>
      </c>
      <c r="D2719" s="30">
        <v>61654</v>
      </c>
      <c r="E2719" s="30">
        <v>5</v>
      </c>
      <c r="F2719" s="30">
        <v>1900</v>
      </c>
    </row>
    <row r="2720" spans="1:6" x14ac:dyDescent="0.3">
      <c r="A2720" s="24">
        <v>44235</v>
      </c>
      <c r="B2720" s="30" t="s">
        <v>447</v>
      </c>
      <c r="C2720" s="30">
        <v>-4</v>
      </c>
      <c r="D2720" s="30">
        <v>1462</v>
      </c>
      <c r="E2720" s="30">
        <v>0</v>
      </c>
      <c r="F2720" s="30">
        <v>8</v>
      </c>
    </row>
    <row r="2721" spans="1:6" x14ac:dyDescent="0.3">
      <c r="A2721" s="24">
        <v>44235</v>
      </c>
      <c r="B2721" s="30" t="s">
        <v>457</v>
      </c>
      <c r="E2721" s="30">
        <v>0</v>
      </c>
      <c r="F2721" s="30">
        <v>2</v>
      </c>
    </row>
    <row r="2722" spans="1:6" x14ac:dyDescent="0.3">
      <c r="A2722" s="24">
        <v>44236</v>
      </c>
      <c r="B2722" s="30" t="s">
        <v>471</v>
      </c>
      <c r="C2722" s="30">
        <v>24</v>
      </c>
      <c r="D2722" s="30">
        <v>9363</v>
      </c>
      <c r="E2722" s="30">
        <v>3</v>
      </c>
      <c r="F2722" s="30">
        <v>361</v>
      </c>
    </row>
    <row r="2723" spans="1:6" x14ac:dyDescent="0.3">
      <c r="A2723" s="24">
        <v>44236</v>
      </c>
      <c r="B2723" s="30" t="s">
        <v>470</v>
      </c>
      <c r="C2723" s="30">
        <v>10</v>
      </c>
      <c r="D2723" s="30">
        <v>4660</v>
      </c>
      <c r="E2723" s="30">
        <v>3</v>
      </c>
      <c r="F2723" s="30">
        <v>237</v>
      </c>
    </row>
    <row r="2724" spans="1:6" x14ac:dyDescent="0.3">
      <c r="A2724" s="24">
        <v>44236</v>
      </c>
      <c r="B2724" s="30" t="s">
        <v>469</v>
      </c>
      <c r="C2724" s="30">
        <v>153</v>
      </c>
      <c r="D2724" s="30">
        <v>52832</v>
      </c>
      <c r="E2724" s="30">
        <v>9</v>
      </c>
      <c r="F2724" s="30">
        <v>1396</v>
      </c>
    </row>
    <row r="2725" spans="1:6" x14ac:dyDescent="0.3">
      <c r="A2725" s="24">
        <v>44236</v>
      </c>
      <c r="B2725" s="30" t="s">
        <v>468</v>
      </c>
      <c r="C2725" s="30">
        <v>1</v>
      </c>
      <c r="D2725" s="30">
        <v>811</v>
      </c>
    </row>
    <row r="2726" spans="1:6" x14ac:dyDescent="0.3">
      <c r="A2726" s="24">
        <v>44236</v>
      </c>
      <c r="B2726" s="30" t="s">
        <v>467</v>
      </c>
      <c r="C2726" s="30">
        <v>142</v>
      </c>
      <c r="D2726" s="30">
        <v>79820</v>
      </c>
      <c r="E2726" s="30">
        <v>4</v>
      </c>
      <c r="F2726" s="30">
        <v>2037</v>
      </c>
    </row>
    <row r="2727" spans="1:6" x14ac:dyDescent="0.3">
      <c r="A2727" s="24">
        <v>44236</v>
      </c>
      <c r="B2727" s="30" t="s">
        <v>466</v>
      </c>
      <c r="C2727" s="30">
        <v>5</v>
      </c>
      <c r="D2727" s="30">
        <v>1854</v>
      </c>
      <c r="E2727" s="30">
        <v>1</v>
      </c>
      <c r="F2727" s="30">
        <v>99</v>
      </c>
    </row>
    <row r="2728" spans="1:6" x14ac:dyDescent="0.3">
      <c r="A2728" s="24">
        <v>44236</v>
      </c>
      <c r="B2728" s="30" t="s">
        <v>465</v>
      </c>
      <c r="C2728" s="30">
        <v>199</v>
      </c>
      <c r="D2728" s="30">
        <v>38960</v>
      </c>
      <c r="E2728" s="30">
        <v>6</v>
      </c>
      <c r="F2728" s="30">
        <v>1244</v>
      </c>
    </row>
    <row r="2729" spans="1:6" x14ac:dyDescent="0.3">
      <c r="A2729" s="24">
        <v>44236</v>
      </c>
      <c r="B2729" s="30" t="s">
        <v>464</v>
      </c>
      <c r="C2729" s="30">
        <v>38</v>
      </c>
      <c r="D2729" s="30">
        <v>6362</v>
      </c>
      <c r="E2729" s="30">
        <v>0</v>
      </c>
      <c r="F2729" s="30">
        <v>241</v>
      </c>
    </row>
    <row r="2730" spans="1:6" x14ac:dyDescent="0.3">
      <c r="A2730" s="24">
        <v>44236</v>
      </c>
      <c r="B2730" s="30" t="s">
        <v>463</v>
      </c>
      <c r="C2730" s="30">
        <v>228</v>
      </c>
      <c r="D2730" s="30">
        <v>105754</v>
      </c>
      <c r="E2730" s="30">
        <v>13</v>
      </c>
      <c r="F2730" s="30">
        <v>3241</v>
      </c>
    </row>
    <row r="2731" spans="1:6" x14ac:dyDescent="0.3">
      <c r="A2731" s="24">
        <v>44236</v>
      </c>
      <c r="B2731" s="30" t="s">
        <v>462</v>
      </c>
      <c r="C2731" s="30">
        <v>2</v>
      </c>
      <c r="D2731" s="30">
        <v>1117</v>
      </c>
    </row>
    <row r="2732" spans="1:6" x14ac:dyDescent="0.3">
      <c r="A2732" s="24">
        <v>44236</v>
      </c>
      <c r="B2732" s="30" t="s">
        <v>461</v>
      </c>
      <c r="C2732" s="30">
        <v>144</v>
      </c>
      <c r="D2732" s="30">
        <v>42430</v>
      </c>
      <c r="E2732" s="30">
        <v>11</v>
      </c>
      <c r="F2732" s="30">
        <v>1533</v>
      </c>
    </row>
    <row r="2733" spans="1:6" x14ac:dyDescent="0.3">
      <c r="A2733" s="24">
        <v>44236</v>
      </c>
      <c r="B2733" s="30" t="s">
        <v>460</v>
      </c>
      <c r="C2733" s="30">
        <v>102</v>
      </c>
      <c r="D2733" s="30">
        <v>37823</v>
      </c>
      <c r="E2733" s="30">
        <v>9</v>
      </c>
      <c r="F2733" s="30">
        <v>1211</v>
      </c>
    </row>
    <row r="2734" spans="1:6" x14ac:dyDescent="0.3">
      <c r="A2734" s="24">
        <v>44236</v>
      </c>
      <c r="B2734" s="30" t="s">
        <v>459</v>
      </c>
      <c r="C2734" s="30">
        <v>146</v>
      </c>
      <c r="D2734" s="30">
        <v>74098</v>
      </c>
      <c r="E2734" s="30">
        <v>3</v>
      </c>
      <c r="F2734" s="30">
        <v>1606</v>
      </c>
    </row>
    <row r="2735" spans="1:6" x14ac:dyDescent="0.3">
      <c r="A2735" s="24">
        <v>44236</v>
      </c>
      <c r="B2735" s="30" t="s">
        <v>458</v>
      </c>
      <c r="C2735" s="30">
        <v>133</v>
      </c>
      <c r="D2735" s="30">
        <v>61787</v>
      </c>
      <c r="E2735" s="30">
        <v>8</v>
      </c>
      <c r="F2735" s="30">
        <v>1908</v>
      </c>
    </row>
    <row r="2736" spans="1:6" x14ac:dyDescent="0.3">
      <c r="A2736" s="24">
        <v>44236</v>
      </c>
      <c r="B2736" s="30" t="s">
        <v>447</v>
      </c>
      <c r="C2736" s="30">
        <v>-8</v>
      </c>
      <c r="D2736" s="30">
        <v>1454</v>
      </c>
      <c r="E2736" s="30">
        <v>0</v>
      </c>
      <c r="F2736" s="30">
        <v>8</v>
      </c>
    </row>
    <row r="2737" spans="1:6" x14ac:dyDescent="0.3">
      <c r="A2737" s="24">
        <v>44236</v>
      </c>
      <c r="B2737" s="30" t="s">
        <v>457</v>
      </c>
      <c r="E2737" s="30">
        <v>0</v>
      </c>
      <c r="F2737" s="30">
        <v>2</v>
      </c>
    </row>
    <row r="2738" spans="1:6" x14ac:dyDescent="0.3">
      <c r="A2738" s="24">
        <v>44237</v>
      </c>
      <c r="B2738" s="30" t="s">
        <v>471</v>
      </c>
      <c r="C2738" s="30">
        <v>45</v>
      </c>
      <c r="D2738" s="30">
        <v>9408</v>
      </c>
      <c r="E2738" s="30">
        <v>1</v>
      </c>
      <c r="F2738" s="30">
        <v>362</v>
      </c>
    </row>
    <row r="2739" spans="1:6" x14ac:dyDescent="0.3">
      <c r="A2739" s="24">
        <v>44237</v>
      </c>
      <c r="B2739" s="30" t="s">
        <v>470</v>
      </c>
      <c r="C2739" s="30">
        <v>15</v>
      </c>
      <c r="D2739" s="30">
        <v>4675</v>
      </c>
      <c r="E2739" s="30">
        <v>2</v>
      </c>
      <c r="F2739" s="30">
        <v>239</v>
      </c>
    </row>
    <row r="2740" spans="1:6" x14ac:dyDescent="0.3">
      <c r="A2740" s="24">
        <v>44237</v>
      </c>
      <c r="B2740" s="30" t="s">
        <v>469</v>
      </c>
      <c r="C2740" s="30">
        <v>179</v>
      </c>
      <c r="D2740" s="30">
        <v>53011</v>
      </c>
      <c r="E2740" s="30">
        <v>7</v>
      </c>
      <c r="F2740" s="30">
        <v>1403</v>
      </c>
    </row>
    <row r="2741" spans="1:6" x14ac:dyDescent="0.3">
      <c r="A2741" s="24">
        <v>44237</v>
      </c>
      <c r="B2741" s="30" t="s">
        <v>468</v>
      </c>
      <c r="C2741" s="30">
        <v>7</v>
      </c>
      <c r="D2741" s="30">
        <v>818</v>
      </c>
    </row>
    <row r="2742" spans="1:6" x14ac:dyDescent="0.3">
      <c r="A2742" s="24">
        <v>44237</v>
      </c>
      <c r="B2742" s="30" t="s">
        <v>467</v>
      </c>
      <c r="C2742" s="30">
        <v>237</v>
      </c>
      <c r="D2742" s="30">
        <v>80057</v>
      </c>
      <c r="E2742" s="30">
        <v>14</v>
      </c>
      <c r="F2742" s="30">
        <v>2051</v>
      </c>
    </row>
    <row r="2743" spans="1:6" x14ac:dyDescent="0.3">
      <c r="A2743" s="24">
        <v>44237</v>
      </c>
      <c r="B2743" s="30" t="s">
        <v>466</v>
      </c>
      <c r="C2743" s="30">
        <v>11</v>
      </c>
      <c r="D2743" s="30">
        <v>1865</v>
      </c>
      <c r="E2743" s="30">
        <v>0</v>
      </c>
      <c r="F2743" s="30">
        <v>99</v>
      </c>
    </row>
    <row r="2744" spans="1:6" x14ac:dyDescent="0.3">
      <c r="A2744" s="24">
        <v>44237</v>
      </c>
      <c r="B2744" s="30" t="s">
        <v>465</v>
      </c>
      <c r="C2744" s="30">
        <v>142</v>
      </c>
      <c r="D2744" s="30">
        <v>39102</v>
      </c>
      <c r="E2744" s="30">
        <v>9</v>
      </c>
      <c r="F2744" s="30">
        <v>1253</v>
      </c>
    </row>
    <row r="2745" spans="1:6" x14ac:dyDescent="0.3">
      <c r="A2745" s="24">
        <v>44237</v>
      </c>
      <c r="B2745" s="30" t="s">
        <v>464</v>
      </c>
      <c r="C2745" s="30">
        <v>85</v>
      </c>
      <c r="D2745" s="30">
        <v>6447</v>
      </c>
      <c r="E2745" s="30">
        <v>3</v>
      </c>
      <c r="F2745" s="30">
        <v>244</v>
      </c>
    </row>
    <row r="2746" spans="1:6" x14ac:dyDescent="0.3">
      <c r="A2746" s="24">
        <v>44237</v>
      </c>
      <c r="B2746" s="30" t="s">
        <v>463</v>
      </c>
      <c r="C2746" s="30">
        <v>357</v>
      </c>
      <c r="D2746" s="30">
        <v>106111</v>
      </c>
      <c r="E2746" s="30">
        <v>15</v>
      </c>
      <c r="F2746" s="30">
        <v>3256</v>
      </c>
    </row>
    <row r="2747" spans="1:6" x14ac:dyDescent="0.3">
      <c r="A2747" s="24">
        <v>44237</v>
      </c>
      <c r="B2747" s="30" t="s">
        <v>462</v>
      </c>
      <c r="C2747" s="30">
        <v>7</v>
      </c>
      <c r="D2747" s="30">
        <v>1124</v>
      </c>
    </row>
    <row r="2748" spans="1:6" x14ac:dyDescent="0.3">
      <c r="A2748" s="24">
        <v>44237</v>
      </c>
      <c r="B2748" s="30" t="s">
        <v>461</v>
      </c>
      <c r="C2748" s="30">
        <v>170</v>
      </c>
      <c r="D2748" s="30">
        <v>42600</v>
      </c>
      <c r="E2748" s="30">
        <v>8</v>
      </c>
      <c r="F2748" s="30">
        <v>1541</v>
      </c>
    </row>
    <row r="2749" spans="1:6" x14ac:dyDescent="0.3">
      <c r="A2749" s="24">
        <v>44237</v>
      </c>
      <c r="B2749" s="30" t="s">
        <v>460</v>
      </c>
      <c r="C2749" s="30">
        <v>134</v>
      </c>
      <c r="D2749" s="30">
        <v>37957</v>
      </c>
      <c r="E2749" s="30">
        <v>5</v>
      </c>
      <c r="F2749" s="30">
        <v>1216</v>
      </c>
    </row>
    <row r="2750" spans="1:6" x14ac:dyDescent="0.3">
      <c r="A2750" s="24">
        <v>44237</v>
      </c>
      <c r="B2750" s="30" t="s">
        <v>459</v>
      </c>
      <c r="C2750" s="30">
        <v>231</v>
      </c>
      <c r="D2750" s="30">
        <v>74329</v>
      </c>
      <c r="E2750" s="30">
        <v>11</v>
      </c>
      <c r="F2750" s="30">
        <v>1617</v>
      </c>
    </row>
    <row r="2751" spans="1:6" x14ac:dyDescent="0.3">
      <c r="A2751" s="24">
        <v>44237</v>
      </c>
      <c r="B2751" s="30" t="s">
        <v>458</v>
      </c>
      <c r="C2751" s="30">
        <v>275</v>
      </c>
      <c r="D2751" s="30">
        <v>62062</v>
      </c>
      <c r="E2751" s="30">
        <v>8</v>
      </c>
      <c r="F2751" s="30">
        <v>1916</v>
      </c>
    </row>
    <row r="2752" spans="1:6" x14ac:dyDescent="0.3">
      <c r="A2752" s="24">
        <v>44237</v>
      </c>
      <c r="B2752" s="30" t="s">
        <v>447</v>
      </c>
      <c r="C2752" s="30">
        <v>25</v>
      </c>
      <c r="D2752" s="30">
        <v>1479</v>
      </c>
      <c r="E2752" s="30">
        <v>0</v>
      </c>
      <c r="F2752" s="30">
        <v>8</v>
      </c>
    </row>
    <row r="2753" spans="1:6" x14ac:dyDescent="0.3">
      <c r="A2753" s="24">
        <v>44237</v>
      </c>
      <c r="B2753" s="30" t="s">
        <v>457</v>
      </c>
      <c r="E2753" s="30">
        <v>0</v>
      </c>
      <c r="F2753" s="30">
        <v>2</v>
      </c>
    </row>
    <row r="2754" spans="1:6" x14ac:dyDescent="0.3">
      <c r="A2754" s="24">
        <v>44238</v>
      </c>
      <c r="B2754" s="30" t="s">
        <v>471</v>
      </c>
      <c r="C2754" s="30">
        <v>51</v>
      </c>
      <c r="D2754" s="30">
        <v>9459</v>
      </c>
      <c r="E2754" s="30">
        <v>6</v>
      </c>
      <c r="F2754" s="30">
        <v>368</v>
      </c>
    </row>
    <row r="2755" spans="1:6" x14ac:dyDescent="0.3">
      <c r="A2755" s="24">
        <v>44238</v>
      </c>
      <c r="B2755" s="30" t="s">
        <v>470</v>
      </c>
      <c r="C2755" s="30">
        <v>14</v>
      </c>
      <c r="D2755" s="30">
        <v>4689</v>
      </c>
      <c r="E2755" s="30">
        <v>0</v>
      </c>
      <c r="F2755" s="30">
        <v>239</v>
      </c>
    </row>
    <row r="2756" spans="1:6" x14ac:dyDescent="0.3">
      <c r="A2756" s="24">
        <v>44238</v>
      </c>
      <c r="B2756" s="30" t="s">
        <v>469</v>
      </c>
      <c r="C2756" s="30">
        <v>232</v>
      </c>
      <c r="D2756" s="30">
        <v>53243</v>
      </c>
      <c r="E2756" s="30">
        <v>9</v>
      </c>
      <c r="F2756" s="30">
        <v>1412</v>
      </c>
    </row>
    <row r="2757" spans="1:6" x14ac:dyDescent="0.3">
      <c r="A2757" s="24">
        <v>44238</v>
      </c>
      <c r="B2757" s="30" t="s">
        <v>468</v>
      </c>
      <c r="C2757" s="30">
        <v>8</v>
      </c>
      <c r="D2757" s="30">
        <v>826</v>
      </c>
    </row>
    <row r="2758" spans="1:6" x14ac:dyDescent="0.3">
      <c r="A2758" s="24">
        <v>44238</v>
      </c>
      <c r="B2758" s="30" t="s">
        <v>467</v>
      </c>
      <c r="C2758" s="30">
        <v>304</v>
      </c>
      <c r="D2758" s="30">
        <v>80361</v>
      </c>
      <c r="E2758" s="30">
        <v>7</v>
      </c>
      <c r="F2758" s="30">
        <v>2058</v>
      </c>
    </row>
    <row r="2759" spans="1:6" x14ac:dyDescent="0.3">
      <c r="A2759" s="24">
        <v>44238</v>
      </c>
      <c r="B2759" s="30" t="s">
        <v>466</v>
      </c>
      <c r="C2759" s="30">
        <v>14</v>
      </c>
      <c r="D2759" s="30">
        <v>1879</v>
      </c>
      <c r="E2759" s="30">
        <v>0</v>
      </c>
      <c r="F2759" s="30">
        <v>99</v>
      </c>
    </row>
    <row r="2760" spans="1:6" x14ac:dyDescent="0.3">
      <c r="A2760" s="24">
        <v>44238</v>
      </c>
      <c r="B2760" s="30" t="s">
        <v>465</v>
      </c>
      <c r="C2760" s="30">
        <v>162</v>
      </c>
      <c r="D2760" s="30">
        <v>39264</v>
      </c>
      <c r="E2760" s="30">
        <v>6</v>
      </c>
      <c r="F2760" s="30">
        <v>1259</v>
      </c>
    </row>
    <row r="2761" spans="1:6" x14ac:dyDescent="0.3">
      <c r="A2761" s="24">
        <v>44238</v>
      </c>
      <c r="B2761" s="30" t="s">
        <v>464</v>
      </c>
      <c r="C2761" s="30">
        <v>84</v>
      </c>
      <c r="D2761" s="30">
        <v>6531</v>
      </c>
      <c r="E2761" s="30">
        <v>0</v>
      </c>
      <c r="F2761" s="30">
        <v>244</v>
      </c>
    </row>
    <row r="2762" spans="1:6" x14ac:dyDescent="0.3">
      <c r="A2762" s="24">
        <v>44238</v>
      </c>
      <c r="B2762" s="30" t="s">
        <v>463</v>
      </c>
      <c r="C2762" s="30">
        <v>371</v>
      </c>
      <c r="D2762" s="30">
        <v>106482</v>
      </c>
      <c r="E2762" s="30">
        <v>9</v>
      </c>
      <c r="F2762" s="30">
        <v>3265</v>
      </c>
    </row>
    <row r="2763" spans="1:6" x14ac:dyDescent="0.3">
      <c r="A2763" s="24">
        <v>44238</v>
      </c>
      <c r="B2763" s="30" t="s">
        <v>462</v>
      </c>
      <c r="C2763" s="30">
        <v>4</v>
      </c>
      <c r="D2763" s="30">
        <v>1128</v>
      </c>
    </row>
    <row r="2764" spans="1:6" x14ac:dyDescent="0.3">
      <c r="A2764" s="24">
        <v>44238</v>
      </c>
      <c r="B2764" s="30" t="s">
        <v>461</v>
      </c>
      <c r="C2764" s="30">
        <v>208</v>
      </c>
      <c r="D2764" s="30">
        <v>42808</v>
      </c>
      <c r="E2764" s="30">
        <v>4</v>
      </c>
      <c r="F2764" s="30">
        <v>1545</v>
      </c>
    </row>
    <row r="2765" spans="1:6" x14ac:dyDescent="0.3">
      <c r="A2765" s="24">
        <v>44238</v>
      </c>
      <c r="B2765" s="30" t="s">
        <v>460</v>
      </c>
      <c r="C2765" s="30">
        <v>188</v>
      </c>
      <c r="D2765" s="30">
        <v>38145</v>
      </c>
      <c r="E2765" s="30">
        <v>5</v>
      </c>
      <c r="F2765" s="30">
        <v>1221</v>
      </c>
    </row>
    <row r="2766" spans="1:6" x14ac:dyDescent="0.3">
      <c r="A2766" s="24">
        <v>44238</v>
      </c>
      <c r="B2766" s="30" t="s">
        <v>459</v>
      </c>
      <c r="C2766" s="30">
        <v>339</v>
      </c>
      <c r="D2766" s="30">
        <v>74668</v>
      </c>
      <c r="E2766" s="30">
        <v>10</v>
      </c>
      <c r="F2766" s="30">
        <v>1627</v>
      </c>
    </row>
    <row r="2767" spans="1:6" x14ac:dyDescent="0.3">
      <c r="A2767" s="24">
        <v>44238</v>
      </c>
      <c r="B2767" s="30" t="s">
        <v>458</v>
      </c>
      <c r="C2767" s="30">
        <v>253</v>
      </c>
      <c r="D2767" s="30">
        <v>62315</v>
      </c>
      <c r="E2767" s="30">
        <v>6</v>
      </c>
      <c r="F2767" s="30">
        <v>1922</v>
      </c>
    </row>
    <row r="2768" spans="1:6" x14ac:dyDescent="0.3">
      <c r="A2768" s="24">
        <v>44238</v>
      </c>
      <c r="B2768" s="30" t="s">
        <v>447</v>
      </c>
      <c r="C2768" s="30">
        <v>-19</v>
      </c>
      <c r="D2768" s="30">
        <v>1460</v>
      </c>
      <c r="E2768" s="30">
        <v>0</v>
      </c>
      <c r="F2768" s="30">
        <v>8</v>
      </c>
    </row>
    <row r="2769" spans="1:6" x14ac:dyDescent="0.3">
      <c r="A2769" s="24">
        <v>44238</v>
      </c>
      <c r="B2769" s="30" t="s">
        <v>457</v>
      </c>
      <c r="E2769" s="30">
        <v>0</v>
      </c>
      <c r="F2769" s="30">
        <v>2</v>
      </c>
    </row>
    <row r="2770" spans="1:6" x14ac:dyDescent="0.3">
      <c r="A2770" s="24">
        <v>44239</v>
      </c>
      <c r="B2770" s="30" t="s">
        <v>471</v>
      </c>
      <c r="C2770" s="30">
        <v>40</v>
      </c>
      <c r="D2770" s="30">
        <v>9499</v>
      </c>
      <c r="E2770" s="30">
        <v>4</v>
      </c>
      <c r="F2770" s="30">
        <v>372</v>
      </c>
    </row>
    <row r="2771" spans="1:6" x14ac:dyDescent="0.3">
      <c r="A2771" s="24">
        <v>44239</v>
      </c>
      <c r="B2771" s="30" t="s">
        <v>470</v>
      </c>
      <c r="C2771" s="30">
        <v>19</v>
      </c>
      <c r="D2771" s="30">
        <v>4708</v>
      </c>
      <c r="E2771" s="30">
        <v>0</v>
      </c>
      <c r="F2771" s="30">
        <v>239</v>
      </c>
    </row>
    <row r="2772" spans="1:6" x14ac:dyDescent="0.3">
      <c r="A2772" s="24">
        <v>44239</v>
      </c>
      <c r="B2772" s="30" t="s">
        <v>469</v>
      </c>
      <c r="C2772" s="30">
        <v>225</v>
      </c>
      <c r="D2772" s="30">
        <v>53468</v>
      </c>
      <c r="E2772" s="30">
        <v>11</v>
      </c>
      <c r="F2772" s="30">
        <v>1423</v>
      </c>
    </row>
    <row r="2773" spans="1:6" x14ac:dyDescent="0.3">
      <c r="A2773" s="24">
        <v>44239</v>
      </c>
      <c r="B2773" s="30" t="s">
        <v>468</v>
      </c>
      <c r="C2773" s="30">
        <v>2</v>
      </c>
      <c r="D2773" s="30">
        <v>828</v>
      </c>
    </row>
    <row r="2774" spans="1:6" x14ac:dyDescent="0.3">
      <c r="A2774" s="24">
        <v>44239</v>
      </c>
      <c r="B2774" s="30" t="s">
        <v>467</v>
      </c>
      <c r="C2774" s="30">
        <v>315</v>
      </c>
      <c r="D2774" s="30">
        <v>80676</v>
      </c>
      <c r="E2774" s="30">
        <v>9</v>
      </c>
      <c r="F2774" s="30">
        <v>2067</v>
      </c>
    </row>
    <row r="2775" spans="1:6" x14ac:dyDescent="0.3">
      <c r="A2775" s="24">
        <v>44239</v>
      </c>
      <c r="B2775" s="30" t="s">
        <v>466</v>
      </c>
      <c r="C2775" s="30">
        <v>11</v>
      </c>
      <c r="D2775" s="30">
        <v>1890</v>
      </c>
      <c r="E2775" s="30">
        <v>0</v>
      </c>
      <c r="F2775" s="30">
        <v>99</v>
      </c>
    </row>
    <row r="2776" spans="1:6" x14ac:dyDescent="0.3">
      <c r="A2776" s="24">
        <v>44239</v>
      </c>
      <c r="B2776" s="30" t="s">
        <v>465</v>
      </c>
      <c r="C2776" s="30">
        <v>182</v>
      </c>
      <c r="D2776" s="30">
        <v>39446</v>
      </c>
      <c r="E2776" s="30">
        <v>7</v>
      </c>
      <c r="F2776" s="30">
        <v>1266</v>
      </c>
    </row>
    <row r="2777" spans="1:6" x14ac:dyDescent="0.3">
      <c r="A2777" s="24">
        <v>44239</v>
      </c>
      <c r="B2777" s="30" t="s">
        <v>464</v>
      </c>
      <c r="C2777" s="30">
        <v>55</v>
      </c>
      <c r="D2777" s="30">
        <v>6586</v>
      </c>
      <c r="E2777" s="30">
        <v>1</v>
      </c>
      <c r="F2777" s="30">
        <v>245</v>
      </c>
    </row>
    <row r="2778" spans="1:6" x14ac:dyDescent="0.3">
      <c r="A2778" s="24">
        <v>44239</v>
      </c>
      <c r="B2778" s="30" t="s">
        <v>463</v>
      </c>
      <c r="C2778" s="30">
        <v>429</v>
      </c>
      <c r="D2778" s="30">
        <v>106911</v>
      </c>
      <c r="E2778" s="30">
        <v>17</v>
      </c>
      <c r="F2778" s="30">
        <v>3282</v>
      </c>
    </row>
    <row r="2779" spans="1:6" x14ac:dyDescent="0.3">
      <c r="A2779" s="24">
        <v>44239</v>
      </c>
      <c r="B2779" s="30" t="s">
        <v>462</v>
      </c>
      <c r="C2779" s="30">
        <v>3</v>
      </c>
      <c r="D2779" s="30">
        <v>1131</v>
      </c>
    </row>
    <row r="2780" spans="1:6" x14ac:dyDescent="0.3">
      <c r="A2780" s="24">
        <v>44239</v>
      </c>
      <c r="B2780" s="30" t="s">
        <v>461</v>
      </c>
      <c r="C2780" s="30">
        <v>229</v>
      </c>
      <c r="D2780" s="30">
        <v>43037</v>
      </c>
      <c r="E2780" s="30">
        <v>10</v>
      </c>
      <c r="F2780" s="30">
        <v>1555</v>
      </c>
    </row>
    <row r="2781" spans="1:6" x14ac:dyDescent="0.3">
      <c r="A2781" s="24">
        <v>44239</v>
      </c>
      <c r="B2781" s="30" t="s">
        <v>460</v>
      </c>
      <c r="C2781" s="30">
        <v>171</v>
      </c>
      <c r="D2781" s="30">
        <v>38316</v>
      </c>
      <c r="E2781" s="30">
        <v>12</v>
      </c>
      <c r="F2781" s="30">
        <v>1233</v>
      </c>
    </row>
    <row r="2782" spans="1:6" x14ac:dyDescent="0.3">
      <c r="A2782" s="24">
        <v>44239</v>
      </c>
      <c r="B2782" s="30" t="s">
        <v>459</v>
      </c>
      <c r="C2782" s="30">
        <v>276</v>
      </c>
      <c r="D2782" s="30">
        <v>74944</v>
      </c>
      <c r="E2782" s="30">
        <v>6</v>
      </c>
      <c r="F2782" s="30">
        <v>1633</v>
      </c>
    </row>
    <row r="2783" spans="1:6" x14ac:dyDescent="0.3">
      <c r="A2783" s="24">
        <v>44239</v>
      </c>
      <c r="B2783" s="30" t="s">
        <v>458</v>
      </c>
      <c r="C2783" s="30">
        <v>247</v>
      </c>
      <c r="D2783" s="30">
        <v>62562</v>
      </c>
      <c r="E2783" s="30">
        <v>12</v>
      </c>
      <c r="F2783" s="30">
        <v>1934</v>
      </c>
    </row>
    <row r="2784" spans="1:6" x14ac:dyDescent="0.3">
      <c r="A2784" s="24">
        <v>44239</v>
      </c>
      <c r="B2784" s="30" t="s">
        <v>447</v>
      </c>
      <c r="C2784" s="30">
        <v>24</v>
      </c>
      <c r="D2784" s="30">
        <v>1484</v>
      </c>
      <c r="E2784" s="30">
        <v>0</v>
      </c>
      <c r="F2784" s="30">
        <v>8</v>
      </c>
    </row>
    <row r="2785" spans="1:6" x14ac:dyDescent="0.3">
      <c r="A2785" s="24">
        <v>44239</v>
      </c>
      <c r="B2785" s="30" t="s">
        <v>457</v>
      </c>
      <c r="E2785" s="30">
        <v>0</v>
      </c>
      <c r="F2785" s="30">
        <v>2</v>
      </c>
    </row>
    <row r="2786" spans="1:6" x14ac:dyDescent="0.3">
      <c r="A2786" s="24">
        <v>44240</v>
      </c>
      <c r="B2786" s="30" t="s">
        <v>471</v>
      </c>
      <c r="C2786" s="30">
        <v>51</v>
      </c>
      <c r="D2786" s="30">
        <v>9550</v>
      </c>
      <c r="E2786" s="30">
        <v>4</v>
      </c>
      <c r="F2786" s="30">
        <v>376</v>
      </c>
    </row>
    <row r="2787" spans="1:6" x14ac:dyDescent="0.3">
      <c r="A2787" s="24">
        <v>44240</v>
      </c>
      <c r="B2787" s="30" t="s">
        <v>470</v>
      </c>
      <c r="C2787" s="30">
        <v>3</v>
      </c>
      <c r="D2787" s="30">
        <v>4711</v>
      </c>
      <c r="E2787" s="30">
        <v>1</v>
      </c>
      <c r="F2787" s="30">
        <v>240</v>
      </c>
    </row>
    <row r="2788" spans="1:6" x14ac:dyDescent="0.3">
      <c r="A2788" s="24">
        <v>44240</v>
      </c>
      <c r="B2788" s="30" t="s">
        <v>469</v>
      </c>
      <c r="C2788" s="30">
        <v>210</v>
      </c>
      <c r="D2788" s="30">
        <v>53678</v>
      </c>
      <c r="E2788" s="30">
        <v>9</v>
      </c>
      <c r="F2788" s="30">
        <v>1432</v>
      </c>
    </row>
    <row r="2789" spans="1:6" x14ac:dyDescent="0.3">
      <c r="A2789" s="24">
        <v>44240</v>
      </c>
      <c r="B2789" s="30" t="s">
        <v>468</v>
      </c>
      <c r="C2789" s="30">
        <v>2</v>
      </c>
      <c r="D2789" s="30">
        <v>830</v>
      </c>
    </row>
    <row r="2790" spans="1:6" x14ac:dyDescent="0.3">
      <c r="A2790" s="24">
        <v>44240</v>
      </c>
      <c r="B2790" s="30" t="s">
        <v>467</v>
      </c>
      <c r="C2790" s="30">
        <v>223</v>
      </c>
      <c r="D2790" s="30">
        <v>80899</v>
      </c>
      <c r="E2790" s="30">
        <v>8</v>
      </c>
      <c r="F2790" s="30">
        <v>2075</v>
      </c>
    </row>
    <row r="2791" spans="1:6" x14ac:dyDescent="0.3">
      <c r="A2791" s="24">
        <v>44240</v>
      </c>
      <c r="B2791" s="30" t="s">
        <v>466</v>
      </c>
      <c r="C2791" s="30">
        <v>9</v>
      </c>
      <c r="D2791" s="30">
        <v>1899</v>
      </c>
      <c r="E2791" s="30">
        <v>0</v>
      </c>
      <c r="F2791" s="30">
        <v>99</v>
      </c>
    </row>
    <row r="2792" spans="1:6" x14ac:dyDescent="0.3">
      <c r="A2792" s="24">
        <v>44240</v>
      </c>
      <c r="B2792" s="30" t="s">
        <v>465</v>
      </c>
      <c r="C2792" s="30">
        <v>137</v>
      </c>
      <c r="D2792" s="30">
        <v>39583</v>
      </c>
      <c r="E2792" s="30">
        <v>3</v>
      </c>
      <c r="F2792" s="30">
        <v>1269</v>
      </c>
    </row>
    <row r="2793" spans="1:6" x14ac:dyDescent="0.3">
      <c r="A2793" s="24">
        <v>44240</v>
      </c>
      <c r="B2793" s="30" t="s">
        <v>464</v>
      </c>
      <c r="C2793" s="30">
        <v>59</v>
      </c>
      <c r="D2793" s="30">
        <v>6645</v>
      </c>
      <c r="E2793" s="30">
        <v>2</v>
      </c>
      <c r="F2793" s="30">
        <v>247</v>
      </c>
    </row>
    <row r="2794" spans="1:6" x14ac:dyDescent="0.3">
      <c r="A2794" s="24">
        <v>44240</v>
      </c>
      <c r="B2794" s="30" t="s">
        <v>463</v>
      </c>
      <c r="C2794" s="30">
        <v>405</v>
      </c>
      <c r="D2794" s="30">
        <v>107316</v>
      </c>
      <c r="E2794" s="30">
        <v>13</v>
      </c>
      <c r="F2794" s="30">
        <v>3295</v>
      </c>
    </row>
    <row r="2795" spans="1:6" x14ac:dyDescent="0.3">
      <c r="A2795" s="24">
        <v>44240</v>
      </c>
      <c r="B2795" s="30" t="s">
        <v>462</v>
      </c>
      <c r="C2795" s="30">
        <v>5</v>
      </c>
      <c r="D2795" s="30">
        <v>1136</v>
      </c>
    </row>
    <row r="2796" spans="1:6" x14ac:dyDescent="0.3">
      <c r="A2796" s="24">
        <v>44240</v>
      </c>
      <c r="B2796" s="30" t="s">
        <v>461</v>
      </c>
      <c r="C2796" s="30">
        <v>202</v>
      </c>
      <c r="D2796" s="30">
        <v>43239</v>
      </c>
      <c r="E2796" s="30">
        <v>4</v>
      </c>
      <c r="F2796" s="30">
        <v>1559</v>
      </c>
    </row>
    <row r="2797" spans="1:6" x14ac:dyDescent="0.3">
      <c r="A2797" s="24">
        <v>44240</v>
      </c>
      <c r="B2797" s="30" t="s">
        <v>460</v>
      </c>
      <c r="C2797" s="30">
        <v>157</v>
      </c>
      <c r="D2797" s="30">
        <v>38473</v>
      </c>
      <c r="E2797" s="30">
        <v>5</v>
      </c>
      <c r="F2797" s="30">
        <v>1238</v>
      </c>
    </row>
    <row r="2798" spans="1:6" x14ac:dyDescent="0.3">
      <c r="A2798" s="24">
        <v>44240</v>
      </c>
      <c r="B2798" s="30" t="s">
        <v>459</v>
      </c>
      <c r="C2798" s="30">
        <v>246</v>
      </c>
      <c r="D2798" s="30">
        <v>75190</v>
      </c>
      <c r="E2798" s="30">
        <v>9</v>
      </c>
      <c r="F2798" s="30">
        <v>1642</v>
      </c>
    </row>
    <row r="2799" spans="1:6" x14ac:dyDescent="0.3">
      <c r="A2799" s="24">
        <v>44240</v>
      </c>
      <c r="B2799" s="30" t="s">
        <v>458</v>
      </c>
      <c r="C2799" s="30">
        <v>252</v>
      </c>
      <c r="D2799" s="30">
        <v>62814</v>
      </c>
      <c r="E2799" s="30">
        <v>8</v>
      </c>
      <c r="F2799" s="30">
        <v>1942</v>
      </c>
    </row>
    <row r="2800" spans="1:6" x14ac:dyDescent="0.3">
      <c r="A2800" s="24">
        <v>44240</v>
      </c>
      <c r="B2800" s="30" t="s">
        <v>447</v>
      </c>
      <c r="C2800" s="30">
        <v>-12</v>
      </c>
      <c r="D2800" s="30">
        <v>1472</v>
      </c>
      <c r="E2800" s="30">
        <v>0</v>
      </c>
      <c r="F2800" s="30">
        <v>8</v>
      </c>
    </row>
    <row r="2801" spans="1:6" x14ac:dyDescent="0.3">
      <c r="A2801" s="24">
        <v>44240</v>
      </c>
      <c r="B2801" s="30" t="s">
        <v>457</v>
      </c>
      <c r="E2801" s="30">
        <v>0</v>
      </c>
      <c r="F2801" s="30">
        <v>2</v>
      </c>
    </row>
    <row r="2802" spans="1:6" x14ac:dyDescent="0.3">
      <c r="A2802" s="24">
        <v>44241</v>
      </c>
      <c r="B2802" s="30" t="s">
        <v>471</v>
      </c>
      <c r="C2802" s="30">
        <v>50</v>
      </c>
      <c r="D2802" s="30">
        <v>9600</v>
      </c>
      <c r="E2802" s="30">
        <v>1</v>
      </c>
      <c r="F2802" s="30">
        <v>377</v>
      </c>
    </row>
    <row r="2803" spans="1:6" x14ac:dyDescent="0.3">
      <c r="A2803" s="24">
        <v>44241</v>
      </c>
      <c r="B2803" s="30" t="s">
        <v>470</v>
      </c>
      <c r="C2803" s="30">
        <v>19</v>
      </c>
      <c r="D2803" s="30">
        <v>4730</v>
      </c>
      <c r="E2803" s="30">
        <v>2</v>
      </c>
      <c r="F2803" s="30">
        <v>242</v>
      </c>
    </row>
    <row r="2804" spans="1:6" x14ac:dyDescent="0.3">
      <c r="A2804" s="24">
        <v>44241</v>
      </c>
      <c r="B2804" s="30" t="s">
        <v>469</v>
      </c>
      <c r="C2804" s="30">
        <v>190</v>
      </c>
      <c r="D2804" s="30">
        <v>53868</v>
      </c>
      <c r="E2804" s="30">
        <v>7</v>
      </c>
      <c r="F2804" s="30">
        <v>1439</v>
      </c>
    </row>
    <row r="2805" spans="1:6" x14ac:dyDescent="0.3">
      <c r="A2805" s="24">
        <v>44241</v>
      </c>
      <c r="B2805" s="30" t="s">
        <v>468</v>
      </c>
      <c r="C2805" s="30">
        <v>0</v>
      </c>
      <c r="D2805" s="30">
        <v>830</v>
      </c>
    </row>
    <row r="2806" spans="1:6" x14ac:dyDescent="0.3">
      <c r="A2806" s="24">
        <v>44241</v>
      </c>
      <c r="B2806" s="30" t="s">
        <v>467</v>
      </c>
      <c r="C2806" s="30">
        <v>215</v>
      </c>
      <c r="D2806" s="30">
        <v>81114</v>
      </c>
      <c r="E2806" s="30">
        <v>3</v>
      </c>
      <c r="F2806" s="30">
        <v>2078</v>
      </c>
    </row>
    <row r="2807" spans="1:6" x14ac:dyDescent="0.3">
      <c r="A2807" s="24">
        <v>44241</v>
      </c>
      <c r="B2807" s="30" t="s">
        <v>466</v>
      </c>
      <c r="C2807" s="30">
        <v>10</v>
      </c>
      <c r="D2807" s="30">
        <v>1909</v>
      </c>
      <c r="E2807" s="30">
        <v>0</v>
      </c>
      <c r="F2807" s="30">
        <v>99</v>
      </c>
    </row>
    <row r="2808" spans="1:6" x14ac:dyDescent="0.3">
      <c r="A2808" s="24">
        <v>44241</v>
      </c>
      <c r="B2808" s="30" t="s">
        <v>465</v>
      </c>
      <c r="C2808" s="30">
        <v>169</v>
      </c>
      <c r="D2808" s="30">
        <v>39752</v>
      </c>
      <c r="E2808" s="30">
        <v>5</v>
      </c>
      <c r="F2808" s="30">
        <v>1274</v>
      </c>
    </row>
    <row r="2809" spans="1:6" x14ac:dyDescent="0.3">
      <c r="A2809" s="24">
        <v>44241</v>
      </c>
      <c r="B2809" s="30" t="s">
        <v>464</v>
      </c>
      <c r="C2809" s="30">
        <v>106</v>
      </c>
      <c r="D2809" s="30">
        <v>6751</v>
      </c>
      <c r="E2809" s="30">
        <v>2</v>
      </c>
      <c r="F2809" s="30">
        <v>249</v>
      </c>
    </row>
    <row r="2810" spans="1:6" x14ac:dyDescent="0.3">
      <c r="A2810" s="24">
        <v>44241</v>
      </c>
      <c r="B2810" s="30" t="s">
        <v>463</v>
      </c>
      <c r="C2810" s="30">
        <v>340</v>
      </c>
      <c r="D2810" s="30">
        <v>107656</v>
      </c>
      <c r="E2810" s="30">
        <v>17</v>
      </c>
      <c r="F2810" s="30">
        <v>3312</v>
      </c>
    </row>
    <row r="2811" spans="1:6" x14ac:dyDescent="0.3">
      <c r="A2811" s="24">
        <v>44241</v>
      </c>
      <c r="B2811" s="30" t="s">
        <v>462</v>
      </c>
      <c r="C2811" s="30">
        <v>1</v>
      </c>
      <c r="D2811" s="30">
        <v>1137</v>
      </c>
    </row>
    <row r="2812" spans="1:6" x14ac:dyDescent="0.3">
      <c r="A2812" s="24">
        <v>44241</v>
      </c>
      <c r="B2812" s="30" t="s">
        <v>461</v>
      </c>
      <c r="C2812" s="30">
        <v>162</v>
      </c>
      <c r="D2812" s="30">
        <v>43401</v>
      </c>
      <c r="E2812" s="30">
        <v>5</v>
      </c>
      <c r="F2812" s="30">
        <v>1564</v>
      </c>
    </row>
    <row r="2813" spans="1:6" x14ac:dyDescent="0.3">
      <c r="A2813" s="24">
        <v>44241</v>
      </c>
      <c r="B2813" s="30" t="s">
        <v>460</v>
      </c>
      <c r="C2813" s="30">
        <v>148</v>
      </c>
      <c r="D2813" s="30">
        <v>38621</v>
      </c>
      <c r="E2813" s="30">
        <v>4</v>
      </c>
      <c r="F2813" s="30">
        <v>1242</v>
      </c>
    </row>
    <row r="2814" spans="1:6" x14ac:dyDescent="0.3">
      <c r="A2814" s="24">
        <v>44241</v>
      </c>
      <c r="B2814" s="30" t="s">
        <v>459</v>
      </c>
      <c r="C2814" s="30">
        <v>245</v>
      </c>
      <c r="D2814" s="30">
        <v>75435</v>
      </c>
      <c r="E2814" s="30">
        <v>4</v>
      </c>
      <c r="F2814" s="30">
        <v>1646</v>
      </c>
    </row>
    <row r="2815" spans="1:6" x14ac:dyDescent="0.3">
      <c r="A2815" s="24">
        <v>44241</v>
      </c>
      <c r="B2815" s="30" t="s">
        <v>458</v>
      </c>
      <c r="C2815" s="30">
        <v>166</v>
      </c>
      <c r="D2815" s="30">
        <v>62980</v>
      </c>
      <c r="E2815" s="30">
        <v>10</v>
      </c>
      <c r="F2815" s="30">
        <v>1952</v>
      </c>
    </row>
    <row r="2816" spans="1:6" x14ac:dyDescent="0.3">
      <c r="A2816" s="24">
        <v>44241</v>
      </c>
      <c r="B2816" s="30" t="s">
        <v>447</v>
      </c>
      <c r="C2816" s="30">
        <v>-1</v>
      </c>
      <c r="D2816" s="30">
        <v>1471</v>
      </c>
      <c r="E2816" s="30">
        <v>0</v>
      </c>
      <c r="F2816" s="30">
        <v>8</v>
      </c>
    </row>
    <row r="2817" spans="1:6" x14ac:dyDescent="0.3">
      <c r="A2817" s="24">
        <v>44241</v>
      </c>
      <c r="B2817" s="30" t="s">
        <v>457</v>
      </c>
      <c r="E2817" s="30">
        <v>0</v>
      </c>
      <c r="F2817" s="30">
        <v>2</v>
      </c>
    </row>
    <row r="2818" spans="1:6" x14ac:dyDescent="0.3">
      <c r="A2818" s="24">
        <v>44242</v>
      </c>
      <c r="B2818" s="30" t="s">
        <v>471</v>
      </c>
      <c r="C2818" s="30">
        <v>32</v>
      </c>
      <c r="D2818" s="30">
        <v>9632</v>
      </c>
      <c r="E2818" s="30">
        <v>3</v>
      </c>
      <c r="F2818" s="30">
        <v>380</v>
      </c>
    </row>
    <row r="2819" spans="1:6" x14ac:dyDescent="0.3">
      <c r="A2819" s="24">
        <v>44242</v>
      </c>
      <c r="B2819" s="30" t="s">
        <v>470</v>
      </c>
      <c r="C2819" s="30">
        <v>8</v>
      </c>
      <c r="D2819" s="30">
        <v>4738</v>
      </c>
      <c r="E2819" s="30">
        <v>0</v>
      </c>
      <c r="F2819" s="30">
        <v>242</v>
      </c>
    </row>
    <row r="2820" spans="1:6" x14ac:dyDescent="0.3">
      <c r="A2820" s="24">
        <v>44242</v>
      </c>
      <c r="B2820" s="30" t="s">
        <v>469</v>
      </c>
      <c r="C2820" s="30">
        <v>151</v>
      </c>
      <c r="D2820" s="30">
        <v>54019</v>
      </c>
      <c r="E2820" s="30">
        <v>3</v>
      </c>
      <c r="F2820" s="30">
        <v>1442</v>
      </c>
    </row>
    <row r="2821" spans="1:6" x14ac:dyDescent="0.3">
      <c r="A2821" s="24">
        <v>44242</v>
      </c>
      <c r="B2821" s="30" t="s">
        <v>468</v>
      </c>
      <c r="C2821" s="30">
        <v>4</v>
      </c>
      <c r="D2821" s="30">
        <v>834</v>
      </c>
    </row>
    <row r="2822" spans="1:6" x14ac:dyDescent="0.3">
      <c r="A2822" s="24">
        <v>44242</v>
      </c>
      <c r="B2822" s="30" t="s">
        <v>467</v>
      </c>
      <c r="C2822" s="30">
        <v>183</v>
      </c>
      <c r="D2822" s="30">
        <v>81297</v>
      </c>
      <c r="E2822" s="30">
        <v>3</v>
      </c>
      <c r="F2822" s="30">
        <v>2081</v>
      </c>
    </row>
    <row r="2823" spans="1:6" x14ac:dyDescent="0.3">
      <c r="A2823" s="24">
        <v>44242</v>
      </c>
      <c r="B2823" s="30" t="s">
        <v>466</v>
      </c>
      <c r="C2823" s="30">
        <v>5</v>
      </c>
      <c r="D2823" s="30">
        <v>1914</v>
      </c>
      <c r="E2823" s="30">
        <v>0</v>
      </c>
      <c r="F2823" s="30">
        <v>99</v>
      </c>
    </row>
    <row r="2824" spans="1:6" x14ac:dyDescent="0.3">
      <c r="A2824" s="24">
        <v>44242</v>
      </c>
      <c r="B2824" s="30" t="s">
        <v>465</v>
      </c>
      <c r="C2824" s="30">
        <v>101</v>
      </c>
      <c r="D2824" s="30">
        <v>39853</v>
      </c>
      <c r="E2824" s="30">
        <v>4</v>
      </c>
      <c r="F2824" s="30">
        <v>1278</v>
      </c>
    </row>
    <row r="2825" spans="1:6" x14ac:dyDescent="0.3">
      <c r="A2825" s="24">
        <v>44242</v>
      </c>
      <c r="B2825" s="30" t="s">
        <v>464</v>
      </c>
      <c r="C2825" s="30">
        <v>39</v>
      </c>
      <c r="D2825" s="30">
        <v>6790</v>
      </c>
      <c r="E2825" s="30">
        <v>0</v>
      </c>
      <c r="F2825" s="30">
        <v>249</v>
      </c>
    </row>
    <row r="2826" spans="1:6" x14ac:dyDescent="0.3">
      <c r="A2826" s="24">
        <v>44242</v>
      </c>
      <c r="B2826" s="30" t="s">
        <v>463</v>
      </c>
      <c r="C2826" s="30">
        <v>340</v>
      </c>
      <c r="D2826" s="30">
        <v>107996</v>
      </c>
      <c r="E2826" s="30">
        <v>8</v>
      </c>
      <c r="F2826" s="30">
        <v>3320</v>
      </c>
    </row>
    <row r="2827" spans="1:6" x14ac:dyDescent="0.3">
      <c r="A2827" s="24">
        <v>44242</v>
      </c>
      <c r="B2827" s="30" t="s">
        <v>462</v>
      </c>
      <c r="C2827" s="30">
        <v>1</v>
      </c>
      <c r="D2827" s="30">
        <v>1138</v>
      </c>
    </row>
    <row r="2828" spans="1:6" x14ac:dyDescent="0.3">
      <c r="A2828" s="24">
        <v>44242</v>
      </c>
      <c r="B2828" s="30" t="s">
        <v>461</v>
      </c>
      <c r="C2828" s="30">
        <v>141</v>
      </c>
      <c r="D2828" s="30">
        <v>43542</v>
      </c>
      <c r="E2828" s="30">
        <v>1</v>
      </c>
      <c r="F2828" s="30">
        <v>1565</v>
      </c>
    </row>
    <row r="2829" spans="1:6" x14ac:dyDescent="0.3">
      <c r="A2829" s="24">
        <v>44242</v>
      </c>
      <c r="B2829" s="30" t="s">
        <v>460</v>
      </c>
      <c r="C2829" s="30">
        <v>122</v>
      </c>
      <c r="D2829" s="30">
        <v>38743</v>
      </c>
      <c r="E2829" s="30">
        <v>2</v>
      </c>
      <c r="F2829" s="30">
        <v>1244</v>
      </c>
    </row>
    <row r="2830" spans="1:6" x14ac:dyDescent="0.3">
      <c r="A2830" s="24">
        <v>44242</v>
      </c>
      <c r="B2830" s="30" t="s">
        <v>459</v>
      </c>
      <c r="C2830" s="30">
        <v>202</v>
      </c>
      <c r="D2830" s="30">
        <v>75637</v>
      </c>
      <c r="E2830" s="30">
        <v>5</v>
      </c>
      <c r="F2830" s="30">
        <v>1651</v>
      </c>
    </row>
    <row r="2831" spans="1:6" x14ac:dyDescent="0.3">
      <c r="A2831" s="24">
        <v>44242</v>
      </c>
      <c r="B2831" s="30" t="s">
        <v>458</v>
      </c>
      <c r="C2831" s="30">
        <v>148</v>
      </c>
      <c r="D2831" s="30">
        <v>63128</v>
      </c>
      <c r="E2831" s="30">
        <v>4</v>
      </c>
      <c r="F2831" s="30">
        <v>1956</v>
      </c>
    </row>
    <row r="2832" spans="1:6" x14ac:dyDescent="0.3">
      <c r="A2832" s="24">
        <v>44242</v>
      </c>
      <c r="B2832" s="30" t="s">
        <v>447</v>
      </c>
      <c r="C2832" s="30">
        <v>3</v>
      </c>
      <c r="D2832" s="30">
        <v>1474</v>
      </c>
      <c r="E2832" s="30">
        <v>0</v>
      </c>
      <c r="F2832" s="30">
        <v>8</v>
      </c>
    </row>
    <row r="2833" spans="1:6" x14ac:dyDescent="0.3">
      <c r="A2833" s="24">
        <v>44242</v>
      </c>
      <c r="B2833" s="30" t="s">
        <v>457</v>
      </c>
      <c r="E2833" s="30">
        <v>0</v>
      </c>
      <c r="F2833" s="30">
        <v>2</v>
      </c>
    </row>
    <row r="2834" spans="1:6" x14ac:dyDescent="0.3">
      <c r="A2834" s="24">
        <v>44243</v>
      </c>
      <c r="B2834" s="30" t="s">
        <v>471</v>
      </c>
      <c r="C2834" s="30">
        <v>12</v>
      </c>
      <c r="D2834" s="30">
        <v>9644</v>
      </c>
      <c r="E2834" s="30">
        <v>0</v>
      </c>
      <c r="F2834" s="30">
        <v>380</v>
      </c>
    </row>
    <row r="2835" spans="1:6" x14ac:dyDescent="0.3">
      <c r="A2835" s="24">
        <v>44243</v>
      </c>
      <c r="B2835" s="30" t="s">
        <v>470</v>
      </c>
      <c r="C2835" s="30">
        <v>8</v>
      </c>
      <c r="D2835" s="30">
        <v>4746</v>
      </c>
      <c r="E2835" s="30">
        <v>1</v>
      </c>
      <c r="F2835" s="30">
        <v>243</v>
      </c>
    </row>
    <row r="2836" spans="1:6" x14ac:dyDescent="0.3">
      <c r="A2836" s="24">
        <v>44243</v>
      </c>
      <c r="B2836" s="30" t="s">
        <v>469</v>
      </c>
      <c r="C2836" s="30">
        <v>93</v>
      </c>
      <c r="D2836" s="30">
        <v>54112</v>
      </c>
      <c r="E2836" s="30">
        <v>6</v>
      </c>
      <c r="F2836" s="30">
        <v>1448</v>
      </c>
    </row>
    <row r="2837" spans="1:6" x14ac:dyDescent="0.3">
      <c r="A2837" s="24">
        <v>44243</v>
      </c>
      <c r="B2837" s="30" t="s">
        <v>468</v>
      </c>
      <c r="C2837" s="30">
        <v>2</v>
      </c>
      <c r="D2837" s="30">
        <v>836</v>
      </c>
    </row>
    <row r="2838" spans="1:6" x14ac:dyDescent="0.3">
      <c r="A2838" s="24">
        <v>44243</v>
      </c>
      <c r="B2838" s="30" t="s">
        <v>467</v>
      </c>
      <c r="C2838" s="30">
        <v>93</v>
      </c>
      <c r="D2838" s="30">
        <v>81390</v>
      </c>
      <c r="E2838" s="30">
        <v>6</v>
      </c>
      <c r="F2838" s="30">
        <v>2087</v>
      </c>
    </row>
    <row r="2839" spans="1:6" x14ac:dyDescent="0.3">
      <c r="A2839" s="24">
        <v>44243</v>
      </c>
      <c r="B2839" s="30" t="s">
        <v>466</v>
      </c>
      <c r="C2839" s="30">
        <v>4</v>
      </c>
      <c r="D2839" s="30">
        <v>1918</v>
      </c>
      <c r="E2839" s="30">
        <v>0</v>
      </c>
      <c r="F2839" s="30">
        <v>99</v>
      </c>
    </row>
    <row r="2840" spans="1:6" x14ac:dyDescent="0.3">
      <c r="A2840" s="24">
        <v>44243</v>
      </c>
      <c r="B2840" s="30" t="s">
        <v>465</v>
      </c>
      <c r="C2840" s="30">
        <v>150</v>
      </c>
      <c r="D2840" s="30">
        <v>40003</v>
      </c>
      <c r="E2840" s="30">
        <v>4</v>
      </c>
      <c r="F2840" s="30">
        <v>1282</v>
      </c>
    </row>
    <row r="2841" spans="1:6" x14ac:dyDescent="0.3">
      <c r="A2841" s="24">
        <v>44243</v>
      </c>
      <c r="B2841" s="30" t="s">
        <v>464</v>
      </c>
      <c r="C2841" s="30">
        <v>22</v>
      </c>
      <c r="D2841" s="30">
        <v>6812</v>
      </c>
      <c r="E2841" s="30">
        <v>2</v>
      </c>
      <c r="F2841" s="30">
        <v>251</v>
      </c>
    </row>
    <row r="2842" spans="1:6" x14ac:dyDescent="0.3">
      <c r="A2842" s="24">
        <v>44243</v>
      </c>
      <c r="B2842" s="30" t="s">
        <v>463</v>
      </c>
      <c r="C2842" s="30">
        <v>176</v>
      </c>
      <c r="D2842" s="30">
        <v>108172</v>
      </c>
      <c r="E2842" s="30">
        <v>16</v>
      </c>
      <c r="F2842" s="30">
        <v>3336</v>
      </c>
    </row>
    <row r="2843" spans="1:6" x14ac:dyDescent="0.3">
      <c r="A2843" s="24">
        <v>44243</v>
      </c>
      <c r="B2843" s="30" t="s">
        <v>462</v>
      </c>
      <c r="C2843" s="30">
        <v>0</v>
      </c>
      <c r="D2843" s="30">
        <v>1138</v>
      </c>
    </row>
    <row r="2844" spans="1:6" x14ac:dyDescent="0.3">
      <c r="A2844" s="24">
        <v>44243</v>
      </c>
      <c r="B2844" s="30" t="s">
        <v>461</v>
      </c>
      <c r="C2844" s="30">
        <v>97</v>
      </c>
      <c r="D2844" s="30">
        <v>43639</v>
      </c>
      <c r="E2844" s="30">
        <v>2</v>
      </c>
      <c r="F2844" s="30">
        <v>1567</v>
      </c>
    </row>
    <row r="2845" spans="1:6" x14ac:dyDescent="0.3">
      <c r="A2845" s="24">
        <v>44243</v>
      </c>
      <c r="B2845" s="30" t="s">
        <v>460</v>
      </c>
      <c r="C2845" s="30">
        <v>89</v>
      </c>
      <c r="D2845" s="30">
        <v>38832</v>
      </c>
      <c r="E2845" s="30">
        <v>5</v>
      </c>
      <c r="F2845" s="30">
        <v>1249</v>
      </c>
    </row>
    <row r="2846" spans="1:6" x14ac:dyDescent="0.3">
      <c r="A2846" s="24">
        <v>44243</v>
      </c>
      <c r="B2846" s="30" t="s">
        <v>459</v>
      </c>
      <c r="C2846" s="30">
        <v>106</v>
      </c>
      <c r="D2846" s="30">
        <v>75743</v>
      </c>
      <c r="E2846" s="30">
        <v>3</v>
      </c>
      <c r="F2846" s="30">
        <v>1654</v>
      </c>
    </row>
    <row r="2847" spans="1:6" x14ac:dyDescent="0.3">
      <c r="A2847" s="24">
        <v>44243</v>
      </c>
      <c r="B2847" s="30" t="s">
        <v>458</v>
      </c>
      <c r="C2847" s="30">
        <v>112</v>
      </c>
      <c r="D2847" s="30">
        <v>63240</v>
      </c>
      <c r="E2847" s="30">
        <v>5</v>
      </c>
      <c r="F2847" s="30">
        <v>1961</v>
      </c>
    </row>
    <row r="2848" spans="1:6" x14ac:dyDescent="0.3">
      <c r="A2848" s="24">
        <v>44243</v>
      </c>
      <c r="B2848" s="30" t="s">
        <v>447</v>
      </c>
      <c r="C2848" s="30">
        <v>3</v>
      </c>
      <c r="D2848" s="30">
        <v>1477</v>
      </c>
      <c r="E2848" s="30">
        <v>0</v>
      </c>
      <c r="F2848" s="30">
        <v>8</v>
      </c>
    </row>
    <row r="2849" spans="1:6" x14ac:dyDescent="0.3">
      <c r="A2849" s="24">
        <v>44243</v>
      </c>
      <c r="B2849" s="30" t="s">
        <v>457</v>
      </c>
      <c r="E2849" s="30">
        <v>0</v>
      </c>
      <c r="F2849" s="30">
        <v>2</v>
      </c>
    </row>
    <row r="2850" spans="1:6" x14ac:dyDescent="0.3">
      <c r="A2850" s="24">
        <v>44244</v>
      </c>
      <c r="B2850" s="30" t="s">
        <v>471</v>
      </c>
      <c r="C2850" s="30">
        <v>21</v>
      </c>
      <c r="D2850" s="30">
        <v>9665</v>
      </c>
      <c r="E2850" s="30">
        <v>4</v>
      </c>
      <c r="F2850" s="30">
        <v>384</v>
      </c>
    </row>
    <row r="2851" spans="1:6" x14ac:dyDescent="0.3">
      <c r="A2851" s="24">
        <v>44244</v>
      </c>
      <c r="B2851" s="30" t="s">
        <v>470</v>
      </c>
      <c r="C2851" s="30">
        <v>16</v>
      </c>
      <c r="D2851" s="30">
        <v>4762</v>
      </c>
      <c r="E2851" s="30">
        <v>1</v>
      </c>
      <c r="F2851" s="30">
        <v>244</v>
      </c>
    </row>
    <row r="2852" spans="1:6" x14ac:dyDescent="0.3">
      <c r="A2852" s="24">
        <v>44244</v>
      </c>
      <c r="B2852" s="30" t="s">
        <v>469</v>
      </c>
      <c r="C2852" s="30">
        <v>140</v>
      </c>
      <c r="D2852" s="30">
        <v>54252</v>
      </c>
      <c r="E2852" s="30">
        <v>0</v>
      </c>
      <c r="F2852" s="30">
        <v>1448</v>
      </c>
    </row>
    <row r="2853" spans="1:6" x14ac:dyDescent="0.3">
      <c r="A2853" s="24">
        <v>44244</v>
      </c>
      <c r="B2853" s="30" t="s">
        <v>468</v>
      </c>
      <c r="C2853" s="30">
        <v>0</v>
      </c>
      <c r="D2853" s="30">
        <v>836</v>
      </c>
    </row>
    <row r="2854" spans="1:6" x14ac:dyDescent="0.3">
      <c r="A2854" s="24">
        <v>44244</v>
      </c>
      <c r="B2854" s="30" t="s">
        <v>467</v>
      </c>
      <c r="C2854" s="30">
        <v>203</v>
      </c>
      <c r="D2854" s="30">
        <v>81593</v>
      </c>
      <c r="E2854" s="30">
        <v>9</v>
      </c>
      <c r="F2854" s="30">
        <v>2096</v>
      </c>
    </row>
    <row r="2855" spans="1:6" x14ac:dyDescent="0.3">
      <c r="A2855" s="24">
        <v>44244</v>
      </c>
      <c r="B2855" s="30" t="s">
        <v>466</v>
      </c>
      <c r="C2855" s="30">
        <v>5</v>
      </c>
      <c r="D2855" s="30">
        <v>1923</v>
      </c>
      <c r="E2855" s="30">
        <v>0</v>
      </c>
      <c r="F2855" s="30">
        <v>99</v>
      </c>
    </row>
    <row r="2856" spans="1:6" x14ac:dyDescent="0.3">
      <c r="A2856" s="24">
        <v>44244</v>
      </c>
      <c r="B2856" s="30" t="s">
        <v>465</v>
      </c>
      <c r="C2856" s="30">
        <v>127</v>
      </c>
      <c r="D2856" s="30">
        <v>40130</v>
      </c>
      <c r="E2856" s="30">
        <v>4</v>
      </c>
      <c r="F2856" s="30">
        <v>1286</v>
      </c>
    </row>
    <row r="2857" spans="1:6" x14ac:dyDescent="0.3">
      <c r="A2857" s="24">
        <v>44244</v>
      </c>
      <c r="B2857" s="30" t="s">
        <v>464</v>
      </c>
      <c r="C2857" s="30">
        <v>79</v>
      </c>
      <c r="D2857" s="30">
        <v>6891</v>
      </c>
      <c r="E2857" s="30">
        <v>1</v>
      </c>
      <c r="F2857" s="30">
        <v>252</v>
      </c>
    </row>
    <row r="2858" spans="1:6" x14ac:dyDescent="0.3">
      <c r="A2858" s="24">
        <v>44244</v>
      </c>
      <c r="B2858" s="30" t="s">
        <v>463</v>
      </c>
      <c r="C2858" s="30">
        <v>239</v>
      </c>
      <c r="D2858" s="30">
        <v>108411</v>
      </c>
      <c r="E2858" s="30">
        <v>7</v>
      </c>
      <c r="F2858" s="30">
        <v>3343</v>
      </c>
    </row>
    <row r="2859" spans="1:6" x14ac:dyDescent="0.3">
      <c r="A2859" s="24">
        <v>44244</v>
      </c>
      <c r="B2859" s="30" t="s">
        <v>462</v>
      </c>
      <c r="C2859" s="30">
        <v>2</v>
      </c>
      <c r="D2859" s="30">
        <v>1140</v>
      </c>
    </row>
    <row r="2860" spans="1:6" x14ac:dyDescent="0.3">
      <c r="A2860" s="24">
        <v>44244</v>
      </c>
      <c r="B2860" s="30" t="s">
        <v>461</v>
      </c>
      <c r="C2860" s="30">
        <v>132</v>
      </c>
      <c r="D2860" s="30">
        <v>43771</v>
      </c>
      <c r="E2860" s="30">
        <v>6</v>
      </c>
      <c r="F2860" s="30">
        <v>1573</v>
      </c>
    </row>
    <row r="2861" spans="1:6" x14ac:dyDescent="0.3">
      <c r="A2861" s="24">
        <v>44244</v>
      </c>
      <c r="B2861" s="30" t="s">
        <v>460</v>
      </c>
      <c r="C2861" s="30">
        <v>107</v>
      </c>
      <c r="D2861" s="30">
        <v>38939</v>
      </c>
      <c r="E2861" s="30">
        <v>7</v>
      </c>
      <c r="F2861" s="30">
        <v>1256</v>
      </c>
    </row>
    <row r="2862" spans="1:6" x14ac:dyDescent="0.3">
      <c r="A2862" s="24">
        <v>44244</v>
      </c>
      <c r="B2862" s="30" t="s">
        <v>459</v>
      </c>
      <c r="C2862" s="30">
        <v>133</v>
      </c>
      <c r="D2862" s="30">
        <v>75876</v>
      </c>
      <c r="E2862" s="30">
        <v>5</v>
      </c>
      <c r="F2862" s="30">
        <v>1659</v>
      </c>
    </row>
    <row r="2863" spans="1:6" x14ac:dyDescent="0.3">
      <c r="A2863" s="24">
        <v>44244</v>
      </c>
      <c r="B2863" s="30" t="s">
        <v>458</v>
      </c>
      <c r="C2863" s="30">
        <v>114</v>
      </c>
      <c r="D2863" s="30">
        <v>63354</v>
      </c>
      <c r="E2863" s="30">
        <v>12</v>
      </c>
      <c r="F2863" s="30">
        <v>1973</v>
      </c>
    </row>
    <row r="2864" spans="1:6" x14ac:dyDescent="0.3">
      <c r="A2864" s="24">
        <v>44244</v>
      </c>
      <c r="B2864" s="30" t="s">
        <v>447</v>
      </c>
      <c r="C2864" s="30">
        <v>4</v>
      </c>
      <c r="D2864" s="30">
        <v>1481</v>
      </c>
      <c r="E2864" s="30">
        <v>0</v>
      </c>
      <c r="F2864" s="30">
        <v>8</v>
      </c>
    </row>
    <row r="2865" spans="1:6" x14ac:dyDescent="0.3">
      <c r="A2865" s="24">
        <v>44244</v>
      </c>
      <c r="B2865" s="30" t="s">
        <v>457</v>
      </c>
      <c r="E2865" s="30">
        <v>0</v>
      </c>
      <c r="F2865" s="30">
        <v>2</v>
      </c>
    </row>
    <row r="2866" spans="1:6" x14ac:dyDescent="0.3">
      <c r="A2866" s="24">
        <v>44245</v>
      </c>
      <c r="B2866" s="30" t="s">
        <v>471</v>
      </c>
      <c r="C2866" s="30">
        <v>32</v>
      </c>
      <c r="D2866" s="30">
        <v>9697</v>
      </c>
      <c r="E2866" s="30">
        <v>2</v>
      </c>
      <c r="F2866" s="30">
        <v>386</v>
      </c>
    </row>
    <row r="2867" spans="1:6" x14ac:dyDescent="0.3">
      <c r="A2867" s="24">
        <v>44245</v>
      </c>
      <c r="B2867" s="30" t="s">
        <v>470</v>
      </c>
      <c r="C2867" s="30">
        <v>7</v>
      </c>
      <c r="D2867" s="30">
        <v>4769</v>
      </c>
      <c r="E2867" s="30">
        <v>2</v>
      </c>
      <c r="F2867" s="30">
        <v>246</v>
      </c>
    </row>
    <row r="2868" spans="1:6" x14ac:dyDescent="0.3">
      <c r="A2868" s="24">
        <v>44245</v>
      </c>
      <c r="B2868" s="30" t="s">
        <v>469</v>
      </c>
      <c r="C2868" s="30">
        <v>174</v>
      </c>
      <c r="D2868" s="30">
        <v>54426</v>
      </c>
      <c r="E2868" s="30">
        <v>5</v>
      </c>
      <c r="F2868" s="30">
        <v>1453</v>
      </c>
    </row>
    <row r="2869" spans="1:6" x14ac:dyDescent="0.3">
      <c r="A2869" s="24">
        <v>44245</v>
      </c>
      <c r="B2869" s="30" t="s">
        <v>468</v>
      </c>
      <c r="C2869" s="30">
        <v>7</v>
      </c>
      <c r="D2869" s="30">
        <v>843</v>
      </c>
    </row>
    <row r="2870" spans="1:6" x14ac:dyDescent="0.3">
      <c r="A2870" s="24">
        <v>44245</v>
      </c>
      <c r="B2870" s="30" t="s">
        <v>467</v>
      </c>
      <c r="C2870" s="30">
        <v>248</v>
      </c>
      <c r="D2870" s="30">
        <v>81841</v>
      </c>
      <c r="E2870" s="30">
        <v>8</v>
      </c>
      <c r="F2870" s="30">
        <v>2104</v>
      </c>
    </row>
    <row r="2871" spans="1:6" x14ac:dyDescent="0.3">
      <c r="A2871" s="24">
        <v>44245</v>
      </c>
      <c r="B2871" s="30" t="s">
        <v>466</v>
      </c>
      <c r="C2871" s="30">
        <v>4</v>
      </c>
      <c r="D2871" s="30">
        <v>1927</v>
      </c>
      <c r="E2871" s="30">
        <v>0</v>
      </c>
      <c r="F2871" s="30">
        <v>99</v>
      </c>
    </row>
    <row r="2872" spans="1:6" x14ac:dyDescent="0.3">
      <c r="A2872" s="24">
        <v>44245</v>
      </c>
      <c r="B2872" s="30" t="s">
        <v>465</v>
      </c>
      <c r="C2872" s="30">
        <v>135</v>
      </c>
      <c r="D2872" s="30">
        <v>40265</v>
      </c>
      <c r="E2872" s="30">
        <v>6</v>
      </c>
      <c r="F2872" s="30">
        <v>1292</v>
      </c>
    </row>
    <row r="2873" spans="1:6" x14ac:dyDescent="0.3">
      <c r="A2873" s="24">
        <v>44245</v>
      </c>
      <c r="B2873" s="30" t="s">
        <v>464</v>
      </c>
      <c r="C2873" s="30">
        <v>48</v>
      </c>
      <c r="D2873" s="30">
        <v>6939</v>
      </c>
      <c r="E2873" s="30">
        <v>1</v>
      </c>
      <c r="F2873" s="30">
        <v>253</v>
      </c>
    </row>
    <row r="2874" spans="1:6" x14ac:dyDescent="0.3">
      <c r="A2874" s="24">
        <v>44245</v>
      </c>
      <c r="B2874" s="30" t="s">
        <v>463</v>
      </c>
      <c r="C2874" s="30">
        <v>348</v>
      </c>
      <c r="D2874" s="30">
        <v>108759</v>
      </c>
      <c r="E2874" s="30">
        <v>8</v>
      </c>
      <c r="F2874" s="30">
        <v>3351</v>
      </c>
    </row>
    <row r="2875" spans="1:6" x14ac:dyDescent="0.3">
      <c r="A2875" s="24">
        <v>44245</v>
      </c>
      <c r="B2875" s="30" t="s">
        <v>462</v>
      </c>
      <c r="C2875" s="30">
        <v>4</v>
      </c>
      <c r="D2875" s="30">
        <v>1144</v>
      </c>
    </row>
    <row r="2876" spans="1:6" x14ac:dyDescent="0.3">
      <c r="A2876" s="24">
        <v>44245</v>
      </c>
      <c r="B2876" s="30" t="s">
        <v>461</v>
      </c>
      <c r="C2876" s="30">
        <v>158</v>
      </c>
      <c r="D2876" s="30">
        <v>43929</v>
      </c>
      <c r="E2876" s="30">
        <v>8</v>
      </c>
      <c r="F2876" s="30">
        <v>1581</v>
      </c>
    </row>
    <row r="2877" spans="1:6" x14ac:dyDescent="0.3">
      <c r="A2877" s="24">
        <v>44245</v>
      </c>
      <c r="B2877" s="30" t="s">
        <v>460</v>
      </c>
      <c r="C2877" s="30">
        <v>144</v>
      </c>
      <c r="D2877" s="30">
        <v>39083</v>
      </c>
      <c r="E2877" s="30">
        <v>5</v>
      </c>
      <c r="F2877" s="30">
        <v>1261</v>
      </c>
    </row>
    <row r="2878" spans="1:6" x14ac:dyDescent="0.3">
      <c r="A2878" s="24">
        <v>44245</v>
      </c>
      <c r="B2878" s="30" t="s">
        <v>459</v>
      </c>
      <c r="C2878" s="30">
        <v>259</v>
      </c>
      <c r="D2878" s="30">
        <v>76135</v>
      </c>
      <c r="E2878" s="30">
        <v>7</v>
      </c>
      <c r="F2878" s="30">
        <v>1666</v>
      </c>
    </row>
    <row r="2879" spans="1:6" x14ac:dyDescent="0.3">
      <c r="A2879" s="24">
        <v>44245</v>
      </c>
      <c r="B2879" s="30" t="s">
        <v>458</v>
      </c>
      <c r="C2879" s="30">
        <v>234</v>
      </c>
      <c r="D2879" s="30">
        <v>63588</v>
      </c>
      <c r="E2879" s="30">
        <v>11</v>
      </c>
      <c r="F2879" s="30">
        <v>1984</v>
      </c>
    </row>
    <row r="2880" spans="1:6" x14ac:dyDescent="0.3">
      <c r="A2880" s="24">
        <v>44245</v>
      </c>
      <c r="B2880" s="30" t="s">
        <v>447</v>
      </c>
      <c r="C2880" s="30">
        <v>1</v>
      </c>
      <c r="D2880" s="30">
        <v>1482</v>
      </c>
      <c r="E2880" s="30">
        <v>0</v>
      </c>
      <c r="F2880" s="30">
        <v>8</v>
      </c>
    </row>
    <row r="2881" spans="1:6" x14ac:dyDescent="0.3">
      <c r="A2881" s="24">
        <v>44245</v>
      </c>
      <c r="B2881" s="30" t="s">
        <v>457</v>
      </c>
      <c r="E2881" s="30">
        <v>0</v>
      </c>
      <c r="F2881" s="30">
        <v>2</v>
      </c>
    </row>
    <row r="2882" spans="1:6" x14ac:dyDescent="0.3">
      <c r="A2882" s="24">
        <v>44246</v>
      </c>
      <c r="B2882" s="30" t="s">
        <v>471</v>
      </c>
      <c r="C2882" s="30">
        <v>39</v>
      </c>
      <c r="D2882" s="30">
        <v>9736</v>
      </c>
      <c r="E2882" s="30">
        <v>1</v>
      </c>
      <c r="F2882" s="30">
        <v>387</v>
      </c>
    </row>
    <row r="2883" spans="1:6" x14ac:dyDescent="0.3">
      <c r="A2883" s="24">
        <v>44246</v>
      </c>
      <c r="B2883" s="30" t="s">
        <v>470</v>
      </c>
      <c r="C2883" s="30">
        <v>15</v>
      </c>
      <c r="D2883" s="30">
        <v>4784</v>
      </c>
      <c r="E2883" s="30">
        <v>2</v>
      </c>
      <c r="F2883" s="30">
        <v>248</v>
      </c>
    </row>
    <row r="2884" spans="1:6" x14ac:dyDescent="0.3">
      <c r="A2884" s="24">
        <v>44246</v>
      </c>
      <c r="B2884" s="30" t="s">
        <v>469</v>
      </c>
      <c r="C2884" s="30">
        <v>129</v>
      </c>
      <c r="D2884" s="30">
        <v>54555</v>
      </c>
      <c r="E2884" s="30">
        <v>3</v>
      </c>
      <c r="F2884" s="30">
        <v>1456</v>
      </c>
    </row>
    <row r="2885" spans="1:6" x14ac:dyDescent="0.3">
      <c r="A2885" s="24">
        <v>44246</v>
      </c>
      <c r="B2885" s="30" t="s">
        <v>468</v>
      </c>
      <c r="C2885" s="30">
        <v>4</v>
      </c>
      <c r="D2885" s="30">
        <v>847</v>
      </c>
    </row>
    <row r="2886" spans="1:6" x14ac:dyDescent="0.3">
      <c r="A2886" s="24">
        <v>44246</v>
      </c>
      <c r="B2886" s="30" t="s">
        <v>467</v>
      </c>
      <c r="C2886" s="30">
        <v>228</v>
      </c>
      <c r="D2886" s="30">
        <v>82069</v>
      </c>
      <c r="E2886" s="30">
        <v>8</v>
      </c>
      <c r="F2886" s="30">
        <v>2112</v>
      </c>
    </row>
    <row r="2887" spans="1:6" x14ac:dyDescent="0.3">
      <c r="A2887" s="24">
        <v>44246</v>
      </c>
      <c r="B2887" s="30" t="s">
        <v>466</v>
      </c>
      <c r="C2887" s="30">
        <v>9</v>
      </c>
      <c r="D2887" s="30">
        <v>1936</v>
      </c>
      <c r="E2887" s="30">
        <v>0</v>
      </c>
      <c r="F2887" s="30">
        <v>99</v>
      </c>
    </row>
    <row r="2888" spans="1:6" x14ac:dyDescent="0.3">
      <c r="A2888" s="24">
        <v>44246</v>
      </c>
      <c r="B2888" s="30" t="s">
        <v>465</v>
      </c>
      <c r="C2888" s="30">
        <v>193</v>
      </c>
      <c r="D2888" s="30">
        <v>40458</v>
      </c>
      <c r="E2888" s="30">
        <v>6</v>
      </c>
      <c r="F2888" s="30">
        <v>1298</v>
      </c>
    </row>
    <row r="2889" spans="1:6" x14ac:dyDescent="0.3">
      <c r="A2889" s="24">
        <v>44246</v>
      </c>
      <c r="B2889" s="30" t="s">
        <v>464</v>
      </c>
      <c r="C2889" s="30">
        <v>64</v>
      </c>
      <c r="D2889" s="30">
        <v>7003</v>
      </c>
      <c r="E2889" s="30">
        <v>1</v>
      </c>
      <c r="F2889" s="30">
        <v>254</v>
      </c>
    </row>
    <row r="2890" spans="1:6" x14ac:dyDescent="0.3">
      <c r="A2890" s="24">
        <v>44246</v>
      </c>
      <c r="B2890" s="30" t="s">
        <v>463</v>
      </c>
      <c r="C2890" s="30">
        <v>334</v>
      </c>
      <c r="D2890" s="30">
        <v>109093</v>
      </c>
      <c r="E2890" s="30">
        <v>10</v>
      </c>
      <c r="F2890" s="30">
        <v>3361</v>
      </c>
    </row>
    <row r="2891" spans="1:6" x14ac:dyDescent="0.3">
      <c r="A2891" s="24">
        <v>44246</v>
      </c>
      <c r="B2891" s="30" t="s">
        <v>462</v>
      </c>
      <c r="C2891" s="30">
        <v>2</v>
      </c>
      <c r="D2891" s="30">
        <v>1146</v>
      </c>
    </row>
    <row r="2892" spans="1:6" x14ac:dyDescent="0.3">
      <c r="A2892" s="24">
        <v>44246</v>
      </c>
      <c r="B2892" s="30" t="s">
        <v>461</v>
      </c>
      <c r="C2892" s="30">
        <v>133</v>
      </c>
      <c r="D2892" s="30">
        <v>44062</v>
      </c>
      <c r="E2892" s="30">
        <v>2</v>
      </c>
      <c r="F2892" s="30">
        <v>1583</v>
      </c>
    </row>
    <row r="2893" spans="1:6" x14ac:dyDescent="0.3">
      <c r="A2893" s="24">
        <v>44246</v>
      </c>
      <c r="B2893" s="30" t="s">
        <v>460</v>
      </c>
      <c r="C2893" s="30">
        <v>128</v>
      </c>
      <c r="D2893" s="30">
        <v>39211</v>
      </c>
      <c r="E2893" s="30">
        <v>3</v>
      </c>
      <c r="F2893" s="30">
        <v>1264</v>
      </c>
    </row>
    <row r="2894" spans="1:6" x14ac:dyDescent="0.3">
      <c r="A2894" s="24">
        <v>44246</v>
      </c>
      <c r="B2894" s="30" t="s">
        <v>459</v>
      </c>
      <c r="C2894" s="30">
        <v>232</v>
      </c>
      <c r="D2894" s="30">
        <v>76367</v>
      </c>
      <c r="E2894" s="30">
        <v>0</v>
      </c>
      <c r="F2894" s="30">
        <v>1666</v>
      </c>
    </row>
    <row r="2895" spans="1:6" x14ac:dyDescent="0.3">
      <c r="A2895" s="24">
        <v>44246</v>
      </c>
      <c r="B2895" s="30" t="s">
        <v>458</v>
      </c>
      <c r="C2895" s="30">
        <v>167</v>
      </c>
      <c r="D2895" s="30">
        <v>63755</v>
      </c>
      <c r="E2895" s="30">
        <v>4</v>
      </c>
      <c r="F2895" s="30">
        <v>1988</v>
      </c>
    </row>
    <row r="2896" spans="1:6" x14ac:dyDescent="0.3">
      <c r="A2896" s="24">
        <v>44246</v>
      </c>
      <c r="B2896" s="30" t="s">
        <v>447</v>
      </c>
      <c r="C2896" s="30">
        <v>2</v>
      </c>
      <c r="D2896" s="30">
        <v>1484</v>
      </c>
      <c r="E2896" s="30">
        <v>0</v>
      </c>
      <c r="F2896" s="30">
        <v>8</v>
      </c>
    </row>
    <row r="2897" spans="1:6" x14ac:dyDescent="0.3">
      <c r="A2897" s="24">
        <v>44246</v>
      </c>
      <c r="B2897" s="30" t="s">
        <v>457</v>
      </c>
      <c r="E2897" s="30">
        <v>0</v>
      </c>
      <c r="F2897" s="30">
        <v>2</v>
      </c>
    </row>
    <row r="2898" spans="1:6" x14ac:dyDescent="0.3">
      <c r="A2898" s="24">
        <v>44247</v>
      </c>
      <c r="B2898" s="30" t="s">
        <v>471</v>
      </c>
      <c r="C2898" s="30">
        <v>27</v>
      </c>
      <c r="D2898" s="30">
        <v>9763</v>
      </c>
      <c r="E2898" s="30">
        <v>2</v>
      </c>
      <c r="F2898" s="30">
        <v>389</v>
      </c>
    </row>
    <row r="2899" spans="1:6" x14ac:dyDescent="0.3">
      <c r="A2899" s="24">
        <v>44247</v>
      </c>
      <c r="B2899" s="30" t="s">
        <v>470</v>
      </c>
      <c r="C2899" s="30">
        <v>10</v>
      </c>
      <c r="D2899" s="30">
        <v>4794</v>
      </c>
      <c r="E2899" s="30">
        <v>0</v>
      </c>
      <c r="F2899" s="30">
        <v>248</v>
      </c>
    </row>
    <row r="2900" spans="1:6" x14ac:dyDescent="0.3">
      <c r="A2900" s="24">
        <v>44247</v>
      </c>
      <c r="B2900" s="30" t="s">
        <v>469</v>
      </c>
      <c r="C2900" s="30">
        <v>165</v>
      </c>
      <c r="D2900" s="30">
        <v>54720</v>
      </c>
      <c r="E2900" s="30">
        <v>6</v>
      </c>
      <c r="F2900" s="30">
        <v>1462</v>
      </c>
    </row>
    <row r="2901" spans="1:6" x14ac:dyDescent="0.3">
      <c r="A2901" s="24">
        <v>44247</v>
      </c>
      <c r="B2901" s="30" t="s">
        <v>468</v>
      </c>
      <c r="C2901" s="30">
        <v>2</v>
      </c>
      <c r="D2901" s="30">
        <v>849</v>
      </c>
    </row>
    <row r="2902" spans="1:6" x14ac:dyDescent="0.3">
      <c r="A2902" s="24">
        <v>44247</v>
      </c>
      <c r="B2902" s="30" t="s">
        <v>467</v>
      </c>
      <c r="C2902" s="30">
        <v>222</v>
      </c>
      <c r="D2902" s="30">
        <v>82291</v>
      </c>
      <c r="E2902" s="30">
        <v>9</v>
      </c>
      <c r="F2902" s="30">
        <v>2121</v>
      </c>
    </row>
    <row r="2903" spans="1:6" x14ac:dyDescent="0.3">
      <c r="A2903" s="24">
        <v>44247</v>
      </c>
      <c r="B2903" s="30" t="s">
        <v>466</v>
      </c>
      <c r="C2903" s="30">
        <v>10</v>
      </c>
      <c r="D2903" s="30">
        <v>1946</v>
      </c>
      <c r="E2903" s="30">
        <v>0</v>
      </c>
      <c r="F2903" s="30">
        <v>99</v>
      </c>
    </row>
    <row r="2904" spans="1:6" x14ac:dyDescent="0.3">
      <c r="A2904" s="24">
        <v>44247</v>
      </c>
      <c r="B2904" s="30" t="s">
        <v>465</v>
      </c>
      <c r="C2904" s="30">
        <v>182</v>
      </c>
      <c r="D2904" s="30">
        <v>40640</v>
      </c>
      <c r="E2904" s="30">
        <v>3</v>
      </c>
      <c r="F2904" s="30">
        <v>1301</v>
      </c>
    </row>
    <row r="2905" spans="1:6" x14ac:dyDescent="0.3">
      <c r="A2905" s="24">
        <v>44247</v>
      </c>
      <c r="B2905" s="30" t="s">
        <v>464</v>
      </c>
      <c r="C2905" s="30">
        <v>62</v>
      </c>
      <c r="D2905" s="30">
        <v>7065</v>
      </c>
      <c r="E2905" s="30">
        <v>1</v>
      </c>
      <c r="F2905" s="30">
        <v>255</v>
      </c>
    </row>
    <row r="2906" spans="1:6" x14ac:dyDescent="0.3">
      <c r="A2906" s="24">
        <v>44247</v>
      </c>
      <c r="B2906" s="30" t="s">
        <v>463</v>
      </c>
      <c r="C2906" s="30">
        <v>364</v>
      </c>
      <c r="D2906" s="30">
        <v>109457</v>
      </c>
      <c r="E2906" s="30">
        <v>10</v>
      </c>
      <c r="F2906" s="30">
        <v>3371</v>
      </c>
    </row>
    <row r="2907" spans="1:6" x14ac:dyDescent="0.3">
      <c r="A2907" s="24">
        <v>44247</v>
      </c>
      <c r="B2907" s="30" t="s">
        <v>462</v>
      </c>
      <c r="C2907" s="30">
        <v>4</v>
      </c>
      <c r="D2907" s="30">
        <v>1150</v>
      </c>
    </row>
    <row r="2908" spans="1:6" x14ac:dyDescent="0.3">
      <c r="A2908" s="24">
        <v>44247</v>
      </c>
      <c r="B2908" s="30" t="s">
        <v>461</v>
      </c>
      <c r="C2908" s="30">
        <v>166</v>
      </c>
      <c r="D2908" s="30">
        <v>44228</v>
      </c>
      <c r="E2908" s="30">
        <v>10</v>
      </c>
      <c r="F2908" s="30">
        <v>1593</v>
      </c>
    </row>
    <row r="2909" spans="1:6" x14ac:dyDescent="0.3">
      <c r="A2909" s="24">
        <v>44247</v>
      </c>
      <c r="B2909" s="30" t="s">
        <v>460</v>
      </c>
      <c r="C2909" s="30">
        <v>130</v>
      </c>
      <c r="D2909" s="30">
        <v>39341</v>
      </c>
      <c r="E2909" s="30">
        <v>4</v>
      </c>
      <c r="F2909" s="30">
        <v>1268</v>
      </c>
    </row>
    <row r="2910" spans="1:6" x14ac:dyDescent="0.3">
      <c r="A2910" s="24">
        <v>44247</v>
      </c>
      <c r="B2910" s="30" t="s">
        <v>459</v>
      </c>
      <c r="C2910" s="30">
        <v>253</v>
      </c>
      <c r="D2910" s="30">
        <v>76620</v>
      </c>
      <c r="E2910" s="30">
        <v>2</v>
      </c>
      <c r="F2910" s="30">
        <v>1668</v>
      </c>
    </row>
    <row r="2911" spans="1:6" x14ac:dyDescent="0.3">
      <c r="A2911" s="24">
        <v>44247</v>
      </c>
      <c r="B2911" s="30" t="s">
        <v>458</v>
      </c>
      <c r="C2911" s="30">
        <v>225</v>
      </c>
      <c r="D2911" s="30">
        <v>63980</v>
      </c>
      <c r="E2911" s="30">
        <v>6</v>
      </c>
      <c r="F2911" s="30">
        <v>1994</v>
      </c>
    </row>
    <row r="2912" spans="1:6" x14ac:dyDescent="0.3">
      <c r="A2912" s="24">
        <v>44247</v>
      </c>
      <c r="B2912" s="30" t="s">
        <v>447</v>
      </c>
      <c r="C2912" s="30">
        <v>0</v>
      </c>
      <c r="D2912" s="30">
        <v>1484</v>
      </c>
      <c r="E2912" s="30">
        <v>0</v>
      </c>
      <c r="F2912" s="30">
        <v>8</v>
      </c>
    </row>
    <row r="2913" spans="1:6" x14ac:dyDescent="0.3">
      <c r="A2913" s="24">
        <v>44247</v>
      </c>
      <c r="B2913" s="30" t="s">
        <v>457</v>
      </c>
      <c r="E2913" s="30">
        <v>0</v>
      </c>
      <c r="F2913" s="30">
        <v>2</v>
      </c>
    </row>
    <row r="2914" spans="1:6" x14ac:dyDescent="0.3">
      <c r="A2914" s="24">
        <v>44248</v>
      </c>
      <c r="B2914" s="30" t="s">
        <v>471</v>
      </c>
      <c r="C2914" s="30">
        <v>45</v>
      </c>
      <c r="D2914" s="30">
        <v>9808</v>
      </c>
      <c r="E2914" s="30">
        <v>2</v>
      </c>
      <c r="F2914" s="30">
        <v>391</v>
      </c>
    </row>
    <row r="2915" spans="1:6" x14ac:dyDescent="0.3">
      <c r="A2915" s="24">
        <v>44248</v>
      </c>
      <c r="B2915" s="30" t="s">
        <v>470</v>
      </c>
      <c r="C2915" s="30">
        <v>12</v>
      </c>
      <c r="D2915" s="30">
        <v>4806</v>
      </c>
      <c r="E2915" s="30">
        <v>2</v>
      </c>
      <c r="F2915" s="30">
        <v>250</v>
      </c>
    </row>
    <row r="2916" spans="1:6" x14ac:dyDescent="0.3">
      <c r="A2916" s="24">
        <v>44248</v>
      </c>
      <c r="B2916" s="30" t="s">
        <v>469</v>
      </c>
      <c r="C2916" s="30">
        <v>105</v>
      </c>
      <c r="D2916" s="30">
        <v>54825</v>
      </c>
      <c r="E2916" s="30">
        <v>4</v>
      </c>
      <c r="F2916" s="30">
        <v>1466</v>
      </c>
    </row>
    <row r="2917" spans="1:6" x14ac:dyDescent="0.3">
      <c r="A2917" s="24">
        <v>44248</v>
      </c>
      <c r="B2917" s="30" t="s">
        <v>468</v>
      </c>
      <c r="C2917" s="30">
        <v>0</v>
      </c>
      <c r="D2917" s="30">
        <v>849</v>
      </c>
    </row>
    <row r="2918" spans="1:6" x14ac:dyDescent="0.3">
      <c r="A2918" s="24">
        <v>44248</v>
      </c>
      <c r="B2918" s="30" t="s">
        <v>467</v>
      </c>
      <c r="C2918" s="30">
        <v>197</v>
      </c>
      <c r="D2918" s="30">
        <v>82488</v>
      </c>
      <c r="E2918" s="30">
        <v>4</v>
      </c>
      <c r="F2918" s="30">
        <v>2125</v>
      </c>
    </row>
    <row r="2919" spans="1:6" x14ac:dyDescent="0.3">
      <c r="A2919" s="24">
        <v>44248</v>
      </c>
      <c r="B2919" s="30" t="s">
        <v>466</v>
      </c>
      <c r="C2919" s="30">
        <v>7</v>
      </c>
      <c r="D2919" s="30">
        <v>1953</v>
      </c>
      <c r="E2919" s="30">
        <v>1</v>
      </c>
      <c r="F2919" s="30">
        <v>100</v>
      </c>
    </row>
    <row r="2920" spans="1:6" x14ac:dyDescent="0.3">
      <c r="A2920" s="24">
        <v>44248</v>
      </c>
      <c r="B2920" s="30" t="s">
        <v>465</v>
      </c>
      <c r="C2920" s="30">
        <v>100</v>
      </c>
      <c r="D2920" s="30">
        <v>40740</v>
      </c>
      <c r="E2920" s="30">
        <v>4</v>
      </c>
      <c r="F2920" s="30">
        <v>1305</v>
      </c>
    </row>
    <row r="2921" spans="1:6" x14ac:dyDescent="0.3">
      <c r="A2921" s="24">
        <v>44248</v>
      </c>
      <c r="B2921" s="30" t="s">
        <v>464</v>
      </c>
      <c r="C2921" s="30">
        <v>39</v>
      </c>
      <c r="D2921" s="30">
        <v>7104</v>
      </c>
      <c r="E2921" s="30">
        <v>0</v>
      </c>
      <c r="F2921" s="30">
        <v>255</v>
      </c>
    </row>
    <row r="2922" spans="1:6" x14ac:dyDescent="0.3">
      <c r="A2922" s="24">
        <v>44248</v>
      </c>
      <c r="B2922" s="30" t="s">
        <v>463</v>
      </c>
      <c r="C2922" s="30">
        <v>222</v>
      </c>
      <c r="D2922" s="30">
        <v>109679</v>
      </c>
      <c r="E2922" s="30">
        <v>11</v>
      </c>
      <c r="F2922" s="30">
        <v>3382</v>
      </c>
    </row>
    <row r="2923" spans="1:6" x14ac:dyDescent="0.3">
      <c r="A2923" s="24">
        <v>44248</v>
      </c>
      <c r="B2923" s="30" t="s">
        <v>462</v>
      </c>
      <c r="C2923" s="30">
        <v>0</v>
      </c>
      <c r="D2923" s="30">
        <v>1150</v>
      </c>
    </row>
    <row r="2924" spans="1:6" x14ac:dyDescent="0.3">
      <c r="A2924" s="24">
        <v>44248</v>
      </c>
      <c r="B2924" s="30" t="s">
        <v>461</v>
      </c>
      <c r="C2924" s="30">
        <v>132</v>
      </c>
      <c r="D2924" s="30">
        <v>44360</v>
      </c>
      <c r="E2924" s="30">
        <v>4</v>
      </c>
      <c r="F2924" s="30">
        <v>1597</v>
      </c>
    </row>
    <row r="2925" spans="1:6" x14ac:dyDescent="0.3">
      <c r="A2925" s="24">
        <v>44248</v>
      </c>
      <c r="B2925" s="30" t="s">
        <v>460</v>
      </c>
      <c r="C2925" s="30">
        <v>112</v>
      </c>
      <c r="D2925" s="30">
        <v>39453</v>
      </c>
      <c r="E2925" s="30">
        <v>1</v>
      </c>
      <c r="F2925" s="30">
        <v>1269</v>
      </c>
    </row>
    <row r="2926" spans="1:6" x14ac:dyDescent="0.3">
      <c r="A2926" s="24">
        <v>44248</v>
      </c>
      <c r="B2926" s="30" t="s">
        <v>459</v>
      </c>
      <c r="C2926" s="30">
        <v>167</v>
      </c>
      <c r="D2926" s="30">
        <v>76787</v>
      </c>
      <c r="E2926" s="30">
        <v>5</v>
      </c>
      <c r="F2926" s="30">
        <v>1673</v>
      </c>
    </row>
    <row r="2927" spans="1:6" x14ac:dyDescent="0.3">
      <c r="A2927" s="24">
        <v>44248</v>
      </c>
      <c r="B2927" s="30" t="s">
        <v>458</v>
      </c>
      <c r="C2927" s="30">
        <v>167</v>
      </c>
      <c r="D2927" s="30">
        <v>64147</v>
      </c>
      <c r="E2927" s="30">
        <v>9</v>
      </c>
      <c r="F2927" s="30">
        <v>2003</v>
      </c>
    </row>
    <row r="2928" spans="1:6" x14ac:dyDescent="0.3">
      <c r="A2928" s="24">
        <v>44248</v>
      </c>
      <c r="B2928" s="30" t="s">
        <v>447</v>
      </c>
      <c r="C2928" s="30">
        <v>11</v>
      </c>
      <c r="D2928" s="30">
        <v>1495</v>
      </c>
      <c r="E2928" s="30">
        <v>0</v>
      </c>
      <c r="F2928" s="30">
        <v>8</v>
      </c>
    </row>
    <row r="2929" spans="1:6" x14ac:dyDescent="0.3">
      <c r="A2929" s="24">
        <v>44248</v>
      </c>
      <c r="B2929" s="30" t="s">
        <v>457</v>
      </c>
      <c r="E2929" s="30">
        <v>0</v>
      </c>
      <c r="F2929" s="30">
        <v>2</v>
      </c>
    </row>
    <row r="2930" spans="1:6" x14ac:dyDescent="0.3">
      <c r="A2930" s="24">
        <v>44249</v>
      </c>
      <c r="B2930" s="30" t="s">
        <v>471</v>
      </c>
      <c r="C2930" s="30">
        <v>30</v>
      </c>
      <c r="D2930" s="30">
        <v>9838</v>
      </c>
      <c r="E2930" s="30">
        <v>0</v>
      </c>
      <c r="F2930" s="30">
        <v>391</v>
      </c>
    </row>
    <row r="2931" spans="1:6" x14ac:dyDescent="0.3">
      <c r="A2931" s="24">
        <v>44249</v>
      </c>
      <c r="B2931" s="30" t="s">
        <v>470</v>
      </c>
      <c r="C2931" s="30">
        <v>8</v>
      </c>
      <c r="D2931" s="30">
        <v>4814</v>
      </c>
      <c r="E2931" s="30">
        <v>1</v>
      </c>
      <c r="F2931" s="30">
        <v>251</v>
      </c>
    </row>
    <row r="2932" spans="1:6" x14ac:dyDescent="0.3">
      <c r="A2932" s="24">
        <v>44249</v>
      </c>
      <c r="B2932" s="30" t="s">
        <v>469</v>
      </c>
      <c r="C2932" s="30">
        <v>122</v>
      </c>
      <c r="D2932" s="30">
        <v>54947</v>
      </c>
      <c r="E2932" s="30">
        <v>2</v>
      </c>
      <c r="F2932" s="30">
        <v>1468</v>
      </c>
    </row>
    <row r="2933" spans="1:6" x14ac:dyDescent="0.3">
      <c r="A2933" s="24">
        <v>44249</v>
      </c>
      <c r="B2933" s="30" t="s">
        <v>468</v>
      </c>
      <c r="C2933" s="30">
        <v>1</v>
      </c>
      <c r="D2933" s="30">
        <v>850</v>
      </c>
    </row>
    <row r="2934" spans="1:6" x14ac:dyDescent="0.3">
      <c r="A2934" s="24">
        <v>44249</v>
      </c>
      <c r="B2934" s="30" t="s">
        <v>467</v>
      </c>
      <c r="C2934" s="30">
        <v>159</v>
      </c>
      <c r="D2934" s="30">
        <v>82647</v>
      </c>
      <c r="E2934" s="30">
        <v>3</v>
      </c>
      <c r="F2934" s="30">
        <v>2128</v>
      </c>
    </row>
    <row r="2935" spans="1:6" x14ac:dyDescent="0.3">
      <c r="A2935" s="24">
        <v>44249</v>
      </c>
      <c r="B2935" s="30" t="s">
        <v>466</v>
      </c>
      <c r="C2935" s="30">
        <v>2</v>
      </c>
      <c r="D2935" s="30">
        <v>1955</v>
      </c>
      <c r="E2935" s="30">
        <v>0</v>
      </c>
      <c r="F2935" s="30">
        <v>100</v>
      </c>
    </row>
    <row r="2936" spans="1:6" x14ac:dyDescent="0.3">
      <c r="A2936" s="24">
        <v>44249</v>
      </c>
      <c r="B2936" s="30" t="s">
        <v>465</v>
      </c>
      <c r="C2936" s="30">
        <v>119</v>
      </c>
      <c r="D2936" s="30">
        <v>40859</v>
      </c>
      <c r="E2936" s="30">
        <v>3</v>
      </c>
      <c r="F2936" s="30">
        <v>1308</v>
      </c>
    </row>
    <row r="2937" spans="1:6" x14ac:dyDescent="0.3">
      <c r="A2937" s="24">
        <v>44249</v>
      </c>
      <c r="B2937" s="30" t="s">
        <v>464</v>
      </c>
      <c r="C2937" s="30">
        <v>13</v>
      </c>
      <c r="D2937" s="30">
        <v>7117</v>
      </c>
      <c r="E2937" s="30">
        <v>1</v>
      </c>
      <c r="F2937" s="30">
        <v>256</v>
      </c>
    </row>
    <row r="2938" spans="1:6" x14ac:dyDescent="0.3">
      <c r="A2938" s="24">
        <v>44249</v>
      </c>
      <c r="B2938" s="30" t="s">
        <v>463</v>
      </c>
      <c r="C2938" s="30">
        <v>212</v>
      </c>
      <c r="D2938" s="30">
        <v>109891</v>
      </c>
      <c r="E2938" s="30">
        <v>7</v>
      </c>
      <c r="F2938" s="30">
        <v>3389</v>
      </c>
    </row>
    <row r="2939" spans="1:6" x14ac:dyDescent="0.3">
      <c r="A2939" s="24">
        <v>44249</v>
      </c>
      <c r="B2939" s="30" t="s">
        <v>462</v>
      </c>
      <c r="C2939" s="30">
        <v>2</v>
      </c>
      <c r="D2939" s="30">
        <v>1152</v>
      </c>
    </row>
    <row r="2940" spans="1:6" x14ac:dyDescent="0.3">
      <c r="A2940" s="24">
        <v>44249</v>
      </c>
      <c r="B2940" s="30" t="s">
        <v>461</v>
      </c>
      <c r="C2940" s="30">
        <v>127</v>
      </c>
      <c r="D2940" s="30">
        <v>44487</v>
      </c>
      <c r="E2940" s="30">
        <v>2</v>
      </c>
      <c r="F2940" s="30">
        <v>1599</v>
      </c>
    </row>
    <row r="2941" spans="1:6" x14ac:dyDescent="0.3">
      <c r="A2941" s="24">
        <v>44249</v>
      </c>
      <c r="B2941" s="30" t="s">
        <v>460</v>
      </c>
      <c r="C2941" s="30">
        <v>92</v>
      </c>
      <c r="D2941" s="30">
        <v>39545</v>
      </c>
      <c r="E2941" s="30">
        <v>2</v>
      </c>
      <c r="F2941" s="30">
        <v>1271</v>
      </c>
    </row>
    <row r="2942" spans="1:6" x14ac:dyDescent="0.3">
      <c r="A2942" s="24">
        <v>44249</v>
      </c>
      <c r="B2942" s="30" t="s">
        <v>459</v>
      </c>
      <c r="C2942" s="30">
        <v>157</v>
      </c>
      <c r="D2942" s="30">
        <v>76944</v>
      </c>
      <c r="E2942" s="30">
        <v>1</v>
      </c>
      <c r="F2942" s="30">
        <v>1674</v>
      </c>
    </row>
    <row r="2943" spans="1:6" x14ac:dyDescent="0.3">
      <c r="A2943" s="24">
        <v>44249</v>
      </c>
      <c r="B2943" s="30" t="s">
        <v>458</v>
      </c>
      <c r="C2943" s="30">
        <v>106</v>
      </c>
      <c r="D2943" s="30">
        <v>64253</v>
      </c>
      <c r="E2943" s="30">
        <v>5</v>
      </c>
      <c r="F2943" s="30">
        <v>2008</v>
      </c>
    </row>
    <row r="2944" spans="1:6" x14ac:dyDescent="0.3">
      <c r="A2944" s="24">
        <v>44249</v>
      </c>
      <c r="B2944" s="30" t="s">
        <v>447</v>
      </c>
      <c r="C2944" s="30">
        <v>0</v>
      </c>
      <c r="D2944" s="30">
        <v>1495</v>
      </c>
      <c r="E2944" s="30">
        <v>0</v>
      </c>
      <c r="F2944" s="30">
        <v>8</v>
      </c>
    </row>
    <row r="2945" spans="1:6" x14ac:dyDescent="0.3">
      <c r="A2945" s="24">
        <v>44249</v>
      </c>
      <c r="B2945" s="30" t="s">
        <v>457</v>
      </c>
      <c r="E2945" s="30">
        <v>0</v>
      </c>
      <c r="F2945" s="30">
        <v>2</v>
      </c>
    </row>
    <row r="2946" spans="1:6" x14ac:dyDescent="0.3">
      <c r="A2946" s="24">
        <v>44250</v>
      </c>
      <c r="B2946" s="30" t="s">
        <v>471</v>
      </c>
      <c r="C2946" s="30">
        <v>25</v>
      </c>
      <c r="D2946" s="30">
        <v>9863</v>
      </c>
      <c r="E2946" s="30">
        <v>2</v>
      </c>
      <c r="F2946" s="30">
        <v>393</v>
      </c>
    </row>
    <row r="2947" spans="1:6" x14ac:dyDescent="0.3">
      <c r="A2947" s="24">
        <v>44250</v>
      </c>
      <c r="B2947" s="30" t="s">
        <v>470</v>
      </c>
      <c r="C2947" s="30">
        <v>5</v>
      </c>
      <c r="D2947" s="30">
        <v>4819</v>
      </c>
      <c r="E2947" s="30">
        <v>0</v>
      </c>
      <c r="F2947" s="30">
        <v>251</v>
      </c>
    </row>
    <row r="2948" spans="1:6" x14ac:dyDescent="0.3">
      <c r="A2948" s="24">
        <v>44250</v>
      </c>
      <c r="B2948" s="30" t="s">
        <v>469</v>
      </c>
      <c r="C2948" s="30">
        <v>133</v>
      </c>
      <c r="D2948" s="30">
        <v>55080</v>
      </c>
      <c r="E2948" s="30">
        <v>4</v>
      </c>
      <c r="F2948" s="30">
        <v>1472</v>
      </c>
    </row>
    <row r="2949" spans="1:6" x14ac:dyDescent="0.3">
      <c r="A2949" s="24">
        <v>44250</v>
      </c>
      <c r="B2949" s="30" t="s">
        <v>468</v>
      </c>
      <c r="C2949" s="30">
        <v>-1</v>
      </c>
      <c r="D2949" s="30">
        <v>849</v>
      </c>
    </row>
    <row r="2950" spans="1:6" x14ac:dyDescent="0.3">
      <c r="A2950" s="24">
        <v>44250</v>
      </c>
      <c r="B2950" s="30" t="s">
        <v>467</v>
      </c>
      <c r="C2950" s="30">
        <v>107</v>
      </c>
      <c r="D2950" s="30">
        <v>82754</v>
      </c>
      <c r="E2950" s="30">
        <v>2</v>
      </c>
      <c r="F2950" s="30">
        <v>2130</v>
      </c>
    </row>
    <row r="2951" spans="1:6" x14ac:dyDescent="0.3">
      <c r="A2951" s="24">
        <v>44250</v>
      </c>
      <c r="B2951" s="30" t="s">
        <v>466</v>
      </c>
      <c r="C2951" s="30">
        <v>2</v>
      </c>
      <c r="D2951" s="30">
        <v>1957</v>
      </c>
      <c r="E2951" s="30">
        <v>0</v>
      </c>
      <c r="F2951" s="30">
        <v>100</v>
      </c>
    </row>
    <row r="2952" spans="1:6" x14ac:dyDescent="0.3">
      <c r="A2952" s="24">
        <v>44250</v>
      </c>
      <c r="B2952" s="30" t="s">
        <v>465</v>
      </c>
      <c r="C2952" s="30">
        <v>138</v>
      </c>
      <c r="D2952" s="30">
        <v>40997</v>
      </c>
      <c r="E2952" s="30">
        <v>3</v>
      </c>
      <c r="F2952" s="30">
        <v>1311</v>
      </c>
    </row>
    <row r="2953" spans="1:6" x14ac:dyDescent="0.3">
      <c r="A2953" s="24">
        <v>44250</v>
      </c>
      <c r="B2953" s="30" t="s">
        <v>464</v>
      </c>
      <c r="C2953" s="30">
        <v>24</v>
      </c>
      <c r="D2953" s="30">
        <v>7141</v>
      </c>
      <c r="E2953" s="30">
        <v>0</v>
      </c>
      <c r="F2953" s="30">
        <v>256</v>
      </c>
    </row>
    <row r="2954" spans="1:6" x14ac:dyDescent="0.3">
      <c r="A2954" s="24">
        <v>44250</v>
      </c>
      <c r="B2954" s="30" t="s">
        <v>463</v>
      </c>
      <c r="C2954" s="30">
        <v>225</v>
      </c>
      <c r="D2954" s="30">
        <v>110116</v>
      </c>
      <c r="E2954" s="30">
        <v>9</v>
      </c>
      <c r="F2954" s="30">
        <v>3398</v>
      </c>
    </row>
    <row r="2955" spans="1:6" x14ac:dyDescent="0.3">
      <c r="A2955" s="24">
        <v>44250</v>
      </c>
      <c r="B2955" s="30" t="s">
        <v>462</v>
      </c>
      <c r="C2955" s="30">
        <v>0</v>
      </c>
      <c r="D2955" s="30">
        <v>1152</v>
      </c>
    </row>
    <row r="2956" spans="1:6" x14ac:dyDescent="0.3">
      <c r="A2956" s="24">
        <v>44250</v>
      </c>
      <c r="B2956" s="30" t="s">
        <v>461</v>
      </c>
      <c r="C2956" s="30">
        <v>134</v>
      </c>
      <c r="D2956" s="30">
        <v>44621</v>
      </c>
      <c r="E2956" s="30">
        <v>2</v>
      </c>
      <c r="F2956" s="30">
        <v>1601</v>
      </c>
    </row>
    <row r="2957" spans="1:6" x14ac:dyDescent="0.3">
      <c r="A2957" s="24">
        <v>44250</v>
      </c>
      <c r="B2957" s="30" t="s">
        <v>460</v>
      </c>
      <c r="C2957" s="30">
        <v>79</v>
      </c>
      <c r="D2957" s="30">
        <v>39624</v>
      </c>
      <c r="E2957" s="30">
        <v>4</v>
      </c>
      <c r="F2957" s="30">
        <v>1275</v>
      </c>
    </row>
    <row r="2958" spans="1:6" x14ac:dyDescent="0.3">
      <c r="A2958" s="24">
        <v>44250</v>
      </c>
      <c r="B2958" s="30" t="s">
        <v>459</v>
      </c>
      <c r="C2958" s="30">
        <v>127</v>
      </c>
      <c r="D2958" s="30">
        <v>77071</v>
      </c>
      <c r="E2958" s="30">
        <v>3</v>
      </c>
      <c r="F2958" s="30">
        <v>1677</v>
      </c>
    </row>
    <row r="2959" spans="1:6" x14ac:dyDescent="0.3">
      <c r="A2959" s="24">
        <v>44250</v>
      </c>
      <c r="B2959" s="30" t="s">
        <v>458</v>
      </c>
      <c r="C2959" s="30">
        <v>125</v>
      </c>
      <c r="D2959" s="30">
        <v>64378</v>
      </c>
      <c r="E2959" s="30">
        <v>1</v>
      </c>
      <c r="F2959" s="30">
        <v>2009</v>
      </c>
    </row>
    <row r="2960" spans="1:6" x14ac:dyDescent="0.3">
      <c r="A2960" s="24">
        <v>44250</v>
      </c>
      <c r="B2960" s="30" t="s">
        <v>447</v>
      </c>
      <c r="C2960" s="30">
        <v>-9</v>
      </c>
      <c r="D2960" s="30">
        <v>1486</v>
      </c>
      <c r="E2960" s="30">
        <v>0</v>
      </c>
      <c r="F2960" s="30">
        <v>8</v>
      </c>
    </row>
    <row r="2961" spans="1:6" x14ac:dyDescent="0.3">
      <c r="A2961" s="24">
        <v>44250</v>
      </c>
      <c r="B2961" s="30" t="s">
        <v>457</v>
      </c>
      <c r="E2961" s="30">
        <v>0</v>
      </c>
      <c r="F2961" s="30">
        <v>2</v>
      </c>
    </row>
    <row r="2962" spans="1:6" x14ac:dyDescent="0.3">
      <c r="A2962" s="24">
        <v>44251</v>
      </c>
      <c r="B2962" s="30" t="s">
        <v>471</v>
      </c>
      <c r="C2962" s="30">
        <v>48</v>
      </c>
      <c r="D2962" s="30">
        <v>9911</v>
      </c>
      <c r="E2962" s="30">
        <v>3</v>
      </c>
      <c r="F2962" s="30">
        <v>396</v>
      </c>
    </row>
    <row r="2963" spans="1:6" x14ac:dyDescent="0.3">
      <c r="A2963" s="24">
        <v>44251</v>
      </c>
      <c r="B2963" s="30" t="s">
        <v>470</v>
      </c>
      <c r="C2963" s="30">
        <v>16</v>
      </c>
      <c r="D2963" s="30">
        <v>4835</v>
      </c>
      <c r="E2963" s="30">
        <v>3</v>
      </c>
      <c r="F2963" s="30">
        <v>254</v>
      </c>
    </row>
    <row r="2964" spans="1:6" x14ac:dyDescent="0.3">
      <c r="A2964" s="24">
        <v>44251</v>
      </c>
      <c r="B2964" s="30" t="s">
        <v>469</v>
      </c>
      <c r="C2964" s="30">
        <v>122</v>
      </c>
      <c r="D2964" s="30">
        <v>55202</v>
      </c>
      <c r="E2964" s="30">
        <v>7</v>
      </c>
      <c r="F2964" s="30">
        <v>1479</v>
      </c>
    </row>
    <row r="2965" spans="1:6" x14ac:dyDescent="0.3">
      <c r="A2965" s="24">
        <v>44251</v>
      </c>
      <c r="B2965" s="30" t="s">
        <v>468</v>
      </c>
      <c r="C2965" s="30">
        <v>9</v>
      </c>
      <c r="D2965" s="30">
        <v>858</v>
      </c>
    </row>
    <row r="2966" spans="1:6" x14ac:dyDescent="0.3">
      <c r="A2966" s="24">
        <v>44251</v>
      </c>
      <c r="B2966" s="30" t="s">
        <v>467</v>
      </c>
      <c r="C2966" s="30">
        <v>263</v>
      </c>
      <c r="D2966" s="30">
        <v>83017</v>
      </c>
      <c r="E2966" s="30">
        <v>9</v>
      </c>
      <c r="F2966" s="30">
        <v>2139</v>
      </c>
    </row>
    <row r="2967" spans="1:6" x14ac:dyDescent="0.3">
      <c r="A2967" s="24">
        <v>44251</v>
      </c>
      <c r="B2967" s="30" t="s">
        <v>466</v>
      </c>
      <c r="C2967" s="30">
        <v>2</v>
      </c>
      <c r="D2967" s="30">
        <v>1959</v>
      </c>
      <c r="E2967" s="30">
        <v>0</v>
      </c>
      <c r="F2967" s="30">
        <v>100</v>
      </c>
    </row>
    <row r="2968" spans="1:6" x14ac:dyDescent="0.3">
      <c r="A2968" s="24">
        <v>44251</v>
      </c>
      <c r="B2968" s="30" t="s">
        <v>465</v>
      </c>
      <c r="C2968" s="30">
        <v>128</v>
      </c>
      <c r="D2968" s="30">
        <v>41125</v>
      </c>
      <c r="E2968" s="30">
        <v>5</v>
      </c>
      <c r="F2968" s="30">
        <v>1316</v>
      </c>
    </row>
    <row r="2969" spans="1:6" x14ac:dyDescent="0.3">
      <c r="A2969" s="24">
        <v>44251</v>
      </c>
      <c r="B2969" s="30" t="s">
        <v>464</v>
      </c>
      <c r="C2969" s="30">
        <v>61</v>
      </c>
      <c r="D2969" s="30">
        <v>7202</v>
      </c>
      <c r="E2969" s="30">
        <v>0</v>
      </c>
      <c r="F2969" s="30">
        <v>256</v>
      </c>
    </row>
    <row r="2970" spans="1:6" x14ac:dyDescent="0.3">
      <c r="A2970" s="24">
        <v>44251</v>
      </c>
      <c r="B2970" s="30" t="s">
        <v>463</v>
      </c>
      <c r="C2970" s="30">
        <v>372</v>
      </c>
      <c r="D2970" s="30">
        <v>110488</v>
      </c>
      <c r="E2970" s="30">
        <v>11</v>
      </c>
      <c r="F2970" s="30">
        <v>3409</v>
      </c>
    </row>
    <row r="2971" spans="1:6" x14ac:dyDescent="0.3">
      <c r="A2971" s="24">
        <v>44251</v>
      </c>
      <c r="B2971" s="30" t="s">
        <v>462</v>
      </c>
      <c r="C2971" s="30">
        <v>0</v>
      </c>
      <c r="D2971" s="30">
        <v>1152</v>
      </c>
    </row>
    <row r="2972" spans="1:6" x14ac:dyDescent="0.3">
      <c r="A2972" s="24">
        <v>44251</v>
      </c>
      <c r="B2972" s="30" t="s">
        <v>461</v>
      </c>
      <c r="C2972" s="30">
        <v>178</v>
      </c>
      <c r="D2972" s="30">
        <v>44799</v>
      </c>
      <c r="E2972" s="30">
        <v>4</v>
      </c>
      <c r="F2972" s="30">
        <v>1605</v>
      </c>
    </row>
    <row r="2973" spans="1:6" x14ac:dyDescent="0.3">
      <c r="A2973" s="24">
        <v>44251</v>
      </c>
      <c r="B2973" s="30" t="s">
        <v>460</v>
      </c>
      <c r="C2973" s="30">
        <v>111</v>
      </c>
      <c r="D2973" s="30">
        <v>39735</v>
      </c>
      <c r="E2973" s="30">
        <v>5</v>
      </c>
      <c r="F2973" s="30">
        <v>1280</v>
      </c>
    </row>
    <row r="2974" spans="1:6" x14ac:dyDescent="0.3">
      <c r="A2974" s="24">
        <v>44251</v>
      </c>
      <c r="B2974" s="30" t="s">
        <v>459</v>
      </c>
      <c r="C2974" s="30">
        <v>245</v>
      </c>
      <c r="D2974" s="30">
        <v>77316</v>
      </c>
      <c r="E2974" s="30">
        <v>4</v>
      </c>
      <c r="F2974" s="30">
        <v>1681</v>
      </c>
    </row>
    <row r="2975" spans="1:6" x14ac:dyDescent="0.3">
      <c r="A2975" s="24">
        <v>44251</v>
      </c>
      <c r="B2975" s="30" t="s">
        <v>458</v>
      </c>
      <c r="C2975" s="30">
        <v>235</v>
      </c>
      <c r="D2975" s="30">
        <v>64613</v>
      </c>
      <c r="E2975" s="30">
        <v>11</v>
      </c>
      <c r="F2975" s="30">
        <v>2020</v>
      </c>
    </row>
    <row r="2976" spans="1:6" x14ac:dyDescent="0.3">
      <c r="A2976" s="24">
        <v>44251</v>
      </c>
      <c r="B2976" s="30" t="s">
        <v>447</v>
      </c>
      <c r="C2976" s="30">
        <v>-2</v>
      </c>
      <c r="D2976" s="30">
        <v>1484</v>
      </c>
      <c r="E2976" s="30">
        <v>0</v>
      </c>
      <c r="F2976" s="30">
        <v>8</v>
      </c>
    </row>
    <row r="2977" spans="1:6" x14ac:dyDescent="0.3">
      <c r="A2977" s="24">
        <v>44251</v>
      </c>
      <c r="B2977" s="30" t="s">
        <v>457</v>
      </c>
      <c r="E2977" s="30">
        <v>0</v>
      </c>
      <c r="F2977" s="30">
        <v>2</v>
      </c>
    </row>
    <row r="2978" spans="1:6" x14ac:dyDescent="0.3">
      <c r="A2978" s="24">
        <v>44252</v>
      </c>
      <c r="B2978" s="30" t="s">
        <v>471</v>
      </c>
      <c r="C2978" s="30">
        <v>44</v>
      </c>
      <c r="D2978" s="30">
        <v>9955</v>
      </c>
      <c r="E2978" s="30">
        <v>2</v>
      </c>
      <c r="F2978" s="30">
        <v>398</v>
      </c>
    </row>
    <row r="2979" spans="1:6" x14ac:dyDescent="0.3">
      <c r="A2979" s="24">
        <v>44252</v>
      </c>
      <c r="B2979" s="30" t="s">
        <v>470</v>
      </c>
      <c r="C2979" s="30">
        <v>9</v>
      </c>
      <c r="D2979" s="30">
        <v>4844</v>
      </c>
      <c r="E2979" s="30">
        <v>0</v>
      </c>
      <c r="F2979" s="30">
        <v>254</v>
      </c>
    </row>
    <row r="2980" spans="1:6" x14ac:dyDescent="0.3">
      <c r="A2980" s="24">
        <v>44252</v>
      </c>
      <c r="B2980" s="30" t="s">
        <v>469</v>
      </c>
      <c r="C2980" s="30">
        <v>154</v>
      </c>
      <c r="D2980" s="30">
        <v>55356</v>
      </c>
      <c r="E2980" s="30">
        <v>3</v>
      </c>
      <c r="F2980" s="30">
        <v>1482</v>
      </c>
    </row>
    <row r="2981" spans="1:6" x14ac:dyDescent="0.3">
      <c r="A2981" s="24">
        <v>44252</v>
      </c>
      <c r="B2981" s="30" t="s">
        <v>468</v>
      </c>
      <c r="C2981" s="30">
        <v>0</v>
      </c>
      <c r="D2981" s="30">
        <v>858</v>
      </c>
    </row>
    <row r="2982" spans="1:6" x14ac:dyDescent="0.3">
      <c r="A2982" s="24">
        <v>44252</v>
      </c>
      <c r="B2982" s="30" t="s">
        <v>467</v>
      </c>
      <c r="C2982" s="30">
        <v>228</v>
      </c>
      <c r="D2982" s="30">
        <v>83245</v>
      </c>
      <c r="E2982" s="30">
        <v>2</v>
      </c>
      <c r="F2982" s="30">
        <v>2141</v>
      </c>
    </row>
    <row r="2983" spans="1:6" x14ac:dyDescent="0.3">
      <c r="A2983" s="24">
        <v>44252</v>
      </c>
      <c r="B2983" s="30" t="s">
        <v>466</v>
      </c>
      <c r="C2983" s="30">
        <v>7</v>
      </c>
      <c r="D2983" s="30">
        <v>1966</v>
      </c>
      <c r="E2983" s="30">
        <v>0</v>
      </c>
      <c r="F2983" s="30">
        <v>100</v>
      </c>
    </row>
    <row r="2984" spans="1:6" x14ac:dyDescent="0.3">
      <c r="A2984" s="24">
        <v>44252</v>
      </c>
      <c r="B2984" s="30" t="s">
        <v>465</v>
      </c>
      <c r="C2984" s="30">
        <v>176</v>
      </c>
      <c r="D2984" s="30">
        <v>41301</v>
      </c>
      <c r="E2984" s="30">
        <v>4</v>
      </c>
      <c r="F2984" s="30">
        <v>1320</v>
      </c>
    </row>
    <row r="2985" spans="1:6" x14ac:dyDescent="0.3">
      <c r="A2985" s="24">
        <v>44252</v>
      </c>
      <c r="B2985" s="30" t="s">
        <v>464</v>
      </c>
      <c r="C2985" s="30">
        <v>52</v>
      </c>
      <c r="D2985" s="30">
        <v>7254</v>
      </c>
      <c r="E2985" s="30">
        <v>2</v>
      </c>
      <c r="F2985" s="30">
        <v>258</v>
      </c>
    </row>
    <row r="2986" spans="1:6" x14ac:dyDescent="0.3">
      <c r="A2986" s="24">
        <v>44252</v>
      </c>
      <c r="B2986" s="30" t="s">
        <v>463</v>
      </c>
      <c r="C2986" s="30">
        <v>411</v>
      </c>
      <c r="D2986" s="30">
        <v>110899</v>
      </c>
      <c r="E2986" s="30">
        <v>7</v>
      </c>
      <c r="F2986" s="30">
        <v>3416</v>
      </c>
    </row>
    <row r="2987" spans="1:6" x14ac:dyDescent="0.3">
      <c r="A2987" s="24">
        <v>44252</v>
      </c>
      <c r="B2987" s="30" t="s">
        <v>462</v>
      </c>
      <c r="C2987" s="30">
        <v>1</v>
      </c>
      <c r="D2987" s="30">
        <v>1153</v>
      </c>
    </row>
    <row r="2988" spans="1:6" x14ac:dyDescent="0.3">
      <c r="A2988" s="24">
        <v>44252</v>
      </c>
      <c r="B2988" s="30" t="s">
        <v>461</v>
      </c>
      <c r="C2988" s="30">
        <v>178</v>
      </c>
      <c r="D2988" s="30">
        <v>44977</v>
      </c>
      <c r="E2988" s="30">
        <v>2</v>
      </c>
      <c r="F2988" s="30">
        <v>1607</v>
      </c>
    </row>
    <row r="2989" spans="1:6" x14ac:dyDescent="0.3">
      <c r="A2989" s="24">
        <v>44252</v>
      </c>
      <c r="B2989" s="30" t="s">
        <v>460</v>
      </c>
      <c r="C2989" s="30">
        <v>187</v>
      </c>
      <c r="D2989" s="30">
        <v>39922</v>
      </c>
      <c r="E2989" s="30">
        <v>3</v>
      </c>
      <c r="F2989" s="30">
        <v>1283</v>
      </c>
    </row>
    <row r="2990" spans="1:6" x14ac:dyDescent="0.3">
      <c r="A2990" s="24">
        <v>44252</v>
      </c>
      <c r="B2990" s="30" t="s">
        <v>459</v>
      </c>
      <c r="C2990" s="30">
        <v>253</v>
      </c>
      <c r="D2990" s="30">
        <v>77569</v>
      </c>
      <c r="E2990" s="30">
        <v>4</v>
      </c>
      <c r="F2990" s="30">
        <v>1685</v>
      </c>
    </row>
    <row r="2991" spans="1:6" x14ac:dyDescent="0.3">
      <c r="A2991" s="24">
        <v>44252</v>
      </c>
      <c r="B2991" s="30" t="s">
        <v>458</v>
      </c>
      <c r="C2991" s="30">
        <v>226</v>
      </c>
      <c r="D2991" s="30">
        <v>64839</v>
      </c>
      <c r="E2991" s="30">
        <v>4</v>
      </c>
      <c r="F2991" s="30">
        <v>2024</v>
      </c>
    </row>
    <row r="2992" spans="1:6" x14ac:dyDescent="0.3">
      <c r="A2992" s="24">
        <v>44252</v>
      </c>
      <c r="B2992" s="30" t="s">
        <v>447</v>
      </c>
      <c r="C2992" s="30">
        <v>2</v>
      </c>
      <c r="D2992" s="30">
        <v>1486</v>
      </c>
      <c r="E2992" s="30">
        <v>0</v>
      </c>
      <c r="F2992" s="30">
        <v>8</v>
      </c>
    </row>
    <row r="2993" spans="1:6" x14ac:dyDescent="0.3">
      <c r="A2993" s="24">
        <v>44252</v>
      </c>
      <c r="B2993" s="30" t="s">
        <v>457</v>
      </c>
      <c r="E2993" s="30">
        <v>0</v>
      </c>
      <c r="F2993" s="30">
        <v>2</v>
      </c>
    </row>
    <row r="2994" spans="1:6" x14ac:dyDescent="0.3">
      <c r="A2994" s="24">
        <v>44253</v>
      </c>
      <c r="B2994" s="30" t="s">
        <v>471</v>
      </c>
      <c r="C2994" s="30">
        <v>56</v>
      </c>
      <c r="D2994" s="30">
        <v>10011</v>
      </c>
      <c r="E2994" s="30">
        <v>3</v>
      </c>
      <c r="F2994" s="30">
        <v>401</v>
      </c>
    </row>
    <row r="2995" spans="1:6" x14ac:dyDescent="0.3">
      <c r="A2995" s="24">
        <v>44253</v>
      </c>
      <c r="B2995" s="30" t="s">
        <v>470</v>
      </c>
      <c r="C2995" s="30">
        <v>6</v>
      </c>
      <c r="D2995" s="30">
        <v>4850</v>
      </c>
      <c r="E2995" s="30">
        <v>3</v>
      </c>
      <c r="F2995" s="30">
        <v>257</v>
      </c>
    </row>
    <row r="2996" spans="1:6" x14ac:dyDescent="0.3">
      <c r="A2996" s="24">
        <v>44253</v>
      </c>
      <c r="B2996" s="30" t="s">
        <v>469</v>
      </c>
      <c r="C2996" s="30">
        <v>125</v>
      </c>
      <c r="D2996" s="30">
        <v>55481</v>
      </c>
      <c r="E2996" s="30">
        <v>4</v>
      </c>
      <c r="F2996" s="30">
        <v>1486</v>
      </c>
    </row>
    <row r="2997" spans="1:6" x14ac:dyDescent="0.3">
      <c r="A2997" s="24">
        <v>44253</v>
      </c>
      <c r="B2997" s="30" t="s">
        <v>468</v>
      </c>
      <c r="C2997" s="30">
        <v>0</v>
      </c>
      <c r="D2997" s="30">
        <v>858</v>
      </c>
    </row>
    <row r="2998" spans="1:6" x14ac:dyDescent="0.3">
      <c r="A2998" s="24">
        <v>44253</v>
      </c>
      <c r="B2998" s="30" t="s">
        <v>467</v>
      </c>
      <c r="C2998" s="30">
        <v>202</v>
      </c>
      <c r="D2998" s="30">
        <v>83447</v>
      </c>
      <c r="E2998" s="30">
        <v>8</v>
      </c>
      <c r="F2998" s="30">
        <v>2149</v>
      </c>
    </row>
    <row r="2999" spans="1:6" x14ac:dyDescent="0.3">
      <c r="A2999" s="24">
        <v>44253</v>
      </c>
      <c r="B2999" s="30" t="s">
        <v>466</v>
      </c>
      <c r="C2999" s="30">
        <v>3</v>
      </c>
      <c r="D2999" s="30">
        <v>1969</v>
      </c>
      <c r="E2999" s="30">
        <v>1</v>
      </c>
      <c r="F2999" s="30">
        <v>101</v>
      </c>
    </row>
    <row r="3000" spans="1:6" x14ac:dyDescent="0.3">
      <c r="A3000" s="24">
        <v>44253</v>
      </c>
      <c r="B3000" s="30" t="s">
        <v>465</v>
      </c>
      <c r="C3000" s="30">
        <v>171</v>
      </c>
      <c r="D3000" s="30">
        <v>41472</v>
      </c>
      <c r="E3000" s="30">
        <v>2</v>
      </c>
      <c r="F3000" s="30">
        <v>1322</v>
      </c>
    </row>
    <row r="3001" spans="1:6" x14ac:dyDescent="0.3">
      <c r="A3001" s="24">
        <v>44253</v>
      </c>
      <c r="B3001" s="30" t="s">
        <v>464</v>
      </c>
      <c r="C3001" s="30">
        <v>45</v>
      </c>
      <c r="D3001" s="30">
        <v>7299</v>
      </c>
      <c r="E3001" s="30">
        <v>2</v>
      </c>
      <c r="F3001" s="30">
        <v>260</v>
      </c>
    </row>
    <row r="3002" spans="1:6" x14ac:dyDescent="0.3">
      <c r="A3002" s="24">
        <v>44253</v>
      </c>
      <c r="B3002" s="30" t="s">
        <v>463</v>
      </c>
      <c r="C3002" s="30">
        <v>332</v>
      </c>
      <c r="D3002" s="30">
        <v>111231</v>
      </c>
      <c r="E3002" s="30">
        <v>4</v>
      </c>
      <c r="F3002" s="30">
        <v>3420</v>
      </c>
    </row>
    <row r="3003" spans="1:6" x14ac:dyDescent="0.3">
      <c r="A3003" s="24">
        <v>44253</v>
      </c>
      <c r="B3003" s="30" t="s">
        <v>462</v>
      </c>
      <c r="C3003" s="30">
        <v>3</v>
      </c>
      <c r="D3003" s="30">
        <v>1156</v>
      </c>
    </row>
    <row r="3004" spans="1:6" x14ac:dyDescent="0.3">
      <c r="A3004" s="24">
        <v>44253</v>
      </c>
      <c r="B3004" s="30" t="s">
        <v>461</v>
      </c>
      <c r="C3004" s="30">
        <v>199</v>
      </c>
      <c r="D3004" s="30">
        <v>45176</v>
      </c>
      <c r="E3004" s="30">
        <v>5</v>
      </c>
      <c r="F3004" s="30">
        <v>1612</v>
      </c>
    </row>
    <row r="3005" spans="1:6" x14ac:dyDescent="0.3">
      <c r="A3005" s="24">
        <v>44253</v>
      </c>
      <c r="B3005" s="30" t="s">
        <v>460</v>
      </c>
      <c r="C3005" s="30">
        <v>145</v>
      </c>
      <c r="D3005" s="30">
        <v>40067</v>
      </c>
      <c r="E3005" s="30">
        <v>6</v>
      </c>
      <c r="F3005" s="30">
        <v>1289</v>
      </c>
    </row>
    <row r="3006" spans="1:6" x14ac:dyDescent="0.3">
      <c r="A3006" s="24">
        <v>44253</v>
      </c>
      <c r="B3006" s="30" t="s">
        <v>459</v>
      </c>
      <c r="C3006" s="30">
        <v>262</v>
      </c>
      <c r="D3006" s="30">
        <v>77831</v>
      </c>
      <c r="E3006" s="30">
        <v>2</v>
      </c>
      <c r="F3006" s="30">
        <v>1687</v>
      </c>
    </row>
    <row r="3007" spans="1:6" x14ac:dyDescent="0.3">
      <c r="A3007" s="24">
        <v>44253</v>
      </c>
      <c r="B3007" s="30" t="s">
        <v>458</v>
      </c>
      <c r="C3007" s="30">
        <v>184</v>
      </c>
      <c r="D3007" s="30">
        <v>65023</v>
      </c>
      <c r="E3007" s="30">
        <v>6</v>
      </c>
      <c r="F3007" s="30">
        <v>2030</v>
      </c>
    </row>
    <row r="3008" spans="1:6" x14ac:dyDescent="0.3">
      <c r="A3008" s="24">
        <v>44253</v>
      </c>
      <c r="B3008" s="30" t="s">
        <v>447</v>
      </c>
      <c r="C3008" s="30">
        <v>1</v>
      </c>
      <c r="D3008" s="30">
        <v>1487</v>
      </c>
      <c r="E3008" s="30">
        <v>0</v>
      </c>
      <c r="F3008" s="30">
        <v>8</v>
      </c>
    </row>
    <row r="3009" spans="1:6" x14ac:dyDescent="0.3">
      <c r="A3009" s="24">
        <v>44253</v>
      </c>
      <c r="B3009" s="30" t="s">
        <v>457</v>
      </c>
      <c r="E3009" s="30">
        <v>0</v>
      </c>
      <c r="F3009" s="30">
        <v>2</v>
      </c>
    </row>
    <row r="3010" spans="1:6" x14ac:dyDescent="0.3">
      <c r="A3010" s="24">
        <v>44254</v>
      </c>
      <c r="B3010" s="30" t="s">
        <v>471</v>
      </c>
      <c r="C3010" s="30">
        <v>37</v>
      </c>
      <c r="D3010" s="30">
        <v>10048</v>
      </c>
      <c r="E3010" s="30">
        <v>2</v>
      </c>
      <c r="F3010" s="30">
        <v>403</v>
      </c>
    </row>
    <row r="3011" spans="1:6" x14ac:dyDescent="0.3">
      <c r="A3011" s="24">
        <v>44254</v>
      </c>
      <c r="B3011" s="30" t="s">
        <v>470</v>
      </c>
      <c r="C3011" s="30">
        <v>9</v>
      </c>
      <c r="D3011" s="30">
        <v>4859</v>
      </c>
      <c r="E3011" s="30">
        <v>1</v>
      </c>
      <c r="F3011" s="30">
        <v>258</v>
      </c>
    </row>
    <row r="3012" spans="1:6" x14ac:dyDescent="0.3">
      <c r="A3012" s="24">
        <v>44254</v>
      </c>
      <c r="B3012" s="30" t="s">
        <v>469</v>
      </c>
      <c r="C3012" s="30">
        <v>123</v>
      </c>
      <c r="D3012" s="30">
        <v>55604</v>
      </c>
      <c r="E3012" s="30">
        <v>7</v>
      </c>
      <c r="F3012" s="30">
        <v>1493</v>
      </c>
    </row>
    <row r="3013" spans="1:6" x14ac:dyDescent="0.3">
      <c r="A3013" s="24">
        <v>44254</v>
      </c>
      <c r="B3013" s="30" t="s">
        <v>468</v>
      </c>
      <c r="C3013" s="30">
        <v>2</v>
      </c>
      <c r="D3013" s="30">
        <v>860</v>
      </c>
    </row>
    <row r="3014" spans="1:6" x14ac:dyDescent="0.3">
      <c r="A3014" s="24">
        <v>44254</v>
      </c>
      <c r="B3014" s="30" t="s">
        <v>467</v>
      </c>
      <c r="C3014" s="30">
        <v>177</v>
      </c>
      <c r="D3014" s="30">
        <v>83624</v>
      </c>
      <c r="E3014" s="30">
        <v>3</v>
      </c>
      <c r="F3014" s="30">
        <v>2152</v>
      </c>
    </row>
    <row r="3015" spans="1:6" x14ac:dyDescent="0.3">
      <c r="A3015" s="24">
        <v>44254</v>
      </c>
      <c r="B3015" s="30" t="s">
        <v>466</v>
      </c>
      <c r="C3015" s="30">
        <v>3</v>
      </c>
      <c r="D3015" s="30">
        <v>1972</v>
      </c>
      <c r="E3015" s="30">
        <v>0</v>
      </c>
      <c r="F3015" s="30">
        <v>101</v>
      </c>
    </row>
    <row r="3016" spans="1:6" x14ac:dyDescent="0.3">
      <c r="A3016" s="24">
        <v>44254</v>
      </c>
      <c r="B3016" s="30" t="s">
        <v>465</v>
      </c>
      <c r="C3016" s="30">
        <v>136</v>
      </c>
      <c r="D3016" s="30">
        <v>41608</v>
      </c>
      <c r="E3016" s="30">
        <v>6</v>
      </c>
      <c r="F3016" s="30">
        <v>1328</v>
      </c>
    </row>
    <row r="3017" spans="1:6" x14ac:dyDescent="0.3">
      <c r="A3017" s="24">
        <v>44254</v>
      </c>
      <c r="B3017" s="30" t="s">
        <v>464</v>
      </c>
      <c r="C3017" s="30">
        <v>40</v>
      </c>
      <c r="D3017" s="30">
        <v>7339</v>
      </c>
      <c r="E3017" s="30">
        <v>1</v>
      </c>
      <c r="F3017" s="30">
        <v>261</v>
      </c>
    </row>
    <row r="3018" spans="1:6" x14ac:dyDescent="0.3">
      <c r="A3018" s="24">
        <v>44254</v>
      </c>
      <c r="B3018" s="30" t="s">
        <v>463</v>
      </c>
      <c r="C3018" s="30">
        <v>274</v>
      </c>
      <c r="D3018" s="30">
        <v>111505</v>
      </c>
      <c r="E3018" s="30">
        <v>9</v>
      </c>
      <c r="F3018" s="30">
        <v>3429</v>
      </c>
    </row>
    <row r="3019" spans="1:6" x14ac:dyDescent="0.3">
      <c r="A3019" s="24">
        <v>44254</v>
      </c>
      <c r="B3019" s="30" t="s">
        <v>462</v>
      </c>
      <c r="C3019" s="30">
        <v>4</v>
      </c>
      <c r="D3019" s="30">
        <v>1160</v>
      </c>
    </row>
    <row r="3020" spans="1:6" x14ac:dyDescent="0.3">
      <c r="A3020" s="24">
        <v>44254</v>
      </c>
      <c r="B3020" s="30" t="s">
        <v>461</v>
      </c>
      <c r="C3020" s="30">
        <v>168</v>
      </c>
      <c r="D3020" s="30">
        <v>45344</v>
      </c>
      <c r="E3020" s="30">
        <v>1</v>
      </c>
      <c r="F3020" s="30">
        <v>1613</v>
      </c>
    </row>
    <row r="3021" spans="1:6" x14ac:dyDescent="0.3">
      <c r="A3021" s="24">
        <v>44254</v>
      </c>
      <c r="B3021" s="30" t="s">
        <v>460</v>
      </c>
      <c r="C3021" s="30">
        <v>115</v>
      </c>
      <c r="D3021" s="30">
        <v>40182</v>
      </c>
      <c r="E3021" s="30">
        <v>2</v>
      </c>
      <c r="F3021" s="30">
        <v>1291</v>
      </c>
    </row>
    <row r="3022" spans="1:6" x14ac:dyDescent="0.3">
      <c r="A3022" s="24">
        <v>44254</v>
      </c>
      <c r="B3022" s="30" t="s">
        <v>459</v>
      </c>
      <c r="C3022" s="30">
        <v>233</v>
      </c>
      <c r="D3022" s="30">
        <v>78064</v>
      </c>
      <c r="E3022" s="30">
        <v>6</v>
      </c>
      <c r="F3022" s="30">
        <v>1693</v>
      </c>
    </row>
    <row r="3023" spans="1:6" x14ac:dyDescent="0.3">
      <c r="A3023" s="24">
        <v>44254</v>
      </c>
      <c r="B3023" s="30" t="s">
        <v>458</v>
      </c>
      <c r="C3023" s="30">
        <v>194</v>
      </c>
      <c r="D3023" s="30">
        <v>65217</v>
      </c>
      <c r="E3023" s="30">
        <v>5</v>
      </c>
      <c r="F3023" s="30">
        <v>2035</v>
      </c>
    </row>
    <row r="3024" spans="1:6" x14ac:dyDescent="0.3">
      <c r="A3024" s="24">
        <v>44254</v>
      </c>
      <c r="B3024" s="30" t="s">
        <v>447</v>
      </c>
      <c r="C3024" s="30">
        <v>1</v>
      </c>
      <c r="D3024" s="30">
        <v>1488</v>
      </c>
      <c r="E3024" s="30">
        <v>0</v>
      </c>
      <c r="F3024" s="30">
        <v>8</v>
      </c>
    </row>
    <row r="3025" spans="1:6" x14ac:dyDescent="0.3">
      <c r="A3025" s="24">
        <v>44254</v>
      </c>
      <c r="B3025" s="30" t="s">
        <v>457</v>
      </c>
      <c r="E3025" s="30">
        <v>0</v>
      </c>
      <c r="F3025" s="30">
        <v>2</v>
      </c>
    </row>
    <row r="3026" spans="1:6" x14ac:dyDescent="0.3">
      <c r="A3026" s="24">
        <v>44255</v>
      </c>
      <c r="B3026" s="30" t="s">
        <v>471</v>
      </c>
      <c r="C3026" s="30">
        <v>40</v>
      </c>
      <c r="D3026" s="30">
        <v>10088</v>
      </c>
      <c r="E3026" s="30">
        <v>1</v>
      </c>
      <c r="F3026" s="30">
        <v>404</v>
      </c>
    </row>
    <row r="3027" spans="1:6" x14ac:dyDescent="0.3">
      <c r="A3027" s="24">
        <v>44255</v>
      </c>
      <c r="B3027" s="30" t="s">
        <v>470</v>
      </c>
      <c r="C3027" s="30">
        <v>8</v>
      </c>
      <c r="D3027" s="30">
        <v>4867</v>
      </c>
      <c r="E3027" s="30">
        <v>3</v>
      </c>
      <c r="F3027" s="30">
        <v>261</v>
      </c>
    </row>
    <row r="3028" spans="1:6" x14ac:dyDescent="0.3">
      <c r="A3028" s="24">
        <v>44255</v>
      </c>
      <c r="B3028" s="30" t="s">
        <v>469</v>
      </c>
      <c r="C3028" s="30">
        <v>130</v>
      </c>
      <c r="D3028" s="30">
        <v>55734</v>
      </c>
      <c r="E3028" s="30">
        <v>8</v>
      </c>
      <c r="F3028" s="30">
        <v>1501</v>
      </c>
    </row>
    <row r="3029" spans="1:6" x14ac:dyDescent="0.3">
      <c r="A3029" s="24">
        <v>44255</v>
      </c>
      <c r="B3029" s="30" t="s">
        <v>468</v>
      </c>
      <c r="C3029" s="30">
        <v>2</v>
      </c>
      <c r="D3029" s="30">
        <v>862</v>
      </c>
    </row>
    <row r="3030" spans="1:6" x14ac:dyDescent="0.3">
      <c r="A3030" s="24">
        <v>44255</v>
      </c>
      <c r="B3030" s="30" t="s">
        <v>467</v>
      </c>
      <c r="C3030" s="30">
        <v>168</v>
      </c>
      <c r="D3030" s="30">
        <v>83792</v>
      </c>
      <c r="E3030" s="30">
        <v>11</v>
      </c>
      <c r="F3030" s="30">
        <v>2163</v>
      </c>
    </row>
    <row r="3031" spans="1:6" x14ac:dyDescent="0.3">
      <c r="A3031" s="24">
        <v>44255</v>
      </c>
      <c r="B3031" s="30" t="s">
        <v>466</v>
      </c>
      <c r="C3031" s="30">
        <v>6</v>
      </c>
      <c r="D3031" s="30">
        <v>1978</v>
      </c>
      <c r="E3031" s="30">
        <v>0</v>
      </c>
      <c r="F3031" s="30">
        <v>101</v>
      </c>
    </row>
    <row r="3032" spans="1:6" x14ac:dyDescent="0.3">
      <c r="A3032" s="24">
        <v>44255</v>
      </c>
      <c r="B3032" s="30" t="s">
        <v>465</v>
      </c>
      <c r="C3032" s="30">
        <v>134</v>
      </c>
      <c r="D3032" s="30">
        <v>41742</v>
      </c>
      <c r="E3032" s="30">
        <v>4</v>
      </c>
      <c r="F3032" s="30">
        <v>1332</v>
      </c>
    </row>
    <row r="3033" spans="1:6" x14ac:dyDescent="0.3">
      <c r="A3033" s="24">
        <v>44255</v>
      </c>
      <c r="B3033" s="30" t="s">
        <v>464</v>
      </c>
      <c r="C3033" s="30">
        <v>56</v>
      </c>
      <c r="D3033" s="30">
        <v>7395</v>
      </c>
      <c r="E3033" s="30">
        <v>0</v>
      </c>
      <c r="F3033" s="30">
        <v>261</v>
      </c>
    </row>
    <row r="3034" spans="1:6" x14ac:dyDescent="0.3">
      <c r="A3034" s="24">
        <v>44255</v>
      </c>
      <c r="B3034" s="30" t="s">
        <v>463</v>
      </c>
      <c r="C3034" s="30">
        <v>293</v>
      </c>
      <c r="D3034" s="30">
        <v>111798</v>
      </c>
      <c r="E3034" s="30">
        <v>9</v>
      </c>
      <c r="F3034" s="30">
        <v>3438</v>
      </c>
    </row>
    <row r="3035" spans="1:6" x14ac:dyDescent="0.3">
      <c r="A3035" s="24">
        <v>44255</v>
      </c>
      <c r="B3035" s="30" t="s">
        <v>462</v>
      </c>
      <c r="C3035" s="30">
        <v>1</v>
      </c>
      <c r="D3035" s="30">
        <v>1161</v>
      </c>
    </row>
    <row r="3036" spans="1:6" x14ac:dyDescent="0.3">
      <c r="A3036" s="24">
        <v>44255</v>
      </c>
      <c r="B3036" s="30" t="s">
        <v>461</v>
      </c>
      <c r="C3036" s="30">
        <v>141</v>
      </c>
      <c r="D3036" s="30">
        <v>45485</v>
      </c>
      <c r="E3036" s="30">
        <v>4</v>
      </c>
      <c r="F3036" s="30">
        <v>1617</v>
      </c>
    </row>
    <row r="3037" spans="1:6" x14ac:dyDescent="0.3">
      <c r="A3037" s="24">
        <v>44255</v>
      </c>
      <c r="B3037" s="30" t="s">
        <v>460</v>
      </c>
      <c r="C3037" s="30">
        <v>92</v>
      </c>
      <c r="D3037" s="30">
        <v>40274</v>
      </c>
      <c r="E3037" s="30">
        <v>3</v>
      </c>
      <c r="F3037" s="30">
        <v>1294</v>
      </c>
    </row>
    <row r="3038" spans="1:6" x14ac:dyDescent="0.3">
      <c r="A3038" s="24">
        <v>44255</v>
      </c>
      <c r="B3038" s="30" t="s">
        <v>459</v>
      </c>
      <c r="C3038" s="30">
        <v>213</v>
      </c>
      <c r="D3038" s="30">
        <v>78277</v>
      </c>
      <c r="E3038" s="30">
        <v>4</v>
      </c>
      <c r="F3038" s="30">
        <v>1697</v>
      </c>
    </row>
    <row r="3039" spans="1:6" x14ac:dyDescent="0.3">
      <c r="A3039" s="24">
        <v>44255</v>
      </c>
      <c r="B3039" s="30" t="s">
        <v>458</v>
      </c>
      <c r="C3039" s="30">
        <v>146</v>
      </c>
      <c r="D3039" s="30">
        <v>65363</v>
      </c>
      <c r="E3039" s="30">
        <v>4</v>
      </c>
      <c r="F3039" s="30">
        <v>2039</v>
      </c>
    </row>
    <row r="3040" spans="1:6" x14ac:dyDescent="0.3">
      <c r="A3040" s="24">
        <v>44255</v>
      </c>
      <c r="B3040" s="30" t="s">
        <v>447</v>
      </c>
      <c r="C3040" s="30">
        <v>-2</v>
      </c>
      <c r="D3040" s="30">
        <v>1486</v>
      </c>
      <c r="E3040" s="30">
        <v>0</v>
      </c>
      <c r="F3040" s="30">
        <v>8</v>
      </c>
    </row>
    <row r="3041" spans="1:6" x14ac:dyDescent="0.3">
      <c r="A3041" s="24">
        <v>44255</v>
      </c>
      <c r="B3041" s="30" t="s">
        <v>457</v>
      </c>
      <c r="E3041" s="30">
        <v>0</v>
      </c>
      <c r="F3041" s="30">
        <v>2</v>
      </c>
    </row>
    <row r="3042" spans="1:6" x14ac:dyDescent="0.3">
      <c r="A3042" s="24">
        <v>44256</v>
      </c>
      <c r="B3042" s="30" t="s">
        <v>471</v>
      </c>
      <c r="C3042" s="30">
        <v>41</v>
      </c>
      <c r="D3042" s="30">
        <v>10129</v>
      </c>
      <c r="E3042" s="30">
        <v>1</v>
      </c>
      <c r="F3042" s="30">
        <v>405</v>
      </c>
    </row>
    <row r="3043" spans="1:6" x14ac:dyDescent="0.3">
      <c r="A3043" s="24">
        <v>44256</v>
      </c>
      <c r="B3043" s="30" t="s">
        <v>470</v>
      </c>
      <c r="C3043" s="30">
        <v>11</v>
      </c>
      <c r="D3043" s="30">
        <v>4878</v>
      </c>
      <c r="E3043" s="30">
        <v>0</v>
      </c>
      <c r="F3043" s="30">
        <v>261</v>
      </c>
    </row>
    <row r="3044" spans="1:6" x14ac:dyDescent="0.3">
      <c r="A3044" s="24">
        <v>44256</v>
      </c>
      <c r="B3044" s="30" t="s">
        <v>469</v>
      </c>
      <c r="C3044" s="30">
        <v>90</v>
      </c>
      <c r="D3044" s="30">
        <v>55824</v>
      </c>
      <c r="E3044" s="30">
        <v>4</v>
      </c>
      <c r="F3044" s="30">
        <v>1505</v>
      </c>
    </row>
    <row r="3045" spans="1:6" x14ac:dyDescent="0.3">
      <c r="A3045" s="24">
        <v>44256</v>
      </c>
      <c r="B3045" s="30" t="s">
        <v>468</v>
      </c>
      <c r="C3045" s="30">
        <v>1</v>
      </c>
      <c r="D3045" s="30">
        <v>863</v>
      </c>
    </row>
    <row r="3046" spans="1:6" x14ac:dyDescent="0.3">
      <c r="A3046" s="24">
        <v>44256</v>
      </c>
      <c r="B3046" s="30" t="s">
        <v>467</v>
      </c>
      <c r="C3046" s="30">
        <v>120</v>
      </c>
      <c r="D3046" s="30">
        <v>83912</v>
      </c>
      <c r="E3046" s="30">
        <v>3</v>
      </c>
      <c r="F3046" s="30">
        <v>2166</v>
      </c>
    </row>
    <row r="3047" spans="1:6" x14ac:dyDescent="0.3">
      <c r="A3047" s="24">
        <v>44256</v>
      </c>
      <c r="B3047" s="30" t="s">
        <v>466</v>
      </c>
      <c r="C3047" s="30">
        <v>5</v>
      </c>
      <c r="D3047" s="30">
        <v>1983</v>
      </c>
      <c r="E3047" s="30">
        <v>0</v>
      </c>
      <c r="F3047" s="30">
        <v>101</v>
      </c>
    </row>
    <row r="3048" spans="1:6" x14ac:dyDescent="0.3">
      <c r="A3048" s="24">
        <v>44256</v>
      </c>
      <c r="B3048" s="30" t="s">
        <v>465</v>
      </c>
      <c r="C3048" s="30">
        <v>124</v>
      </c>
      <c r="D3048" s="30">
        <v>41866</v>
      </c>
      <c r="E3048" s="30">
        <v>0</v>
      </c>
      <c r="F3048" s="30">
        <v>1332</v>
      </c>
    </row>
    <row r="3049" spans="1:6" x14ac:dyDescent="0.3">
      <c r="A3049" s="24">
        <v>44256</v>
      </c>
      <c r="B3049" s="30" t="s">
        <v>464</v>
      </c>
      <c r="C3049" s="30">
        <v>29</v>
      </c>
      <c r="D3049" s="30">
        <v>7424</v>
      </c>
      <c r="E3049" s="30">
        <v>0</v>
      </c>
      <c r="F3049" s="30">
        <v>261</v>
      </c>
    </row>
    <row r="3050" spans="1:6" x14ac:dyDescent="0.3">
      <c r="A3050" s="24">
        <v>44256</v>
      </c>
      <c r="B3050" s="30" t="s">
        <v>463</v>
      </c>
      <c r="C3050" s="30">
        <v>268</v>
      </c>
      <c r="D3050" s="30">
        <v>112066</v>
      </c>
      <c r="E3050" s="30">
        <v>6</v>
      </c>
      <c r="F3050" s="30">
        <v>3444</v>
      </c>
    </row>
    <row r="3051" spans="1:6" x14ac:dyDescent="0.3">
      <c r="A3051" s="24">
        <v>44256</v>
      </c>
      <c r="B3051" s="30" t="s">
        <v>462</v>
      </c>
      <c r="C3051" s="30">
        <v>0</v>
      </c>
      <c r="D3051" s="30">
        <v>1161</v>
      </c>
    </row>
    <row r="3052" spans="1:6" x14ac:dyDescent="0.3">
      <c r="A3052" s="24">
        <v>44256</v>
      </c>
      <c r="B3052" s="30" t="s">
        <v>461</v>
      </c>
      <c r="C3052" s="30">
        <v>117</v>
      </c>
      <c r="D3052" s="30">
        <v>45602</v>
      </c>
      <c r="E3052" s="30">
        <v>4</v>
      </c>
      <c r="F3052" s="30">
        <v>1621</v>
      </c>
    </row>
    <row r="3053" spans="1:6" x14ac:dyDescent="0.3">
      <c r="A3053" s="24">
        <v>44256</v>
      </c>
      <c r="B3053" s="30" t="s">
        <v>460</v>
      </c>
      <c r="C3053" s="30">
        <v>92</v>
      </c>
      <c r="D3053" s="30">
        <v>40366</v>
      </c>
      <c r="E3053" s="30">
        <v>3</v>
      </c>
      <c r="F3053" s="30">
        <v>1297</v>
      </c>
    </row>
    <row r="3054" spans="1:6" x14ac:dyDescent="0.3">
      <c r="A3054" s="24">
        <v>44256</v>
      </c>
      <c r="B3054" s="30" t="s">
        <v>459</v>
      </c>
      <c r="C3054" s="30">
        <v>208</v>
      </c>
      <c r="D3054" s="30">
        <v>78485</v>
      </c>
      <c r="E3054" s="30">
        <v>3</v>
      </c>
      <c r="F3054" s="30">
        <v>1700</v>
      </c>
    </row>
    <row r="3055" spans="1:6" x14ac:dyDescent="0.3">
      <c r="A3055" s="24">
        <v>44256</v>
      </c>
      <c r="B3055" s="30" t="s">
        <v>458</v>
      </c>
      <c r="C3055" s="30">
        <v>135</v>
      </c>
      <c r="D3055" s="30">
        <v>65498</v>
      </c>
      <c r="E3055" s="30">
        <v>2</v>
      </c>
      <c r="F3055" s="30">
        <v>2041</v>
      </c>
    </row>
    <row r="3056" spans="1:6" x14ac:dyDescent="0.3">
      <c r="A3056" s="24">
        <v>44256</v>
      </c>
      <c r="B3056" s="30" t="s">
        <v>447</v>
      </c>
      <c r="C3056" s="30">
        <v>7</v>
      </c>
      <c r="D3056" s="30">
        <v>1493</v>
      </c>
      <c r="E3056" s="30">
        <v>0</v>
      </c>
      <c r="F3056" s="30">
        <v>8</v>
      </c>
    </row>
    <row r="3057" spans="1:6" x14ac:dyDescent="0.3">
      <c r="A3057" s="24">
        <v>44256</v>
      </c>
      <c r="B3057" s="30" t="s">
        <v>457</v>
      </c>
      <c r="E3057" s="30">
        <v>0</v>
      </c>
      <c r="F3057" s="30">
        <v>2</v>
      </c>
    </row>
    <row r="3058" spans="1:6" x14ac:dyDescent="0.3">
      <c r="A3058" s="24">
        <v>44257</v>
      </c>
      <c r="B3058" s="30" t="s">
        <v>471</v>
      </c>
      <c r="C3058" s="30">
        <v>4</v>
      </c>
      <c r="D3058" s="30">
        <v>10133</v>
      </c>
      <c r="E3058" s="30">
        <v>0</v>
      </c>
      <c r="F3058" s="30">
        <v>405</v>
      </c>
    </row>
    <row r="3059" spans="1:6" x14ac:dyDescent="0.3">
      <c r="A3059" s="24">
        <v>44257</v>
      </c>
      <c r="B3059" s="30" t="s">
        <v>470</v>
      </c>
      <c r="C3059" s="30">
        <v>-8</v>
      </c>
      <c r="D3059" s="30">
        <v>4870</v>
      </c>
      <c r="E3059" s="30">
        <v>0</v>
      </c>
      <c r="F3059" s="30">
        <v>261</v>
      </c>
    </row>
    <row r="3060" spans="1:6" x14ac:dyDescent="0.3">
      <c r="A3060" s="24">
        <v>44257</v>
      </c>
      <c r="B3060" s="30" t="s">
        <v>469</v>
      </c>
      <c r="C3060" s="30">
        <v>4</v>
      </c>
      <c r="D3060" s="30">
        <v>55828</v>
      </c>
      <c r="E3060" s="30">
        <v>4</v>
      </c>
      <c r="F3060" s="30">
        <v>1509</v>
      </c>
    </row>
    <row r="3061" spans="1:6" x14ac:dyDescent="0.3">
      <c r="A3061" s="24">
        <v>44257</v>
      </c>
      <c r="B3061" s="30" t="s">
        <v>468</v>
      </c>
      <c r="C3061" s="30">
        <v>1</v>
      </c>
      <c r="D3061" s="30">
        <v>864</v>
      </c>
    </row>
    <row r="3062" spans="1:6" x14ac:dyDescent="0.3">
      <c r="A3062" s="24">
        <v>44257</v>
      </c>
      <c r="B3062" s="30" t="s">
        <v>467</v>
      </c>
      <c r="C3062" s="30">
        <v>-9</v>
      </c>
      <c r="D3062" s="30">
        <v>83903</v>
      </c>
      <c r="E3062" s="30">
        <v>4</v>
      </c>
      <c r="F3062" s="30">
        <v>2170</v>
      </c>
    </row>
    <row r="3063" spans="1:6" x14ac:dyDescent="0.3">
      <c r="A3063" s="24">
        <v>44257</v>
      </c>
      <c r="B3063" s="30" t="s">
        <v>466</v>
      </c>
      <c r="C3063" s="30">
        <v>-2</v>
      </c>
      <c r="D3063" s="30">
        <v>1981</v>
      </c>
      <c r="E3063" s="30">
        <v>0</v>
      </c>
      <c r="F3063" s="30">
        <v>101</v>
      </c>
    </row>
    <row r="3064" spans="1:6" x14ac:dyDescent="0.3">
      <c r="A3064" s="24">
        <v>44257</v>
      </c>
      <c r="B3064" s="30" t="s">
        <v>465</v>
      </c>
      <c r="C3064" s="30">
        <v>75</v>
      </c>
      <c r="D3064" s="30">
        <v>41941</v>
      </c>
      <c r="E3064" s="30">
        <v>8</v>
      </c>
      <c r="F3064" s="30">
        <v>1340</v>
      </c>
    </row>
    <row r="3065" spans="1:6" x14ac:dyDescent="0.3">
      <c r="A3065" s="24">
        <v>44257</v>
      </c>
      <c r="B3065" s="30" t="s">
        <v>464</v>
      </c>
      <c r="C3065" s="30">
        <v>-17</v>
      </c>
      <c r="D3065" s="30">
        <v>7407</v>
      </c>
      <c r="E3065" s="30">
        <v>0</v>
      </c>
      <c r="F3065" s="30">
        <v>261</v>
      </c>
    </row>
    <row r="3066" spans="1:6" x14ac:dyDescent="0.3">
      <c r="A3066" s="24">
        <v>44257</v>
      </c>
      <c r="B3066" s="30" t="s">
        <v>463</v>
      </c>
      <c r="C3066" s="30">
        <v>-16</v>
      </c>
      <c r="D3066" s="30">
        <v>112050</v>
      </c>
      <c r="E3066" s="30">
        <v>8</v>
      </c>
      <c r="F3066" s="30">
        <v>3452</v>
      </c>
    </row>
    <row r="3067" spans="1:6" x14ac:dyDescent="0.3">
      <c r="A3067" s="24">
        <v>44257</v>
      </c>
      <c r="B3067" s="30" t="s">
        <v>462</v>
      </c>
      <c r="C3067" s="30">
        <v>-1</v>
      </c>
      <c r="D3067" s="30">
        <v>1160</v>
      </c>
    </row>
    <row r="3068" spans="1:6" x14ac:dyDescent="0.3">
      <c r="A3068" s="24">
        <v>44257</v>
      </c>
      <c r="B3068" s="30" t="s">
        <v>461</v>
      </c>
      <c r="C3068" s="30">
        <v>39</v>
      </c>
      <c r="D3068" s="30">
        <v>45641</v>
      </c>
      <c r="E3068" s="30">
        <v>5</v>
      </c>
      <c r="F3068" s="30">
        <v>1626</v>
      </c>
    </row>
    <row r="3069" spans="1:6" x14ac:dyDescent="0.3">
      <c r="A3069" s="24">
        <v>44257</v>
      </c>
      <c r="B3069" s="30" t="s">
        <v>460</v>
      </c>
      <c r="C3069" s="30">
        <v>49</v>
      </c>
      <c r="D3069" s="30">
        <v>40415</v>
      </c>
      <c r="E3069" s="30">
        <v>5</v>
      </c>
      <c r="F3069" s="30">
        <v>1302</v>
      </c>
    </row>
    <row r="3070" spans="1:6" x14ac:dyDescent="0.3">
      <c r="A3070" s="24">
        <v>44257</v>
      </c>
      <c r="B3070" s="30" t="s">
        <v>459</v>
      </c>
      <c r="C3070" s="30">
        <v>-17</v>
      </c>
      <c r="D3070" s="30">
        <v>78468</v>
      </c>
      <c r="E3070" s="30">
        <v>1</v>
      </c>
      <c r="F3070" s="30">
        <v>1701</v>
      </c>
    </row>
    <row r="3071" spans="1:6" x14ac:dyDescent="0.3">
      <c r="A3071" s="24">
        <v>44257</v>
      </c>
      <c r="B3071" s="30" t="s">
        <v>458</v>
      </c>
      <c r="C3071" s="30">
        <v>24</v>
      </c>
      <c r="D3071" s="30">
        <v>65522</v>
      </c>
      <c r="E3071" s="30">
        <v>3</v>
      </c>
      <c r="F3071" s="30">
        <v>2044</v>
      </c>
    </row>
    <row r="3072" spans="1:6" x14ac:dyDescent="0.3">
      <c r="A3072" s="24">
        <v>44257</v>
      </c>
      <c r="B3072" s="30" t="s">
        <v>447</v>
      </c>
      <c r="C3072" s="30">
        <v>-9</v>
      </c>
      <c r="D3072" s="30">
        <v>1484</v>
      </c>
      <c r="E3072" s="30">
        <v>0</v>
      </c>
      <c r="F3072" s="30">
        <v>8</v>
      </c>
    </row>
    <row r="3073" spans="1:6" x14ac:dyDescent="0.3">
      <c r="A3073" s="24">
        <v>44257</v>
      </c>
      <c r="B3073" s="30" t="s">
        <v>457</v>
      </c>
      <c r="E3073" s="30">
        <v>0</v>
      </c>
      <c r="F3073" s="30">
        <v>2</v>
      </c>
    </row>
    <row r="3074" spans="1:6" x14ac:dyDescent="0.3">
      <c r="A3074" s="24">
        <v>44258</v>
      </c>
      <c r="B3074" s="30" t="s">
        <v>471</v>
      </c>
      <c r="C3074" s="30">
        <v>34</v>
      </c>
      <c r="D3074" s="30">
        <v>10167</v>
      </c>
      <c r="E3074" s="30">
        <v>2</v>
      </c>
      <c r="F3074" s="30">
        <v>407</v>
      </c>
    </row>
    <row r="3075" spans="1:6" x14ac:dyDescent="0.3">
      <c r="A3075" s="24">
        <v>44258</v>
      </c>
      <c r="B3075" s="30" t="s">
        <v>470</v>
      </c>
      <c r="C3075" s="30">
        <v>5</v>
      </c>
      <c r="D3075" s="30">
        <v>4875</v>
      </c>
      <c r="E3075" s="30">
        <v>0</v>
      </c>
      <c r="F3075" s="30">
        <v>261</v>
      </c>
    </row>
    <row r="3076" spans="1:6" x14ac:dyDescent="0.3">
      <c r="A3076" s="24">
        <v>44258</v>
      </c>
      <c r="B3076" s="30" t="s">
        <v>469</v>
      </c>
      <c r="C3076" s="30">
        <v>106</v>
      </c>
      <c r="D3076" s="30">
        <v>55934</v>
      </c>
      <c r="E3076" s="30">
        <v>11</v>
      </c>
      <c r="F3076" s="30">
        <v>1520</v>
      </c>
    </row>
    <row r="3077" spans="1:6" x14ac:dyDescent="0.3">
      <c r="A3077" s="24">
        <v>44258</v>
      </c>
      <c r="B3077" s="30" t="s">
        <v>468</v>
      </c>
      <c r="C3077" s="30">
        <v>7</v>
      </c>
      <c r="D3077" s="30">
        <v>871</v>
      </c>
    </row>
    <row r="3078" spans="1:6" x14ac:dyDescent="0.3">
      <c r="A3078" s="24">
        <v>44258</v>
      </c>
      <c r="B3078" s="30" t="s">
        <v>467</v>
      </c>
      <c r="C3078" s="30">
        <v>180</v>
      </c>
      <c r="D3078" s="30">
        <v>84083</v>
      </c>
      <c r="E3078" s="30">
        <v>10</v>
      </c>
      <c r="F3078" s="30">
        <v>2180</v>
      </c>
    </row>
    <row r="3079" spans="1:6" x14ac:dyDescent="0.3">
      <c r="A3079" s="24">
        <v>44258</v>
      </c>
      <c r="B3079" s="30" t="s">
        <v>466</v>
      </c>
      <c r="C3079" s="30">
        <v>7</v>
      </c>
      <c r="D3079" s="30">
        <v>1988</v>
      </c>
      <c r="E3079" s="30">
        <v>0</v>
      </c>
      <c r="F3079" s="30">
        <v>101</v>
      </c>
    </row>
    <row r="3080" spans="1:6" x14ac:dyDescent="0.3">
      <c r="A3080" s="24">
        <v>44258</v>
      </c>
      <c r="B3080" s="30" t="s">
        <v>465</v>
      </c>
      <c r="C3080" s="30">
        <v>164</v>
      </c>
      <c r="D3080" s="30">
        <v>42105</v>
      </c>
      <c r="E3080" s="30">
        <v>7</v>
      </c>
      <c r="F3080" s="30">
        <v>1347</v>
      </c>
    </row>
    <row r="3081" spans="1:6" x14ac:dyDescent="0.3">
      <c r="A3081" s="24">
        <v>44258</v>
      </c>
      <c r="B3081" s="30" t="s">
        <v>464</v>
      </c>
      <c r="C3081" s="30">
        <v>52</v>
      </c>
      <c r="D3081" s="30">
        <v>7459</v>
      </c>
      <c r="E3081" s="30">
        <v>1</v>
      </c>
      <c r="F3081" s="30">
        <v>262</v>
      </c>
    </row>
    <row r="3082" spans="1:6" x14ac:dyDescent="0.3">
      <c r="A3082" s="24">
        <v>44258</v>
      </c>
      <c r="B3082" s="30" t="s">
        <v>463</v>
      </c>
      <c r="C3082" s="30">
        <v>311</v>
      </c>
      <c r="D3082" s="30">
        <v>112361</v>
      </c>
      <c r="E3082" s="30">
        <v>8</v>
      </c>
      <c r="F3082" s="30">
        <v>3460</v>
      </c>
    </row>
    <row r="3083" spans="1:6" x14ac:dyDescent="0.3">
      <c r="A3083" s="24">
        <v>44258</v>
      </c>
      <c r="B3083" s="30" t="s">
        <v>462</v>
      </c>
      <c r="C3083" s="30">
        <v>8</v>
      </c>
      <c r="D3083" s="30">
        <v>1168</v>
      </c>
    </row>
    <row r="3084" spans="1:6" x14ac:dyDescent="0.3">
      <c r="A3084" s="24">
        <v>44258</v>
      </c>
      <c r="B3084" s="30" t="s">
        <v>461</v>
      </c>
      <c r="C3084" s="30">
        <v>143</v>
      </c>
      <c r="D3084" s="30">
        <v>45784</v>
      </c>
      <c r="E3084" s="30">
        <v>10</v>
      </c>
      <c r="F3084" s="30">
        <v>1636</v>
      </c>
    </row>
    <row r="3085" spans="1:6" x14ac:dyDescent="0.3">
      <c r="A3085" s="24">
        <v>44258</v>
      </c>
      <c r="B3085" s="30" t="s">
        <v>460</v>
      </c>
      <c r="C3085" s="30">
        <v>80</v>
      </c>
      <c r="D3085" s="30">
        <v>40495</v>
      </c>
      <c r="E3085" s="30">
        <v>8</v>
      </c>
      <c r="F3085" s="30">
        <v>1310</v>
      </c>
    </row>
    <row r="3086" spans="1:6" x14ac:dyDescent="0.3">
      <c r="A3086" s="24">
        <v>44258</v>
      </c>
      <c r="B3086" s="30" t="s">
        <v>459</v>
      </c>
      <c r="C3086" s="30">
        <v>237</v>
      </c>
      <c r="D3086" s="30">
        <v>78705</v>
      </c>
      <c r="E3086" s="30">
        <v>6</v>
      </c>
      <c r="F3086" s="30">
        <v>1707</v>
      </c>
    </row>
    <row r="3087" spans="1:6" x14ac:dyDescent="0.3">
      <c r="A3087" s="24">
        <v>44258</v>
      </c>
      <c r="B3087" s="30" t="s">
        <v>458</v>
      </c>
      <c r="C3087" s="30">
        <v>219</v>
      </c>
      <c r="D3087" s="30">
        <v>65741</v>
      </c>
      <c r="E3087" s="30">
        <v>7</v>
      </c>
      <c r="F3087" s="30">
        <v>2051</v>
      </c>
    </row>
    <row r="3088" spans="1:6" x14ac:dyDescent="0.3">
      <c r="A3088" s="24">
        <v>44258</v>
      </c>
      <c r="B3088" s="30" t="s">
        <v>447</v>
      </c>
      <c r="C3088" s="30">
        <v>0</v>
      </c>
      <c r="D3088" s="30">
        <v>1484</v>
      </c>
      <c r="E3088" s="30">
        <v>0</v>
      </c>
      <c r="F3088" s="30">
        <v>8</v>
      </c>
    </row>
    <row r="3089" spans="1:6" x14ac:dyDescent="0.3">
      <c r="A3089" s="24">
        <v>44258</v>
      </c>
      <c r="B3089" s="30" t="s">
        <v>457</v>
      </c>
      <c r="E3089" s="30">
        <v>0</v>
      </c>
      <c r="F3089" s="30">
        <v>2</v>
      </c>
    </row>
    <row r="3090" spans="1:6" x14ac:dyDescent="0.3">
      <c r="A3090" s="24">
        <v>44259</v>
      </c>
      <c r="B3090" s="30" t="s">
        <v>471</v>
      </c>
      <c r="C3090" s="30">
        <v>41</v>
      </c>
      <c r="D3090" s="30">
        <v>10208</v>
      </c>
      <c r="E3090" s="30">
        <v>1</v>
      </c>
      <c r="F3090" s="30">
        <v>408</v>
      </c>
    </row>
    <row r="3091" spans="1:6" x14ac:dyDescent="0.3">
      <c r="A3091" s="24">
        <v>44259</v>
      </c>
      <c r="B3091" s="30" t="s">
        <v>470</v>
      </c>
      <c r="C3091" s="30">
        <v>8</v>
      </c>
      <c r="D3091" s="30">
        <v>4883</v>
      </c>
      <c r="E3091" s="30">
        <v>1</v>
      </c>
      <c r="F3091" s="30">
        <v>262</v>
      </c>
    </row>
    <row r="3092" spans="1:6" x14ac:dyDescent="0.3">
      <c r="A3092" s="24">
        <v>44259</v>
      </c>
      <c r="B3092" s="30" t="s">
        <v>469</v>
      </c>
      <c r="C3092" s="30">
        <v>111</v>
      </c>
      <c r="D3092" s="30">
        <v>56045</v>
      </c>
      <c r="E3092" s="30">
        <v>5</v>
      </c>
      <c r="F3092" s="30">
        <v>1525</v>
      </c>
    </row>
    <row r="3093" spans="1:6" x14ac:dyDescent="0.3">
      <c r="A3093" s="24">
        <v>44259</v>
      </c>
      <c r="B3093" s="30" t="s">
        <v>468</v>
      </c>
      <c r="C3093" s="30">
        <v>0</v>
      </c>
      <c r="D3093" s="30">
        <v>871</v>
      </c>
    </row>
    <row r="3094" spans="1:6" x14ac:dyDescent="0.3">
      <c r="A3094" s="24">
        <v>44259</v>
      </c>
      <c r="B3094" s="30" t="s">
        <v>467</v>
      </c>
      <c r="C3094" s="30">
        <v>137</v>
      </c>
      <c r="D3094" s="30">
        <v>84220</v>
      </c>
      <c r="E3094" s="30">
        <v>6</v>
      </c>
      <c r="F3094" s="30">
        <v>2186</v>
      </c>
    </row>
    <row r="3095" spans="1:6" x14ac:dyDescent="0.3">
      <c r="A3095" s="24">
        <v>44259</v>
      </c>
      <c r="B3095" s="30" t="s">
        <v>466</v>
      </c>
      <c r="C3095" s="30">
        <v>8</v>
      </c>
      <c r="D3095" s="30">
        <v>1996</v>
      </c>
      <c r="E3095" s="30">
        <v>0</v>
      </c>
      <c r="F3095" s="30">
        <v>101</v>
      </c>
    </row>
    <row r="3096" spans="1:6" x14ac:dyDescent="0.3">
      <c r="A3096" s="24">
        <v>44259</v>
      </c>
      <c r="B3096" s="30" t="s">
        <v>465</v>
      </c>
      <c r="C3096" s="30">
        <v>104</v>
      </c>
      <c r="D3096" s="30">
        <v>42209</v>
      </c>
      <c r="E3096" s="30">
        <v>4</v>
      </c>
      <c r="F3096" s="30">
        <v>1351</v>
      </c>
    </row>
    <row r="3097" spans="1:6" x14ac:dyDescent="0.3">
      <c r="A3097" s="24">
        <v>44259</v>
      </c>
      <c r="B3097" s="30" t="s">
        <v>464</v>
      </c>
      <c r="C3097" s="30">
        <v>66</v>
      </c>
      <c r="D3097" s="30">
        <v>7525</v>
      </c>
      <c r="E3097" s="30">
        <v>1</v>
      </c>
      <c r="F3097" s="30">
        <v>263</v>
      </c>
    </row>
    <row r="3098" spans="1:6" x14ac:dyDescent="0.3">
      <c r="A3098" s="24">
        <v>44259</v>
      </c>
      <c r="B3098" s="30" t="s">
        <v>463</v>
      </c>
      <c r="C3098" s="30">
        <v>282</v>
      </c>
      <c r="D3098" s="30">
        <v>112643</v>
      </c>
      <c r="E3098" s="30">
        <v>8</v>
      </c>
      <c r="F3098" s="30">
        <v>3468</v>
      </c>
    </row>
    <row r="3099" spans="1:6" x14ac:dyDescent="0.3">
      <c r="A3099" s="24">
        <v>44259</v>
      </c>
      <c r="B3099" s="30" t="s">
        <v>462</v>
      </c>
      <c r="C3099" s="30">
        <v>2</v>
      </c>
      <c r="D3099" s="30">
        <v>1170</v>
      </c>
    </row>
    <row r="3100" spans="1:6" x14ac:dyDescent="0.3">
      <c r="A3100" s="24">
        <v>44259</v>
      </c>
      <c r="B3100" s="30" t="s">
        <v>461</v>
      </c>
      <c r="C3100" s="30">
        <v>130</v>
      </c>
      <c r="D3100" s="30">
        <v>45914</v>
      </c>
      <c r="E3100" s="30">
        <v>2</v>
      </c>
      <c r="F3100" s="30">
        <v>1638</v>
      </c>
    </row>
    <row r="3101" spans="1:6" x14ac:dyDescent="0.3">
      <c r="A3101" s="24">
        <v>44259</v>
      </c>
      <c r="B3101" s="30" t="s">
        <v>460</v>
      </c>
      <c r="C3101" s="30">
        <v>105</v>
      </c>
      <c r="D3101" s="30">
        <v>40600</v>
      </c>
      <c r="E3101" s="30">
        <v>5</v>
      </c>
      <c r="F3101" s="30">
        <v>1315</v>
      </c>
    </row>
    <row r="3102" spans="1:6" x14ac:dyDescent="0.3">
      <c r="A3102" s="24">
        <v>44259</v>
      </c>
      <c r="B3102" s="30" t="s">
        <v>459</v>
      </c>
      <c r="C3102" s="30">
        <v>217</v>
      </c>
      <c r="D3102" s="30">
        <v>78922</v>
      </c>
      <c r="E3102" s="30">
        <v>6</v>
      </c>
      <c r="F3102" s="30">
        <v>1713</v>
      </c>
    </row>
    <row r="3103" spans="1:6" x14ac:dyDescent="0.3">
      <c r="A3103" s="24">
        <v>44259</v>
      </c>
      <c r="B3103" s="30" t="s">
        <v>458</v>
      </c>
      <c r="C3103" s="30">
        <v>226</v>
      </c>
      <c r="D3103" s="30">
        <v>65967</v>
      </c>
      <c r="E3103" s="30">
        <v>4</v>
      </c>
      <c r="F3103" s="30">
        <v>2055</v>
      </c>
    </row>
    <row r="3104" spans="1:6" x14ac:dyDescent="0.3">
      <c r="A3104" s="24">
        <v>44259</v>
      </c>
      <c r="B3104" s="30" t="s">
        <v>447</v>
      </c>
      <c r="C3104" s="30">
        <v>-27</v>
      </c>
      <c r="D3104" s="30">
        <v>1457</v>
      </c>
      <c r="E3104" s="30">
        <v>0</v>
      </c>
      <c r="F3104" s="30">
        <v>8</v>
      </c>
    </row>
    <row r="3105" spans="1:6" x14ac:dyDescent="0.3">
      <c r="A3105" s="24">
        <v>44259</v>
      </c>
      <c r="B3105" s="30" t="s">
        <v>457</v>
      </c>
      <c r="E3105" s="30">
        <v>1</v>
      </c>
      <c r="F3105" s="30">
        <v>3</v>
      </c>
    </row>
    <row r="3106" spans="1:6" x14ac:dyDescent="0.3">
      <c r="A3106" s="24">
        <v>44260</v>
      </c>
      <c r="B3106" s="30" t="s">
        <v>471</v>
      </c>
      <c r="C3106" s="30">
        <v>48</v>
      </c>
      <c r="D3106" s="30">
        <v>10256</v>
      </c>
      <c r="E3106" s="30">
        <v>2</v>
      </c>
      <c r="F3106" s="30">
        <v>410</v>
      </c>
    </row>
    <row r="3107" spans="1:6" x14ac:dyDescent="0.3">
      <c r="A3107" s="24">
        <v>44260</v>
      </c>
      <c r="B3107" s="30" t="s">
        <v>470</v>
      </c>
      <c r="C3107" s="30">
        <v>10</v>
      </c>
      <c r="D3107" s="30">
        <v>4893</v>
      </c>
      <c r="E3107" s="30">
        <v>0</v>
      </c>
      <c r="F3107" s="30">
        <v>262</v>
      </c>
    </row>
    <row r="3108" spans="1:6" x14ac:dyDescent="0.3">
      <c r="A3108" s="24">
        <v>44260</v>
      </c>
      <c r="B3108" s="30" t="s">
        <v>469</v>
      </c>
      <c r="C3108" s="30">
        <v>127</v>
      </c>
      <c r="D3108" s="30">
        <v>56172</v>
      </c>
      <c r="E3108" s="30">
        <v>2</v>
      </c>
      <c r="F3108" s="30">
        <v>1527</v>
      </c>
    </row>
    <row r="3109" spans="1:6" x14ac:dyDescent="0.3">
      <c r="A3109" s="24">
        <v>44260</v>
      </c>
      <c r="B3109" s="30" t="s">
        <v>468</v>
      </c>
      <c r="C3109" s="30">
        <v>1</v>
      </c>
      <c r="D3109" s="30">
        <v>872</v>
      </c>
    </row>
    <row r="3110" spans="1:6" x14ac:dyDescent="0.3">
      <c r="A3110" s="24">
        <v>44260</v>
      </c>
      <c r="B3110" s="30" t="s">
        <v>467</v>
      </c>
      <c r="C3110" s="30">
        <v>175</v>
      </c>
      <c r="D3110" s="30">
        <v>84395</v>
      </c>
      <c r="E3110" s="30">
        <v>4</v>
      </c>
      <c r="F3110" s="30">
        <v>2190</v>
      </c>
    </row>
    <row r="3111" spans="1:6" x14ac:dyDescent="0.3">
      <c r="A3111" s="24">
        <v>44260</v>
      </c>
      <c r="B3111" s="30" t="s">
        <v>466</v>
      </c>
      <c r="C3111" s="30">
        <v>9</v>
      </c>
      <c r="D3111" s="30">
        <v>2005</v>
      </c>
      <c r="E3111" s="30">
        <v>0</v>
      </c>
      <c r="F3111" s="30">
        <v>101</v>
      </c>
    </row>
    <row r="3112" spans="1:6" x14ac:dyDescent="0.3">
      <c r="A3112" s="24">
        <v>44260</v>
      </c>
      <c r="B3112" s="30" t="s">
        <v>465</v>
      </c>
      <c r="C3112" s="30">
        <v>166</v>
      </c>
      <c r="D3112" s="30">
        <v>42375</v>
      </c>
      <c r="E3112" s="30">
        <v>6</v>
      </c>
      <c r="F3112" s="30">
        <v>1357</v>
      </c>
    </row>
    <row r="3113" spans="1:6" x14ac:dyDescent="0.3">
      <c r="A3113" s="24">
        <v>44260</v>
      </c>
      <c r="B3113" s="30" t="s">
        <v>464</v>
      </c>
      <c r="C3113" s="30">
        <v>49</v>
      </c>
      <c r="D3113" s="30">
        <v>7574</v>
      </c>
      <c r="E3113" s="30">
        <v>0</v>
      </c>
      <c r="F3113" s="30">
        <v>263</v>
      </c>
    </row>
    <row r="3114" spans="1:6" x14ac:dyDescent="0.3">
      <c r="A3114" s="24">
        <v>44260</v>
      </c>
      <c r="B3114" s="30" t="s">
        <v>463</v>
      </c>
      <c r="C3114" s="30">
        <v>302</v>
      </c>
      <c r="D3114" s="30">
        <v>112945</v>
      </c>
      <c r="E3114" s="30">
        <v>4</v>
      </c>
      <c r="F3114" s="30">
        <v>3472</v>
      </c>
    </row>
    <row r="3115" spans="1:6" x14ac:dyDescent="0.3">
      <c r="A3115" s="24">
        <v>44260</v>
      </c>
      <c r="B3115" s="30" t="s">
        <v>462</v>
      </c>
      <c r="C3115" s="30">
        <v>7</v>
      </c>
      <c r="D3115" s="30">
        <v>1177</v>
      </c>
    </row>
    <row r="3116" spans="1:6" x14ac:dyDescent="0.3">
      <c r="A3116" s="24">
        <v>44260</v>
      </c>
      <c r="B3116" s="30" t="s">
        <v>461</v>
      </c>
      <c r="C3116" s="30">
        <v>154</v>
      </c>
      <c r="D3116" s="30">
        <v>46068</v>
      </c>
      <c r="E3116" s="30">
        <v>3</v>
      </c>
      <c r="F3116" s="30">
        <v>1641</v>
      </c>
    </row>
    <row r="3117" spans="1:6" x14ac:dyDescent="0.3">
      <c r="A3117" s="24">
        <v>44260</v>
      </c>
      <c r="B3117" s="30" t="s">
        <v>460</v>
      </c>
      <c r="C3117" s="30">
        <v>158</v>
      </c>
      <c r="D3117" s="30">
        <v>40758</v>
      </c>
      <c r="E3117" s="30">
        <v>3</v>
      </c>
      <c r="F3117" s="30">
        <v>1318</v>
      </c>
    </row>
    <row r="3118" spans="1:6" x14ac:dyDescent="0.3">
      <c r="A3118" s="24">
        <v>44260</v>
      </c>
      <c r="B3118" s="30" t="s">
        <v>459</v>
      </c>
      <c r="C3118" s="30">
        <v>278</v>
      </c>
      <c r="D3118" s="30">
        <v>79200</v>
      </c>
      <c r="E3118" s="30">
        <v>-1</v>
      </c>
      <c r="F3118" s="30">
        <v>1712</v>
      </c>
    </row>
    <row r="3119" spans="1:6" x14ac:dyDescent="0.3">
      <c r="A3119" s="24">
        <v>44260</v>
      </c>
      <c r="B3119" s="30" t="s">
        <v>458</v>
      </c>
      <c r="C3119" s="30">
        <v>187</v>
      </c>
      <c r="D3119" s="30">
        <v>66154</v>
      </c>
      <c r="E3119" s="30">
        <v>3</v>
      </c>
      <c r="F3119" s="30">
        <v>2058</v>
      </c>
    </row>
    <row r="3120" spans="1:6" x14ac:dyDescent="0.3">
      <c r="A3120" s="24">
        <v>44260</v>
      </c>
      <c r="B3120" s="30" t="s">
        <v>447</v>
      </c>
      <c r="C3120" s="30">
        <v>6</v>
      </c>
      <c r="D3120" s="30">
        <v>1463</v>
      </c>
      <c r="E3120" s="30">
        <v>0</v>
      </c>
      <c r="F3120" s="30">
        <v>8</v>
      </c>
    </row>
    <row r="3121" spans="1:6" x14ac:dyDescent="0.3">
      <c r="A3121" s="24">
        <v>44260</v>
      </c>
      <c r="B3121" s="30" t="s">
        <v>457</v>
      </c>
      <c r="E3121" s="30">
        <v>0</v>
      </c>
      <c r="F3121" s="30">
        <v>3</v>
      </c>
    </row>
    <row r="3122" spans="1:6" x14ac:dyDescent="0.3">
      <c r="A3122" s="24">
        <v>44261</v>
      </c>
      <c r="B3122" s="30" t="s">
        <v>471</v>
      </c>
      <c r="C3122" s="30">
        <v>41</v>
      </c>
      <c r="D3122" s="30">
        <v>10297</v>
      </c>
      <c r="E3122" s="30">
        <v>1</v>
      </c>
      <c r="F3122" s="30">
        <v>411</v>
      </c>
    </row>
    <row r="3123" spans="1:6" x14ac:dyDescent="0.3">
      <c r="A3123" s="24">
        <v>44261</v>
      </c>
      <c r="B3123" s="30" t="s">
        <v>470</v>
      </c>
      <c r="C3123" s="30">
        <v>2</v>
      </c>
      <c r="D3123" s="30">
        <v>4895</v>
      </c>
      <c r="E3123" s="30">
        <v>0</v>
      </c>
      <c r="F3123" s="30">
        <v>262</v>
      </c>
    </row>
    <row r="3124" spans="1:6" x14ac:dyDescent="0.3">
      <c r="A3124" s="24">
        <v>44261</v>
      </c>
      <c r="B3124" s="30" t="s">
        <v>469</v>
      </c>
      <c r="C3124" s="30">
        <v>133</v>
      </c>
      <c r="D3124" s="30">
        <v>56305</v>
      </c>
      <c r="E3124" s="30">
        <v>6</v>
      </c>
      <c r="F3124" s="30">
        <v>1533</v>
      </c>
    </row>
    <row r="3125" spans="1:6" x14ac:dyDescent="0.3">
      <c r="A3125" s="24">
        <v>44261</v>
      </c>
      <c r="B3125" s="30" t="s">
        <v>468</v>
      </c>
      <c r="C3125" s="30">
        <v>3</v>
      </c>
      <c r="D3125" s="30">
        <v>875</v>
      </c>
    </row>
    <row r="3126" spans="1:6" x14ac:dyDescent="0.3">
      <c r="A3126" s="24">
        <v>44261</v>
      </c>
      <c r="B3126" s="30" t="s">
        <v>467</v>
      </c>
      <c r="C3126" s="30">
        <v>209</v>
      </c>
      <c r="D3126" s="30">
        <v>84604</v>
      </c>
      <c r="E3126" s="30">
        <v>7</v>
      </c>
      <c r="F3126" s="30">
        <v>2197</v>
      </c>
    </row>
    <row r="3127" spans="1:6" x14ac:dyDescent="0.3">
      <c r="A3127" s="24">
        <v>44261</v>
      </c>
      <c r="B3127" s="30" t="s">
        <v>466</v>
      </c>
      <c r="C3127" s="30">
        <v>8</v>
      </c>
      <c r="D3127" s="30">
        <v>2013</v>
      </c>
      <c r="E3127" s="30">
        <v>0</v>
      </c>
      <c r="F3127" s="30">
        <v>101</v>
      </c>
    </row>
    <row r="3128" spans="1:6" x14ac:dyDescent="0.3">
      <c r="A3128" s="24">
        <v>44261</v>
      </c>
      <c r="B3128" s="30" t="s">
        <v>465</v>
      </c>
      <c r="C3128" s="30">
        <v>125</v>
      </c>
      <c r="D3128" s="30">
        <v>42500</v>
      </c>
      <c r="E3128" s="30">
        <v>8</v>
      </c>
      <c r="F3128" s="30">
        <v>1365</v>
      </c>
    </row>
    <row r="3129" spans="1:6" x14ac:dyDescent="0.3">
      <c r="A3129" s="24">
        <v>44261</v>
      </c>
      <c r="B3129" s="30" t="s">
        <v>464</v>
      </c>
      <c r="C3129" s="30">
        <v>29</v>
      </c>
      <c r="D3129" s="30">
        <v>7603</v>
      </c>
      <c r="E3129" s="30">
        <v>1</v>
      </c>
      <c r="F3129" s="30">
        <v>264</v>
      </c>
    </row>
    <row r="3130" spans="1:6" x14ac:dyDescent="0.3">
      <c r="A3130" s="24">
        <v>44261</v>
      </c>
      <c r="B3130" s="30" t="s">
        <v>463</v>
      </c>
      <c r="C3130" s="30">
        <v>317</v>
      </c>
      <c r="D3130" s="30">
        <v>113262</v>
      </c>
      <c r="E3130" s="30">
        <v>10</v>
      </c>
      <c r="F3130" s="30">
        <v>3482</v>
      </c>
    </row>
    <row r="3131" spans="1:6" x14ac:dyDescent="0.3">
      <c r="A3131" s="24">
        <v>44261</v>
      </c>
      <c r="B3131" s="30" t="s">
        <v>462</v>
      </c>
      <c r="C3131" s="30">
        <v>1</v>
      </c>
      <c r="D3131" s="30">
        <v>1178</v>
      </c>
    </row>
    <row r="3132" spans="1:6" x14ac:dyDescent="0.3">
      <c r="A3132" s="24">
        <v>44261</v>
      </c>
      <c r="B3132" s="30" t="s">
        <v>461</v>
      </c>
      <c r="C3132" s="30">
        <v>137</v>
      </c>
      <c r="D3132" s="30">
        <v>46205</v>
      </c>
      <c r="E3132" s="30">
        <v>8</v>
      </c>
      <c r="F3132" s="30">
        <v>1649</v>
      </c>
    </row>
    <row r="3133" spans="1:6" x14ac:dyDescent="0.3">
      <c r="A3133" s="24">
        <v>44261</v>
      </c>
      <c r="B3133" s="30" t="s">
        <v>460</v>
      </c>
      <c r="C3133" s="30">
        <v>103</v>
      </c>
      <c r="D3133" s="30">
        <v>40861</v>
      </c>
      <c r="E3133" s="30">
        <v>5</v>
      </c>
      <c r="F3133" s="30">
        <v>1323</v>
      </c>
    </row>
    <row r="3134" spans="1:6" x14ac:dyDescent="0.3">
      <c r="A3134" s="24">
        <v>44261</v>
      </c>
      <c r="B3134" s="30" t="s">
        <v>459</v>
      </c>
      <c r="C3134" s="30">
        <v>220</v>
      </c>
      <c r="D3134" s="30">
        <v>79420</v>
      </c>
      <c r="E3134" s="30">
        <v>6</v>
      </c>
      <c r="F3134" s="30">
        <v>1718</v>
      </c>
    </row>
    <row r="3135" spans="1:6" x14ac:dyDescent="0.3">
      <c r="A3135" s="24">
        <v>44261</v>
      </c>
      <c r="B3135" s="30" t="s">
        <v>458</v>
      </c>
      <c r="C3135" s="30">
        <v>174</v>
      </c>
      <c r="D3135" s="30">
        <v>66328</v>
      </c>
      <c r="E3135" s="30">
        <v>0</v>
      </c>
      <c r="F3135" s="30">
        <v>2058</v>
      </c>
    </row>
    <row r="3136" spans="1:6" x14ac:dyDescent="0.3">
      <c r="A3136" s="24">
        <v>44261</v>
      </c>
      <c r="B3136" s="30" t="s">
        <v>447</v>
      </c>
      <c r="C3136" s="30">
        <v>-7</v>
      </c>
      <c r="D3136" s="30">
        <v>1456</v>
      </c>
      <c r="E3136" s="30">
        <v>0</v>
      </c>
      <c r="F3136" s="30">
        <v>8</v>
      </c>
    </row>
    <row r="3137" spans="1:6" x14ac:dyDescent="0.3">
      <c r="A3137" s="24">
        <v>44261</v>
      </c>
      <c r="B3137" s="30" t="s">
        <v>457</v>
      </c>
      <c r="E3137" s="30">
        <v>0</v>
      </c>
      <c r="F3137" s="30">
        <v>3</v>
      </c>
    </row>
    <row r="3138" spans="1:6" x14ac:dyDescent="0.3">
      <c r="A3138" s="24">
        <v>44262</v>
      </c>
      <c r="B3138" s="30" t="s">
        <v>471</v>
      </c>
      <c r="C3138" s="30">
        <v>32</v>
      </c>
      <c r="D3138" s="30">
        <v>10329</v>
      </c>
      <c r="E3138" s="30">
        <v>2</v>
      </c>
      <c r="F3138" s="30">
        <v>413</v>
      </c>
    </row>
    <row r="3139" spans="1:6" x14ac:dyDescent="0.3">
      <c r="A3139" s="24">
        <v>44262</v>
      </c>
      <c r="B3139" s="30" t="s">
        <v>470</v>
      </c>
      <c r="C3139" s="30">
        <v>6</v>
      </c>
      <c r="D3139" s="30">
        <v>4901</v>
      </c>
      <c r="E3139" s="30">
        <v>0</v>
      </c>
      <c r="F3139" s="30">
        <v>262</v>
      </c>
    </row>
    <row r="3140" spans="1:6" x14ac:dyDescent="0.3">
      <c r="A3140" s="24">
        <v>44262</v>
      </c>
      <c r="B3140" s="30" t="s">
        <v>469</v>
      </c>
      <c r="C3140" s="30">
        <v>99</v>
      </c>
      <c r="D3140" s="30">
        <v>56404</v>
      </c>
      <c r="E3140" s="30">
        <v>10</v>
      </c>
      <c r="F3140" s="30">
        <v>1543</v>
      </c>
    </row>
    <row r="3141" spans="1:6" x14ac:dyDescent="0.3">
      <c r="A3141" s="24">
        <v>44262</v>
      </c>
      <c r="B3141" s="30" t="s">
        <v>468</v>
      </c>
      <c r="C3141" s="30">
        <v>0</v>
      </c>
      <c r="D3141" s="30">
        <v>875</v>
      </c>
    </row>
    <row r="3142" spans="1:6" x14ac:dyDescent="0.3">
      <c r="A3142" s="24">
        <v>44262</v>
      </c>
      <c r="B3142" s="30" t="s">
        <v>467</v>
      </c>
      <c r="C3142" s="30">
        <v>136</v>
      </c>
      <c r="D3142" s="30">
        <v>84740</v>
      </c>
      <c r="E3142" s="30">
        <v>5</v>
      </c>
      <c r="F3142" s="30">
        <v>2202</v>
      </c>
    </row>
    <row r="3143" spans="1:6" x14ac:dyDescent="0.3">
      <c r="A3143" s="24">
        <v>44262</v>
      </c>
      <c r="B3143" s="30" t="s">
        <v>466</v>
      </c>
      <c r="C3143" s="30">
        <v>3</v>
      </c>
      <c r="D3143" s="30">
        <v>2016</v>
      </c>
      <c r="E3143" s="30">
        <v>0</v>
      </c>
      <c r="F3143" s="30">
        <v>101</v>
      </c>
    </row>
    <row r="3144" spans="1:6" x14ac:dyDescent="0.3">
      <c r="A3144" s="24">
        <v>44262</v>
      </c>
      <c r="B3144" s="30" t="s">
        <v>465</v>
      </c>
      <c r="C3144" s="30">
        <v>126</v>
      </c>
      <c r="D3144" s="30">
        <v>42626</v>
      </c>
      <c r="E3144" s="30">
        <v>6</v>
      </c>
      <c r="F3144" s="30">
        <v>1371</v>
      </c>
    </row>
    <row r="3145" spans="1:6" x14ac:dyDescent="0.3">
      <c r="A3145" s="24">
        <v>44262</v>
      </c>
      <c r="B3145" s="30" t="s">
        <v>464</v>
      </c>
      <c r="C3145" s="30">
        <v>42</v>
      </c>
      <c r="D3145" s="30">
        <v>7645</v>
      </c>
      <c r="E3145" s="30">
        <v>2</v>
      </c>
      <c r="F3145" s="30">
        <v>266</v>
      </c>
    </row>
    <row r="3146" spans="1:6" x14ac:dyDescent="0.3">
      <c r="A3146" s="24">
        <v>44262</v>
      </c>
      <c r="B3146" s="30" t="s">
        <v>463</v>
      </c>
      <c r="C3146" s="30">
        <v>291</v>
      </c>
      <c r="D3146" s="30">
        <v>113553</v>
      </c>
      <c r="E3146" s="30">
        <v>11</v>
      </c>
      <c r="F3146" s="30">
        <v>3493</v>
      </c>
    </row>
    <row r="3147" spans="1:6" x14ac:dyDescent="0.3">
      <c r="A3147" s="24">
        <v>44262</v>
      </c>
      <c r="B3147" s="30" t="s">
        <v>462</v>
      </c>
      <c r="C3147" s="30">
        <v>4</v>
      </c>
      <c r="D3147" s="30">
        <v>1182</v>
      </c>
    </row>
    <row r="3148" spans="1:6" x14ac:dyDescent="0.3">
      <c r="A3148" s="24">
        <v>44262</v>
      </c>
      <c r="B3148" s="30" t="s">
        <v>461</v>
      </c>
      <c r="C3148" s="30">
        <v>114</v>
      </c>
      <c r="D3148" s="30">
        <v>46319</v>
      </c>
      <c r="E3148" s="30">
        <v>2</v>
      </c>
      <c r="F3148" s="30">
        <v>1651</v>
      </c>
    </row>
    <row r="3149" spans="1:6" x14ac:dyDescent="0.3">
      <c r="A3149" s="24">
        <v>44262</v>
      </c>
      <c r="B3149" s="30" t="s">
        <v>460</v>
      </c>
      <c r="C3149" s="30">
        <v>91</v>
      </c>
      <c r="D3149" s="30">
        <v>40952</v>
      </c>
      <c r="E3149" s="30">
        <v>1</v>
      </c>
      <c r="F3149" s="30">
        <v>1324</v>
      </c>
    </row>
    <row r="3150" spans="1:6" x14ac:dyDescent="0.3">
      <c r="A3150" s="24">
        <v>44262</v>
      </c>
      <c r="B3150" s="30" t="s">
        <v>459</v>
      </c>
      <c r="C3150" s="30">
        <v>177</v>
      </c>
      <c r="D3150" s="30">
        <v>79597</v>
      </c>
      <c r="E3150" s="30">
        <v>2</v>
      </c>
      <c r="F3150" s="30">
        <v>1720</v>
      </c>
    </row>
    <row r="3151" spans="1:6" x14ac:dyDescent="0.3">
      <c r="A3151" s="24">
        <v>44262</v>
      </c>
      <c r="B3151" s="30" t="s">
        <v>458</v>
      </c>
      <c r="C3151" s="30">
        <v>154</v>
      </c>
      <c r="D3151" s="30">
        <v>66482</v>
      </c>
      <c r="E3151" s="30">
        <v>2</v>
      </c>
      <c r="F3151" s="30">
        <v>2060</v>
      </c>
    </row>
    <row r="3152" spans="1:6" x14ac:dyDescent="0.3">
      <c r="A3152" s="24">
        <v>44262</v>
      </c>
      <c r="B3152" s="30" t="s">
        <v>447</v>
      </c>
      <c r="C3152" s="30">
        <v>6</v>
      </c>
      <c r="D3152" s="30">
        <v>1462</v>
      </c>
      <c r="E3152" s="30">
        <v>0</v>
      </c>
      <c r="F3152" s="30">
        <v>8</v>
      </c>
    </row>
    <row r="3153" spans="1:6" x14ac:dyDescent="0.3">
      <c r="A3153" s="24">
        <v>44262</v>
      </c>
      <c r="B3153" s="30" t="s">
        <v>457</v>
      </c>
      <c r="E3153" s="30">
        <v>0</v>
      </c>
      <c r="F3153" s="30">
        <v>3</v>
      </c>
    </row>
    <row r="3154" spans="1:6" x14ac:dyDescent="0.3">
      <c r="A3154" s="24">
        <v>44263</v>
      </c>
      <c r="B3154" s="30" t="s">
        <v>471</v>
      </c>
      <c r="C3154" s="30">
        <v>31</v>
      </c>
      <c r="D3154" s="30">
        <v>10360</v>
      </c>
      <c r="E3154" s="30">
        <v>2</v>
      </c>
      <c r="F3154" s="30">
        <v>415</v>
      </c>
    </row>
    <row r="3155" spans="1:6" x14ac:dyDescent="0.3">
      <c r="A3155" s="24">
        <v>44263</v>
      </c>
      <c r="B3155" s="30" t="s">
        <v>470</v>
      </c>
      <c r="C3155" s="30">
        <v>6</v>
      </c>
      <c r="D3155" s="30">
        <v>4907</v>
      </c>
      <c r="E3155" s="30">
        <v>0</v>
      </c>
      <c r="F3155" s="30">
        <v>262</v>
      </c>
    </row>
    <row r="3156" spans="1:6" x14ac:dyDescent="0.3">
      <c r="A3156" s="24">
        <v>44263</v>
      </c>
      <c r="B3156" s="30" t="s">
        <v>469</v>
      </c>
      <c r="C3156" s="30">
        <v>77</v>
      </c>
      <c r="D3156" s="30">
        <v>56481</v>
      </c>
      <c r="E3156" s="30">
        <v>2</v>
      </c>
      <c r="F3156" s="30">
        <v>1545</v>
      </c>
    </row>
    <row r="3157" spans="1:6" x14ac:dyDescent="0.3">
      <c r="A3157" s="24">
        <v>44263</v>
      </c>
      <c r="B3157" s="30" t="s">
        <v>468</v>
      </c>
      <c r="C3157" s="30">
        <v>2</v>
      </c>
      <c r="D3157" s="30">
        <v>877</v>
      </c>
    </row>
    <row r="3158" spans="1:6" x14ac:dyDescent="0.3">
      <c r="A3158" s="24">
        <v>44263</v>
      </c>
      <c r="B3158" s="30" t="s">
        <v>467</v>
      </c>
      <c r="C3158" s="30">
        <v>100</v>
      </c>
      <c r="D3158" s="30">
        <v>84840</v>
      </c>
      <c r="E3158" s="30">
        <v>4</v>
      </c>
      <c r="F3158" s="30">
        <v>2206</v>
      </c>
    </row>
    <row r="3159" spans="1:6" x14ac:dyDescent="0.3">
      <c r="A3159" s="24">
        <v>44263</v>
      </c>
      <c r="B3159" s="30" t="s">
        <v>466</v>
      </c>
      <c r="C3159" s="30">
        <v>8</v>
      </c>
      <c r="D3159" s="30">
        <v>2024</v>
      </c>
      <c r="E3159" s="30">
        <v>0</v>
      </c>
      <c r="F3159" s="30">
        <v>101</v>
      </c>
    </row>
    <row r="3160" spans="1:6" x14ac:dyDescent="0.3">
      <c r="A3160" s="24">
        <v>44263</v>
      </c>
      <c r="B3160" s="30" t="s">
        <v>465</v>
      </c>
      <c r="C3160" s="30">
        <v>71</v>
      </c>
      <c r="D3160" s="30">
        <v>42697</v>
      </c>
      <c r="E3160" s="30">
        <v>1</v>
      </c>
      <c r="F3160" s="30">
        <v>1372</v>
      </c>
    </row>
    <row r="3161" spans="1:6" x14ac:dyDescent="0.3">
      <c r="A3161" s="24">
        <v>44263</v>
      </c>
      <c r="B3161" s="30" t="s">
        <v>464</v>
      </c>
      <c r="C3161" s="30">
        <v>17</v>
      </c>
      <c r="D3161" s="30">
        <v>7662</v>
      </c>
      <c r="E3161" s="30">
        <v>2</v>
      </c>
      <c r="F3161" s="30">
        <v>268</v>
      </c>
    </row>
    <row r="3162" spans="1:6" x14ac:dyDescent="0.3">
      <c r="A3162" s="24">
        <v>44263</v>
      </c>
      <c r="B3162" s="30" t="s">
        <v>463</v>
      </c>
      <c r="C3162" s="30">
        <v>213</v>
      </c>
      <c r="D3162" s="30">
        <v>113766</v>
      </c>
      <c r="E3162" s="30">
        <v>2</v>
      </c>
      <c r="F3162" s="30">
        <v>3495</v>
      </c>
    </row>
    <row r="3163" spans="1:6" x14ac:dyDescent="0.3">
      <c r="A3163" s="24">
        <v>44263</v>
      </c>
      <c r="B3163" s="30" t="s">
        <v>462</v>
      </c>
      <c r="C3163" s="30">
        <v>-1</v>
      </c>
      <c r="D3163" s="30">
        <v>1181</v>
      </c>
    </row>
    <row r="3164" spans="1:6" x14ac:dyDescent="0.3">
      <c r="A3164" s="24">
        <v>44263</v>
      </c>
      <c r="B3164" s="30" t="s">
        <v>461</v>
      </c>
      <c r="C3164" s="30">
        <v>79</v>
      </c>
      <c r="D3164" s="30">
        <v>46398</v>
      </c>
      <c r="E3164" s="30">
        <v>2</v>
      </c>
      <c r="F3164" s="30">
        <v>1653</v>
      </c>
    </row>
    <row r="3165" spans="1:6" x14ac:dyDescent="0.3">
      <c r="A3165" s="24">
        <v>44263</v>
      </c>
      <c r="B3165" s="30" t="s">
        <v>460</v>
      </c>
      <c r="C3165" s="30">
        <v>58</v>
      </c>
      <c r="D3165" s="30">
        <v>41010</v>
      </c>
      <c r="E3165" s="30">
        <v>0</v>
      </c>
      <c r="F3165" s="30">
        <v>1324</v>
      </c>
    </row>
    <row r="3166" spans="1:6" x14ac:dyDescent="0.3">
      <c r="A3166" s="24">
        <v>44263</v>
      </c>
      <c r="B3166" s="30" t="s">
        <v>459</v>
      </c>
      <c r="C3166" s="30">
        <v>127</v>
      </c>
      <c r="D3166" s="30">
        <v>79724</v>
      </c>
      <c r="E3166" s="30">
        <v>0</v>
      </c>
      <c r="F3166" s="30">
        <v>1720</v>
      </c>
    </row>
    <row r="3167" spans="1:6" x14ac:dyDescent="0.3">
      <c r="A3167" s="24">
        <v>44263</v>
      </c>
      <c r="B3167" s="30" t="s">
        <v>458</v>
      </c>
      <c r="C3167" s="30">
        <v>110</v>
      </c>
      <c r="D3167" s="30">
        <v>66592</v>
      </c>
      <c r="E3167" s="30">
        <v>3</v>
      </c>
      <c r="F3167" s="30">
        <v>2063</v>
      </c>
    </row>
    <row r="3168" spans="1:6" x14ac:dyDescent="0.3">
      <c r="A3168" s="24">
        <v>44263</v>
      </c>
      <c r="B3168" s="30" t="s">
        <v>447</v>
      </c>
      <c r="C3168" s="30">
        <v>-6</v>
      </c>
      <c r="D3168" s="30">
        <v>1456</v>
      </c>
      <c r="E3168" s="30">
        <v>0</v>
      </c>
      <c r="F3168" s="30">
        <v>8</v>
      </c>
    </row>
    <row r="3169" spans="1:6" x14ac:dyDescent="0.3">
      <c r="A3169" s="24">
        <v>44263</v>
      </c>
      <c r="B3169" s="30" t="s">
        <v>457</v>
      </c>
      <c r="E3169" s="30">
        <v>0</v>
      </c>
      <c r="F3169" s="30">
        <v>3</v>
      </c>
    </row>
    <row r="3170" spans="1:6" x14ac:dyDescent="0.3">
      <c r="A3170" s="24">
        <v>44264</v>
      </c>
      <c r="B3170" s="30" t="s">
        <v>471</v>
      </c>
      <c r="C3170" s="30">
        <v>33</v>
      </c>
      <c r="D3170" s="30">
        <v>10393</v>
      </c>
      <c r="E3170" s="30">
        <v>3</v>
      </c>
      <c r="F3170" s="30">
        <v>418</v>
      </c>
    </row>
    <row r="3171" spans="1:6" x14ac:dyDescent="0.3">
      <c r="A3171" s="24">
        <v>44264</v>
      </c>
      <c r="B3171" s="30" t="s">
        <v>470</v>
      </c>
      <c r="C3171" s="30">
        <v>8</v>
      </c>
      <c r="D3171" s="30">
        <v>4915</v>
      </c>
      <c r="E3171" s="30">
        <v>0</v>
      </c>
      <c r="F3171" s="30">
        <v>262</v>
      </c>
    </row>
    <row r="3172" spans="1:6" x14ac:dyDescent="0.3">
      <c r="A3172" s="24">
        <v>44264</v>
      </c>
      <c r="B3172" s="30" t="s">
        <v>469</v>
      </c>
      <c r="C3172" s="30">
        <v>94</v>
      </c>
      <c r="D3172" s="30">
        <v>56575</v>
      </c>
      <c r="E3172" s="30">
        <v>5</v>
      </c>
      <c r="F3172" s="30">
        <v>1550</v>
      </c>
    </row>
    <row r="3173" spans="1:6" x14ac:dyDescent="0.3">
      <c r="A3173" s="24">
        <v>44264</v>
      </c>
      <c r="B3173" s="30" t="s">
        <v>468</v>
      </c>
      <c r="C3173" s="30">
        <v>0</v>
      </c>
      <c r="D3173" s="30">
        <v>877</v>
      </c>
    </row>
    <row r="3174" spans="1:6" x14ac:dyDescent="0.3">
      <c r="A3174" s="24">
        <v>44264</v>
      </c>
      <c r="B3174" s="30" t="s">
        <v>467</v>
      </c>
      <c r="C3174" s="30">
        <v>92</v>
      </c>
      <c r="D3174" s="30">
        <v>84932</v>
      </c>
      <c r="E3174" s="30">
        <v>-1</v>
      </c>
      <c r="F3174" s="30">
        <v>2205</v>
      </c>
    </row>
    <row r="3175" spans="1:6" x14ac:dyDescent="0.3">
      <c r="A3175" s="24">
        <v>44264</v>
      </c>
      <c r="B3175" s="30" t="s">
        <v>466</v>
      </c>
      <c r="C3175" s="30">
        <v>1</v>
      </c>
      <c r="D3175" s="30">
        <v>2025</v>
      </c>
      <c r="E3175" s="30">
        <v>0</v>
      </c>
      <c r="F3175" s="30">
        <v>101</v>
      </c>
    </row>
    <row r="3176" spans="1:6" x14ac:dyDescent="0.3">
      <c r="A3176" s="24">
        <v>44264</v>
      </c>
      <c r="B3176" s="30" t="s">
        <v>465</v>
      </c>
      <c r="C3176" s="30">
        <v>132</v>
      </c>
      <c r="D3176" s="30">
        <v>42829</v>
      </c>
      <c r="E3176" s="30">
        <v>0</v>
      </c>
      <c r="F3176" s="30">
        <v>1372</v>
      </c>
    </row>
    <row r="3177" spans="1:6" x14ac:dyDescent="0.3">
      <c r="A3177" s="24">
        <v>44264</v>
      </c>
      <c r="B3177" s="30" t="s">
        <v>464</v>
      </c>
      <c r="C3177" s="30">
        <v>23</v>
      </c>
      <c r="D3177" s="30">
        <v>7685</v>
      </c>
      <c r="E3177" s="30">
        <v>0</v>
      </c>
      <c r="F3177" s="30">
        <v>268</v>
      </c>
    </row>
    <row r="3178" spans="1:6" x14ac:dyDescent="0.3">
      <c r="A3178" s="24">
        <v>44264</v>
      </c>
      <c r="B3178" s="30" t="s">
        <v>463</v>
      </c>
      <c r="C3178" s="30">
        <v>206</v>
      </c>
      <c r="D3178" s="30">
        <v>113972</v>
      </c>
      <c r="E3178" s="30">
        <v>4</v>
      </c>
      <c r="F3178" s="30">
        <v>3499</v>
      </c>
    </row>
    <row r="3179" spans="1:6" x14ac:dyDescent="0.3">
      <c r="A3179" s="24">
        <v>44264</v>
      </c>
      <c r="B3179" s="30" t="s">
        <v>462</v>
      </c>
      <c r="C3179" s="30">
        <v>0</v>
      </c>
      <c r="D3179" s="30">
        <v>1181</v>
      </c>
    </row>
    <row r="3180" spans="1:6" x14ac:dyDescent="0.3">
      <c r="A3180" s="24">
        <v>44264</v>
      </c>
      <c r="B3180" s="30" t="s">
        <v>461</v>
      </c>
      <c r="C3180" s="30">
        <v>99</v>
      </c>
      <c r="D3180" s="30">
        <v>46497</v>
      </c>
      <c r="E3180" s="30">
        <v>4</v>
      </c>
      <c r="F3180" s="30">
        <v>1657</v>
      </c>
    </row>
    <row r="3181" spans="1:6" x14ac:dyDescent="0.3">
      <c r="A3181" s="24">
        <v>44264</v>
      </c>
      <c r="B3181" s="30" t="s">
        <v>460</v>
      </c>
      <c r="C3181" s="30">
        <v>81</v>
      </c>
      <c r="D3181" s="30">
        <v>41091</v>
      </c>
      <c r="E3181" s="30">
        <v>2</v>
      </c>
      <c r="F3181" s="30">
        <v>1326</v>
      </c>
    </row>
    <row r="3182" spans="1:6" x14ac:dyDescent="0.3">
      <c r="A3182" s="24">
        <v>44264</v>
      </c>
      <c r="B3182" s="30" t="s">
        <v>459</v>
      </c>
      <c r="C3182" s="30">
        <v>111</v>
      </c>
      <c r="D3182" s="30">
        <v>79835</v>
      </c>
      <c r="E3182" s="30">
        <v>1</v>
      </c>
      <c r="F3182" s="30">
        <v>1721</v>
      </c>
    </row>
    <row r="3183" spans="1:6" x14ac:dyDescent="0.3">
      <c r="A3183" s="24">
        <v>44264</v>
      </c>
      <c r="B3183" s="30" t="s">
        <v>458</v>
      </c>
      <c r="C3183" s="30">
        <v>122</v>
      </c>
      <c r="D3183" s="30">
        <v>66714</v>
      </c>
      <c r="E3183" s="30">
        <v>3</v>
      </c>
      <c r="F3183" s="30">
        <v>2066</v>
      </c>
    </row>
    <row r="3184" spans="1:6" x14ac:dyDescent="0.3">
      <c r="A3184" s="24">
        <v>44264</v>
      </c>
      <c r="B3184" s="30" t="s">
        <v>447</v>
      </c>
      <c r="C3184" s="30">
        <v>4</v>
      </c>
      <c r="D3184" s="30">
        <v>1460</v>
      </c>
      <c r="E3184" s="30">
        <v>0</v>
      </c>
      <c r="F3184" s="30">
        <v>8</v>
      </c>
    </row>
    <row r="3185" spans="1:6" x14ac:dyDescent="0.3">
      <c r="A3185" s="24">
        <v>44264</v>
      </c>
      <c r="B3185" s="30" t="s">
        <v>457</v>
      </c>
      <c r="E3185" s="30">
        <v>0</v>
      </c>
      <c r="F3185" s="30">
        <v>3</v>
      </c>
    </row>
    <row r="3186" spans="1:6" x14ac:dyDescent="0.3">
      <c r="A3186" s="24">
        <v>44265</v>
      </c>
      <c r="B3186" s="30" t="s">
        <v>471</v>
      </c>
      <c r="C3186" s="30">
        <v>59</v>
      </c>
      <c r="D3186" s="30">
        <v>10452</v>
      </c>
      <c r="E3186" s="30">
        <v>0</v>
      </c>
      <c r="F3186" s="30">
        <v>418</v>
      </c>
    </row>
    <row r="3187" spans="1:6" x14ac:dyDescent="0.3">
      <c r="A3187" s="24">
        <v>44265</v>
      </c>
      <c r="B3187" s="30" t="s">
        <v>470</v>
      </c>
      <c r="C3187" s="30">
        <v>6</v>
      </c>
      <c r="D3187" s="30">
        <v>4921</v>
      </c>
      <c r="E3187" s="30">
        <v>1</v>
      </c>
      <c r="F3187" s="30">
        <v>263</v>
      </c>
    </row>
    <row r="3188" spans="1:6" x14ac:dyDescent="0.3">
      <c r="A3188" s="24">
        <v>44265</v>
      </c>
      <c r="B3188" s="30" t="s">
        <v>469</v>
      </c>
      <c r="C3188" s="30">
        <v>111</v>
      </c>
      <c r="D3188" s="30">
        <v>56686</v>
      </c>
      <c r="E3188" s="30">
        <v>6</v>
      </c>
      <c r="F3188" s="30">
        <v>1556</v>
      </c>
    </row>
    <row r="3189" spans="1:6" x14ac:dyDescent="0.3">
      <c r="A3189" s="24">
        <v>44265</v>
      </c>
      <c r="B3189" s="30" t="s">
        <v>468</v>
      </c>
      <c r="C3189" s="30">
        <v>2</v>
      </c>
      <c r="D3189" s="30">
        <v>879</v>
      </c>
    </row>
    <row r="3190" spans="1:6" x14ac:dyDescent="0.3">
      <c r="A3190" s="24">
        <v>44265</v>
      </c>
      <c r="B3190" s="30" t="s">
        <v>467</v>
      </c>
      <c r="C3190" s="30">
        <v>168</v>
      </c>
      <c r="D3190" s="30">
        <v>85100</v>
      </c>
      <c r="E3190" s="30">
        <v>6</v>
      </c>
      <c r="F3190" s="30">
        <v>2211</v>
      </c>
    </row>
    <row r="3191" spans="1:6" x14ac:dyDescent="0.3">
      <c r="A3191" s="24">
        <v>44265</v>
      </c>
      <c r="B3191" s="30" t="s">
        <v>466</v>
      </c>
      <c r="C3191" s="30">
        <v>11</v>
      </c>
      <c r="D3191" s="30">
        <v>2036</v>
      </c>
      <c r="E3191" s="30">
        <v>0</v>
      </c>
      <c r="F3191" s="30">
        <v>101</v>
      </c>
    </row>
    <row r="3192" spans="1:6" x14ac:dyDescent="0.3">
      <c r="A3192" s="24">
        <v>44265</v>
      </c>
      <c r="B3192" s="30" t="s">
        <v>465</v>
      </c>
      <c r="C3192" s="30">
        <v>82</v>
      </c>
      <c r="D3192" s="30">
        <v>42911</v>
      </c>
      <c r="E3192" s="30">
        <v>7</v>
      </c>
      <c r="F3192" s="30">
        <v>1379</v>
      </c>
    </row>
    <row r="3193" spans="1:6" x14ac:dyDescent="0.3">
      <c r="A3193" s="24">
        <v>44265</v>
      </c>
      <c r="B3193" s="30" t="s">
        <v>464</v>
      </c>
      <c r="C3193" s="30">
        <v>30</v>
      </c>
      <c r="D3193" s="30">
        <v>7715</v>
      </c>
      <c r="E3193" s="30">
        <v>1</v>
      </c>
      <c r="F3193" s="30">
        <v>269</v>
      </c>
    </row>
    <row r="3194" spans="1:6" x14ac:dyDescent="0.3">
      <c r="A3194" s="24">
        <v>44265</v>
      </c>
      <c r="B3194" s="30" t="s">
        <v>463</v>
      </c>
      <c r="C3194" s="30">
        <v>327</v>
      </c>
      <c r="D3194" s="30">
        <v>114299</v>
      </c>
      <c r="E3194" s="30">
        <v>7</v>
      </c>
      <c r="F3194" s="30">
        <v>3506</v>
      </c>
    </row>
    <row r="3195" spans="1:6" x14ac:dyDescent="0.3">
      <c r="A3195" s="24">
        <v>44265</v>
      </c>
      <c r="B3195" s="30" t="s">
        <v>462</v>
      </c>
      <c r="C3195" s="30">
        <v>6</v>
      </c>
      <c r="D3195" s="30">
        <v>1187</v>
      </c>
    </row>
    <row r="3196" spans="1:6" x14ac:dyDescent="0.3">
      <c r="A3196" s="24">
        <v>44265</v>
      </c>
      <c r="B3196" s="30" t="s">
        <v>461</v>
      </c>
      <c r="C3196" s="30">
        <v>144</v>
      </c>
      <c r="D3196" s="30">
        <v>46641</v>
      </c>
      <c r="E3196" s="30">
        <v>5</v>
      </c>
      <c r="F3196" s="30">
        <v>1662</v>
      </c>
    </row>
    <row r="3197" spans="1:6" x14ac:dyDescent="0.3">
      <c r="A3197" s="24">
        <v>44265</v>
      </c>
      <c r="B3197" s="30" t="s">
        <v>460</v>
      </c>
      <c r="C3197" s="30">
        <v>96</v>
      </c>
      <c r="D3197" s="30">
        <v>41187</v>
      </c>
      <c r="E3197" s="30">
        <v>6</v>
      </c>
      <c r="F3197" s="30">
        <v>1332</v>
      </c>
    </row>
    <row r="3198" spans="1:6" x14ac:dyDescent="0.3">
      <c r="A3198" s="24">
        <v>44265</v>
      </c>
      <c r="B3198" s="30" t="s">
        <v>459</v>
      </c>
      <c r="C3198" s="30">
        <v>191</v>
      </c>
      <c r="D3198" s="30">
        <v>80026</v>
      </c>
      <c r="E3198" s="30">
        <v>8</v>
      </c>
      <c r="F3198" s="30">
        <v>1729</v>
      </c>
    </row>
    <row r="3199" spans="1:6" x14ac:dyDescent="0.3">
      <c r="A3199" s="24">
        <v>44265</v>
      </c>
      <c r="B3199" s="30" t="s">
        <v>458</v>
      </c>
      <c r="C3199" s="30">
        <v>181</v>
      </c>
      <c r="D3199" s="30">
        <v>66895</v>
      </c>
      <c r="E3199" s="30">
        <v>6</v>
      </c>
      <c r="F3199" s="30">
        <v>2072</v>
      </c>
    </row>
    <row r="3200" spans="1:6" x14ac:dyDescent="0.3">
      <c r="A3200" s="24">
        <v>44265</v>
      </c>
      <c r="B3200" s="30" t="s">
        <v>447</v>
      </c>
      <c r="C3200" s="30">
        <v>-1</v>
      </c>
      <c r="D3200" s="30">
        <v>1459</v>
      </c>
      <c r="E3200" s="30">
        <v>0</v>
      </c>
      <c r="F3200" s="30">
        <v>8</v>
      </c>
    </row>
    <row r="3201" spans="1:6" x14ac:dyDescent="0.3">
      <c r="A3201" s="24">
        <v>44265</v>
      </c>
      <c r="B3201" s="30" t="s">
        <v>457</v>
      </c>
      <c r="E3201" s="30">
        <v>0</v>
      </c>
      <c r="F3201" s="30">
        <v>3</v>
      </c>
    </row>
    <row r="3202" spans="1:6" x14ac:dyDescent="0.3">
      <c r="A3202" s="24">
        <v>44266</v>
      </c>
      <c r="B3202" s="30" t="s">
        <v>471</v>
      </c>
      <c r="C3202" s="30">
        <v>52</v>
      </c>
      <c r="D3202" s="30">
        <v>10504</v>
      </c>
      <c r="E3202" s="30">
        <v>0</v>
      </c>
      <c r="F3202" s="30">
        <v>418</v>
      </c>
    </row>
    <row r="3203" spans="1:6" x14ac:dyDescent="0.3">
      <c r="A3203" s="24">
        <v>44266</v>
      </c>
      <c r="B3203" s="30" t="s">
        <v>470</v>
      </c>
      <c r="C3203" s="30">
        <v>17</v>
      </c>
      <c r="D3203" s="30">
        <v>4938</v>
      </c>
      <c r="E3203" s="30">
        <v>1</v>
      </c>
      <c r="F3203" s="30">
        <v>264</v>
      </c>
    </row>
    <row r="3204" spans="1:6" x14ac:dyDescent="0.3">
      <c r="A3204" s="24">
        <v>44266</v>
      </c>
      <c r="B3204" s="30" t="s">
        <v>469</v>
      </c>
      <c r="C3204" s="30">
        <v>130</v>
      </c>
      <c r="D3204" s="30">
        <v>56816</v>
      </c>
      <c r="E3204" s="30">
        <v>6</v>
      </c>
      <c r="F3204" s="30">
        <v>1562</v>
      </c>
    </row>
    <row r="3205" spans="1:6" x14ac:dyDescent="0.3">
      <c r="A3205" s="24">
        <v>44266</v>
      </c>
      <c r="B3205" s="30" t="s">
        <v>468</v>
      </c>
      <c r="C3205" s="30">
        <v>0</v>
      </c>
      <c r="D3205" s="30">
        <v>879</v>
      </c>
    </row>
    <row r="3206" spans="1:6" x14ac:dyDescent="0.3">
      <c r="A3206" s="24">
        <v>44266</v>
      </c>
      <c r="B3206" s="30" t="s">
        <v>467</v>
      </c>
      <c r="C3206" s="30">
        <v>183</v>
      </c>
      <c r="D3206" s="30">
        <v>85283</v>
      </c>
      <c r="E3206" s="30">
        <v>4</v>
      </c>
      <c r="F3206" s="30">
        <v>2215</v>
      </c>
    </row>
    <row r="3207" spans="1:6" x14ac:dyDescent="0.3">
      <c r="A3207" s="24">
        <v>44266</v>
      </c>
      <c r="B3207" s="30" t="s">
        <v>466</v>
      </c>
      <c r="C3207" s="30">
        <v>8</v>
      </c>
      <c r="D3207" s="30">
        <v>2044</v>
      </c>
      <c r="E3207" s="30">
        <v>0</v>
      </c>
      <c r="F3207" s="30">
        <v>101</v>
      </c>
    </row>
    <row r="3208" spans="1:6" x14ac:dyDescent="0.3">
      <c r="A3208" s="24">
        <v>44266</v>
      </c>
      <c r="B3208" s="30" t="s">
        <v>465</v>
      </c>
      <c r="C3208" s="30">
        <v>132</v>
      </c>
      <c r="D3208" s="30">
        <v>43043</v>
      </c>
      <c r="E3208" s="30">
        <v>7</v>
      </c>
      <c r="F3208" s="30">
        <v>1386</v>
      </c>
    </row>
    <row r="3209" spans="1:6" x14ac:dyDescent="0.3">
      <c r="A3209" s="24">
        <v>44266</v>
      </c>
      <c r="B3209" s="30" t="s">
        <v>464</v>
      </c>
      <c r="C3209" s="30">
        <v>33</v>
      </c>
      <c r="D3209" s="30">
        <v>7748</v>
      </c>
      <c r="E3209" s="30">
        <v>1</v>
      </c>
      <c r="F3209" s="30">
        <v>270</v>
      </c>
    </row>
    <row r="3210" spans="1:6" x14ac:dyDescent="0.3">
      <c r="A3210" s="24">
        <v>44266</v>
      </c>
      <c r="B3210" s="30" t="s">
        <v>463</v>
      </c>
      <c r="C3210" s="30">
        <v>318</v>
      </c>
      <c r="D3210" s="30">
        <v>114617</v>
      </c>
      <c r="E3210" s="30">
        <v>8</v>
      </c>
      <c r="F3210" s="30">
        <v>3514</v>
      </c>
    </row>
    <row r="3211" spans="1:6" x14ac:dyDescent="0.3">
      <c r="A3211" s="24">
        <v>44266</v>
      </c>
      <c r="B3211" s="30" t="s">
        <v>462</v>
      </c>
      <c r="C3211" s="30">
        <v>5</v>
      </c>
      <c r="D3211" s="30">
        <v>1192</v>
      </c>
    </row>
    <row r="3212" spans="1:6" x14ac:dyDescent="0.3">
      <c r="A3212" s="24">
        <v>44266</v>
      </c>
      <c r="B3212" s="30" t="s">
        <v>461</v>
      </c>
      <c r="C3212" s="30">
        <v>160</v>
      </c>
      <c r="D3212" s="30">
        <v>46801</v>
      </c>
      <c r="E3212" s="30">
        <v>1</v>
      </c>
      <c r="F3212" s="30">
        <v>1663</v>
      </c>
    </row>
    <row r="3213" spans="1:6" x14ac:dyDescent="0.3">
      <c r="A3213" s="24">
        <v>44266</v>
      </c>
      <c r="B3213" s="30" t="s">
        <v>460</v>
      </c>
      <c r="C3213" s="30">
        <v>161</v>
      </c>
      <c r="D3213" s="30">
        <v>41348</v>
      </c>
      <c r="E3213" s="30">
        <v>0</v>
      </c>
      <c r="F3213" s="30">
        <v>1332</v>
      </c>
    </row>
    <row r="3214" spans="1:6" x14ac:dyDescent="0.3">
      <c r="A3214" s="24">
        <v>44266</v>
      </c>
      <c r="B3214" s="30" t="s">
        <v>459</v>
      </c>
      <c r="C3214" s="30">
        <v>205</v>
      </c>
      <c r="D3214" s="30">
        <v>80231</v>
      </c>
      <c r="E3214" s="30">
        <v>9</v>
      </c>
      <c r="F3214" s="30">
        <v>1738</v>
      </c>
    </row>
    <row r="3215" spans="1:6" x14ac:dyDescent="0.3">
      <c r="A3215" s="24">
        <v>44266</v>
      </c>
      <c r="B3215" s="30" t="s">
        <v>458</v>
      </c>
      <c r="C3215" s="30">
        <v>187</v>
      </c>
      <c r="D3215" s="30">
        <v>67082</v>
      </c>
      <c r="E3215" s="30">
        <v>5</v>
      </c>
      <c r="F3215" s="30">
        <v>2077</v>
      </c>
    </row>
    <row r="3216" spans="1:6" x14ac:dyDescent="0.3">
      <c r="A3216" s="24">
        <v>44266</v>
      </c>
      <c r="B3216" s="30" t="s">
        <v>447</v>
      </c>
      <c r="C3216" s="30">
        <v>-2</v>
      </c>
      <c r="D3216" s="30">
        <v>1457</v>
      </c>
      <c r="E3216" s="30">
        <v>0</v>
      </c>
      <c r="F3216" s="30">
        <v>8</v>
      </c>
    </row>
    <row r="3217" spans="1:6" x14ac:dyDescent="0.3">
      <c r="A3217" s="24">
        <v>44266</v>
      </c>
      <c r="B3217" s="30" t="s">
        <v>457</v>
      </c>
      <c r="E3217" s="30">
        <v>0</v>
      </c>
      <c r="F3217" s="30">
        <v>3</v>
      </c>
    </row>
    <row r="3218" spans="1:6" x14ac:dyDescent="0.3">
      <c r="A3218" s="24">
        <v>44267</v>
      </c>
      <c r="B3218" s="30" t="s">
        <v>471</v>
      </c>
      <c r="C3218" s="30">
        <v>54</v>
      </c>
      <c r="D3218" s="30">
        <v>10558</v>
      </c>
      <c r="E3218" s="30">
        <v>3</v>
      </c>
      <c r="F3218" s="30">
        <v>421</v>
      </c>
    </row>
    <row r="3219" spans="1:6" x14ac:dyDescent="0.3">
      <c r="A3219" s="24">
        <v>44267</v>
      </c>
      <c r="B3219" s="30" t="s">
        <v>470</v>
      </c>
      <c r="C3219" s="30">
        <v>8</v>
      </c>
      <c r="D3219" s="30">
        <v>4946</v>
      </c>
      <c r="E3219" s="30">
        <v>0</v>
      </c>
      <c r="F3219" s="30">
        <v>264</v>
      </c>
    </row>
    <row r="3220" spans="1:6" x14ac:dyDescent="0.3">
      <c r="A3220" s="24">
        <v>44267</v>
      </c>
      <c r="B3220" s="30" t="s">
        <v>469</v>
      </c>
      <c r="C3220" s="30">
        <v>123</v>
      </c>
      <c r="D3220" s="30">
        <v>56939</v>
      </c>
      <c r="E3220" s="30">
        <v>4</v>
      </c>
      <c r="F3220" s="30">
        <v>1566</v>
      </c>
    </row>
    <row r="3221" spans="1:6" x14ac:dyDescent="0.3">
      <c r="A3221" s="24">
        <v>44267</v>
      </c>
      <c r="B3221" s="30" t="s">
        <v>468</v>
      </c>
      <c r="C3221" s="30">
        <v>0</v>
      </c>
      <c r="D3221" s="30">
        <v>879</v>
      </c>
    </row>
    <row r="3222" spans="1:6" x14ac:dyDescent="0.3">
      <c r="A3222" s="24">
        <v>44267</v>
      </c>
      <c r="B3222" s="30" t="s">
        <v>467</v>
      </c>
      <c r="C3222" s="30">
        <v>197</v>
      </c>
      <c r="D3222" s="30">
        <v>85480</v>
      </c>
      <c r="E3222" s="30">
        <v>2</v>
      </c>
      <c r="F3222" s="30">
        <v>2217</v>
      </c>
    </row>
    <row r="3223" spans="1:6" x14ac:dyDescent="0.3">
      <c r="A3223" s="24">
        <v>44267</v>
      </c>
      <c r="B3223" s="30" t="s">
        <v>466</v>
      </c>
      <c r="C3223" s="30">
        <v>2</v>
      </c>
      <c r="D3223" s="30">
        <v>2046</v>
      </c>
      <c r="E3223" s="30">
        <v>0</v>
      </c>
      <c r="F3223" s="30">
        <v>101</v>
      </c>
    </row>
    <row r="3224" spans="1:6" x14ac:dyDescent="0.3">
      <c r="A3224" s="24">
        <v>44267</v>
      </c>
      <c r="B3224" s="30" t="s">
        <v>465</v>
      </c>
      <c r="C3224" s="30">
        <v>117</v>
      </c>
      <c r="D3224" s="30">
        <v>43160</v>
      </c>
      <c r="E3224" s="30">
        <v>2</v>
      </c>
      <c r="F3224" s="30">
        <v>1388</v>
      </c>
    </row>
    <row r="3225" spans="1:6" x14ac:dyDescent="0.3">
      <c r="A3225" s="24">
        <v>44267</v>
      </c>
      <c r="B3225" s="30" t="s">
        <v>464</v>
      </c>
      <c r="C3225" s="30">
        <v>25</v>
      </c>
      <c r="D3225" s="30">
        <v>7773</v>
      </c>
      <c r="E3225" s="30">
        <v>2</v>
      </c>
      <c r="F3225" s="30">
        <v>272</v>
      </c>
    </row>
    <row r="3226" spans="1:6" x14ac:dyDescent="0.3">
      <c r="A3226" s="24">
        <v>44267</v>
      </c>
      <c r="B3226" s="30" t="s">
        <v>463</v>
      </c>
      <c r="C3226" s="30">
        <v>412</v>
      </c>
      <c r="D3226" s="30">
        <v>115029</v>
      </c>
      <c r="E3226" s="30">
        <v>9</v>
      </c>
      <c r="F3226" s="30">
        <v>3523</v>
      </c>
    </row>
    <row r="3227" spans="1:6" x14ac:dyDescent="0.3">
      <c r="A3227" s="24">
        <v>44267</v>
      </c>
      <c r="B3227" s="30" t="s">
        <v>462</v>
      </c>
      <c r="C3227" s="30">
        <v>9</v>
      </c>
      <c r="D3227" s="30">
        <v>1201</v>
      </c>
    </row>
    <row r="3228" spans="1:6" x14ac:dyDescent="0.3">
      <c r="A3228" s="24">
        <v>44267</v>
      </c>
      <c r="B3228" s="30" t="s">
        <v>461</v>
      </c>
      <c r="C3228" s="30">
        <v>154</v>
      </c>
      <c r="D3228" s="30">
        <v>46955</v>
      </c>
      <c r="E3228" s="30">
        <v>1</v>
      </c>
      <c r="F3228" s="30">
        <v>1664</v>
      </c>
    </row>
    <row r="3229" spans="1:6" x14ac:dyDescent="0.3">
      <c r="A3229" s="24">
        <v>44267</v>
      </c>
      <c r="B3229" s="30" t="s">
        <v>460</v>
      </c>
      <c r="C3229" s="30">
        <v>144</v>
      </c>
      <c r="D3229" s="30">
        <v>41492</v>
      </c>
      <c r="E3229" s="30">
        <v>1</v>
      </c>
      <c r="F3229" s="30">
        <v>1333</v>
      </c>
    </row>
    <row r="3230" spans="1:6" x14ac:dyDescent="0.3">
      <c r="A3230" s="24">
        <v>44267</v>
      </c>
      <c r="B3230" s="30" t="s">
        <v>459</v>
      </c>
      <c r="C3230" s="30">
        <v>219</v>
      </c>
      <c r="D3230" s="30">
        <v>80450</v>
      </c>
      <c r="E3230" s="30">
        <v>3</v>
      </c>
      <c r="F3230" s="30">
        <v>1741</v>
      </c>
    </row>
    <row r="3231" spans="1:6" x14ac:dyDescent="0.3">
      <c r="A3231" s="24">
        <v>44267</v>
      </c>
      <c r="B3231" s="30" t="s">
        <v>458</v>
      </c>
      <c r="C3231" s="30">
        <v>182</v>
      </c>
      <c r="D3231" s="30">
        <v>67264</v>
      </c>
      <c r="E3231" s="30">
        <v>2</v>
      </c>
      <c r="F3231" s="30">
        <v>2079</v>
      </c>
    </row>
    <row r="3232" spans="1:6" x14ac:dyDescent="0.3">
      <c r="A3232" s="24">
        <v>44267</v>
      </c>
      <c r="B3232" s="30" t="s">
        <v>447</v>
      </c>
      <c r="C3232" s="30">
        <v>-69</v>
      </c>
      <c r="D3232" s="30">
        <v>1388</v>
      </c>
      <c r="E3232" s="30">
        <v>0</v>
      </c>
      <c r="F3232" s="30">
        <v>8</v>
      </c>
    </row>
    <row r="3233" spans="1:6" x14ac:dyDescent="0.3">
      <c r="A3233" s="24">
        <v>44267</v>
      </c>
      <c r="B3233" s="30" t="s">
        <v>457</v>
      </c>
      <c r="E3233" s="30">
        <v>0</v>
      </c>
      <c r="F3233" s="30">
        <v>3</v>
      </c>
    </row>
    <row r="3234" spans="1:6" x14ac:dyDescent="0.3">
      <c r="A3234" s="24">
        <v>44268</v>
      </c>
      <c r="B3234" s="30" t="s">
        <v>471</v>
      </c>
      <c r="C3234" s="30">
        <v>74</v>
      </c>
      <c r="D3234" s="30">
        <v>10632</v>
      </c>
      <c r="E3234" s="30">
        <v>0</v>
      </c>
      <c r="F3234" s="30">
        <v>421</v>
      </c>
    </row>
    <row r="3235" spans="1:6" x14ac:dyDescent="0.3">
      <c r="A3235" s="24">
        <v>44268</v>
      </c>
      <c r="B3235" s="30" t="s">
        <v>470</v>
      </c>
      <c r="C3235" s="30">
        <v>14</v>
      </c>
      <c r="D3235" s="30">
        <v>4960</v>
      </c>
      <c r="E3235" s="30">
        <v>0</v>
      </c>
      <c r="F3235" s="30">
        <v>264</v>
      </c>
    </row>
    <row r="3236" spans="1:6" x14ac:dyDescent="0.3">
      <c r="A3236" s="24">
        <v>44268</v>
      </c>
      <c r="B3236" s="30" t="s">
        <v>469</v>
      </c>
      <c r="C3236" s="30">
        <v>115</v>
      </c>
      <c r="D3236" s="30">
        <v>57054</v>
      </c>
      <c r="E3236" s="30">
        <v>7</v>
      </c>
      <c r="F3236" s="30">
        <v>1573</v>
      </c>
    </row>
    <row r="3237" spans="1:6" x14ac:dyDescent="0.3">
      <c r="A3237" s="24">
        <v>44268</v>
      </c>
      <c r="B3237" s="30" t="s">
        <v>468</v>
      </c>
      <c r="C3237" s="30">
        <v>1</v>
      </c>
      <c r="D3237" s="30">
        <v>880</v>
      </c>
    </row>
    <row r="3238" spans="1:6" x14ac:dyDescent="0.3">
      <c r="A3238" s="24">
        <v>44268</v>
      </c>
      <c r="B3238" s="30" t="s">
        <v>467</v>
      </c>
      <c r="C3238" s="30">
        <v>181</v>
      </c>
      <c r="D3238" s="30">
        <v>85661</v>
      </c>
      <c r="E3238" s="30">
        <v>3</v>
      </c>
      <c r="F3238" s="30">
        <v>2220</v>
      </c>
    </row>
    <row r="3239" spans="1:6" x14ac:dyDescent="0.3">
      <c r="A3239" s="24">
        <v>44268</v>
      </c>
      <c r="B3239" s="30" t="s">
        <v>466</v>
      </c>
      <c r="C3239" s="30">
        <v>5</v>
      </c>
      <c r="D3239" s="30">
        <v>2051</v>
      </c>
      <c r="E3239" s="30">
        <v>0</v>
      </c>
      <c r="F3239" s="30">
        <v>101</v>
      </c>
    </row>
    <row r="3240" spans="1:6" x14ac:dyDescent="0.3">
      <c r="A3240" s="24">
        <v>44268</v>
      </c>
      <c r="B3240" s="30" t="s">
        <v>465</v>
      </c>
      <c r="C3240" s="30">
        <v>147</v>
      </c>
      <c r="D3240" s="30">
        <v>43307</v>
      </c>
      <c r="E3240" s="30">
        <v>5</v>
      </c>
      <c r="F3240" s="30">
        <v>1393</v>
      </c>
    </row>
    <row r="3241" spans="1:6" x14ac:dyDescent="0.3">
      <c r="A3241" s="24">
        <v>44268</v>
      </c>
      <c r="B3241" s="30" t="s">
        <v>464</v>
      </c>
      <c r="C3241" s="30">
        <v>20</v>
      </c>
      <c r="D3241" s="30">
        <v>7793</v>
      </c>
      <c r="E3241" s="30">
        <v>2</v>
      </c>
      <c r="F3241" s="30">
        <v>274</v>
      </c>
    </row>
    <row r="3242" spans="1:6" x14ac:dyDescent="0.3">
      <c r="A3242" s="24">
        <v>44268</v>
      </c>
      <c r="B3242" s="30" t="s">
        <v>463</v>
      </c>
      <c r="C3242" s="30">
        <v>347</v>
      </c>
      <c r="D3242" s="30">
        <v>115376</v>
      </c>
      <c r="E3242" s="30">
        <v>7</v>
      </c>
      <c r="F3242" s="30">
        <v>3530</v>
      </c>
    </row>
    <row r="3243" spans="1:6" x14ac:dyDescent="0.3">
      <c r="A3243" s="24">
        <v>44268</v>
      </c>
      <c r="B3243" s="30" t="s">
        <v>462</v>
      </c>
      <c r="C3243" s="30">
        <v>10</v>
      </c>
      <c r="D3243" s="30">
        <v>1211</v>
      </c>
    </row>
    <row r="3244" spans="1:6" x14ac:dyDescent="0.3">
      <c r="A3244" s="24">
        <v>44268</v>
      </c>
      <c r="B3244" s="30" t="s">
        <v>461</v>
      </c>
      <c r="C3244" s="30">
        <v>162</v>
      </c>
      <c r="D3244" s="30">
        <v>47117</v>
      </c>
      <c r="E3244" s="30">
        <v>1</v>
      </c>
      <c r="F3244" s="30">
        <v>1665</v>
      </c>
    </row>
    <row r="3245" spans="1:6" x14ac:dyDescent="0.3">
      <c r="A3245" s="24">
        <v>44268</v>
      </c>
      <c r="B3245" s="30" t="s">
        <v>460</v>
      </c>
      <c r="C3245" s="30">
        <v>107</v>
      </c>
      <c r="D3245" s="30">
        <v>41599</v>
      </c>
      <c r="E3245" s="30">
        <v>2</v>
      </c>
      <c r="F3245" s="30">
        <v>1335</v>
      </c>
    </row>
    <row r="3246" spans="1:6" x14ac:dyDescent="0.3">
      <c r="A3246" s="24">
        <v>44268</v>
      </c>
      <c r="B3246" s="30" t="s">
        <v>459</v>
      </c>
      <c r="C3246" s="30">
        <v>205</v>
      </c>
      <c r="D3246" s="30">
        <v>80655</v>
      </c>
      <c r="E3246" s="30">
        <v>6</v>
      </c>
      <c r="F3246" s="30">
        <v>1747</v>
      </c>
    </row>
    <row r="3247" spans="1:6" x14ac:dyDescent="0.3">
      <c r="A3247" s="24">
        <v>44268</v>
      </c>
      <c r="B3247" s="30" t="s">
        <v>458</v>
      </c>
      <c r="C3247" s="30">
        <v>168</v>
      </c>
      <c r="D3247" s="30">
        <v>67432</v>
      </c>
      <c r="E3247" s="30">
        <v>1</v>
      </c>
      <c r="F3247" s="30">
        <v>2080</v>
      </c>
    </row>
    <row r="3248" spans="1:6" x14ac:dyDescent="0.3">
      <c r="A3248" s="24">
        <v>44268</v>
      </c>
      <c r="B3248" s="30" t="s">
        <v>447</v>
      </c>
      <c r="C3248" s="30">
        <v>-8</v>
      </c>
      <c r="D3248" s="30">
        <v>1380</v>
      </c>
      <c r="E3248" s="30">
        <v>0</v>
      </c>
      <c r="F3248" s="30">
        <v>8</v>
      </c>
    </row>
    <row r="3249" spans="1:6" x14ac:dyDescent="0.3">
      <c r="A3249" s="24">
        <v>44268</v>
      </c>
      <c r="B3249" s="30" t="s">
        <v>457</v>
      </c>
      <c r="E3249" s="30">
        <v>0</v>
      </c>
      <c r="F3249" s="30">
        <v>3</v>
      </c>
    </row>
    <row r="3250" spans="1:6" x14ac:dyDescent="0.3">
      <c r="A3250" s="24">
        <v>44269</v>
      </c>
      <c r="B3250" s="30" t="s">
        <v>471</v>
      </c>
      <c r="C3250" s="30">
        <v>64</v>
      </c>
      <c r="D3250" s="30">
        <v>10696</v>
      </c>
      <c r="E3250" s="30">
        <v>1</v>
      </c>
      <c r="F3250" s="30">
        <v>422</v>
      </c>
    </row>
    <row r="3251" spans="1:6" x14ac:dyDescent="0.3">
      <c r="A3251" s="24">
        <v>44269</v>
      </c>
      <c r="B3251" s="30" t="s">
        <v>470</v>
      </c>
      <c r="C3251" s="30">
        <v>18</v>
      </c>
      <c r="D3251" s="30">
        <v>4978</v>
      </c>
      <c r="E3251" s="30">
        <v>1</v>
      </c>
      <c r="F3251" s="30">
        <v>265</v>
      </c>
    </row>
    <row r="3252" spans="1:6" x14ac:dyDescent="0.3">
      <c r="A3252" s="24">
        <v>44269</v>
      </c>
      <c r="B3252" s="30" t="s">
        <v>469</v>
      </c>
      <c r="C3252" s="30">
        <v>123</v>
      </c>
      <c r="D3252" s="30">
        <v>57177</v>
      </c>
      <c r="E3252" s="30">
        <v>1</v>
      </c>
      <c r="F3252" s="30">
        <v>1574</v>
      </c>
    </row>
    <row r="3253" spans="1:6" x14ac:dyDescent="0.3">
      <c r="A3253" s="24">
        <v>44269</v>
      </c>
      <c r="B3253" s="30" t="s">
        <v>468</v>
      </c>
      <c r="C3253" s="30">
        <v>0</v>
      </c>
      <c r="D3253" s="30">
        <v>880</v>
      </c>
    </row>
    <row r="3254" spans="1:6" x14ac:dyDescent="0.3">
      <c r="A3254" s="24">
        <v>44269</v>
      </c>
      <c r="B3254" s="30" t="s">
        <v>467</v>
      </c>
      <c r="C3254" s="30">
        <v>200</v>
      </c>
      <c r="D3254" s="30">
        <v>85861</v>
      </c>
      <c r="E3254" s="30">
        <v>3</v>
      </c>
      <c r="F3254" s="30">
        <v>2223</v>
      </c>
    </row>
    <row r="3255" spans="1:6" x14ac:dyDescent="0.3">
      <c r="A3255" s="24">
        <v>44269</v>
      </c>
      <c r="B3255" s="30" t="s">
        <v>466</v>
      </c>
      <c r="C3255" s="30">
        <v>8</v>
      </c>
      <c r="D3255" s="30">
        <v>2059</v>
      </c>
      <c r="E3255" s="30">
        <v>0</v>
      </c>
      <c r="F3255" s="30">
        <v>101</v>
      </c>
    </row>
    <row r="3256" spans="1:6" x14ac:dyDescent="0.3">
      <c r="A3256" s="24">
        <v>44269</v>
      </c>
      <c r="B3256" s="30" t="s">
        <v>465</v>
      </c>
      <c r="C3256" s="30">
        <v>104</v>
      </c>
      <c r="D3256" s="30">
        <v>43411</v>
      </c>
      <c r="E3256" s="30">
        <v>2</v>
      </c>
      <c r="F3256" s="30">
        <v>1395</v>
      </c>
    </row>
    <row r="3257" spans="1:6" x14ac:dyDescent="0.3">
      <c r="A3257" s="24">
        <v>44269</v>
      </c>
      <c r="B3257" s="30" t="s">
        <v>464</v>
      </c>
      <c r="C3257" s="30">
        <v>42</v>
      </c>
      <c r="D3257" s="30">
        <v>7835</v>
      </c>
      <c r="E3257" s="30">
        <v>0</v>
      </c>
      <c r="F3257" s="30">
        <v>274</v>
      </c>
    </row>
    <row r="3258" spans="1:6" x14ac:dyDescent="0.3">
      <c r="A3258" s="24">
        <v>44269</v>
      </c>
      <c r="B3258" s="30" t="s">
        <v>463</v>
      </c>
      <c r="C3258" s="30">
        <v>321</v>
      </c>
      <c r="D3258" s="30">
        <v>115697</v>
      </c>
      <c r="E3258" s="30">
        <v>6</v>
      </c>
      <c r="F3258" s="30">
        <v>3536</v>
      </c>
    </row>
    <row r="3259" spans="1:6" x14ac:dyDescent="0.3">
      <c r="A3259" s="24">
        <v>44269</v>
      </c>
      <c r="B3259" s="30" t="s">
        <v>462</v>
      </c>
      <c r="C3259" s="30">
        <v>7</v>
      </c>
      <c r="D3259" s="30">
        <v>1218</v>
      </c>
    </row>
    <row r="3260" spans="1:6" x14ac:dyDescent="0.3">
      <c r="A3260" s="24">
        <v>44269</v>
      </c>
      <c r="B3260" s="30" t="s">
        <v>461</v>
      </c>
      <c r="C3260" s="30">
        <v>156</v>
      </c>
      <c r="D3260" s="30">
        <v>47273</v>
      </c>
      <c r="E3260" s="30">
        <v>2</v>
      </c>
      <c r="F3260" s="30">
        <v>1667</v>
      </c>
    </row>
    <row r="3261" spans="1:6" x14ac:dyDescent="0.3">
      <c r="A3261" s="24">
        <v>44269</v>
      </c>
      <c r="B3261" s="30" t="s">
        <v>460</v>
      </c>
      <c r="C3261" s="30">
        <v>103</v>
      </c>
      <c r="D3261" s="30">
        <v>41702</v>
      </c>
      <c r="E3261" s="30">
        <v>6</v>
      </c>
      <c r="F3261" s="30">
        <v>1341</v>
      </c>
    </row>
    <row r="3262" spans="1:6" x14ac:dyDescent="0.3">
      <c r="A3262" s="24">
        <v>44269</v>
      </c>
      <c r="B3262" s="30" t="s">
        <v>459</v>
      </c>
      <c r="C3262" s="30">
        <v>231</v>
      </c>
      <c r="D3262" s="30">
        <v>80886</v>
      </c>
      <c r="E3262" s="30">
        <v>2</v>
      </c>
      <c r="F3262" s="30">
        <v>1749</v>
      </c>
    </row>
    <row r="3263" spans="1:6" x14ac:dyDescent="0.3">
      <c r="A3263" s="24">
        <v>44269</v>
      </c>
      <c r="B3263" s="30" t="s">
        <v>458</v>
      </c>
      <c r="C3263" s="30">
        <v>127</v>
      </c>
      <c r="D3263" s="30">
        <v>67559</v>
      </c>
      <c r="E3263" s="30">
        <v>7</v>
      </c>
      <c r="F3263" s="30">
        <v>2087</v>
      </c>
    </row>
    <row r="3264" spans="1:6" x14ac:dyDescent="0.3">
      <c r="A3264" s="24">
        <v>44269</v>
      </c>
      <c r="B3264" s="30" t="s">
        <v>447</v>
      </c>
      <c r="C3264" s="30">
        <v>4</v>
      </c>
      <c r="D3264" s="30">
        <v>1384</v>
      </c>
      <c r="E3264" s="30">
        <v>0</v>
      </c>
      <c r="F3264" s="30">
        <v>8</v>
      </c>
    </row>
    <row r="3265" spans="1:6" x14ac:dyDescent="0.3">
      <c r="A3265" s="24">
        <v>44269</v>
      </c>
      <c r="B3265" s="30" t="s">
        <v>457</v>
      </c>
      <c r="E3265" s="30">
        <v>0</v>
      </c>
      <c r="F3265" s="30">
        <v>3</v>
      </c>
    </row>
    <row r="3266" spans="1:6" x14ac:dyDescent="0.3">
      <c r="A3266" s="24">
        <v>44270</v>
      </c>
      <c r="B3266" s="30" t="s">
        <v>471</v>
      </c>
      <c r="C3266" s="30">
        <v>68</v>
      </c>
      <c r="D3266" s="30">
        <v>10764</v>
      </c>
      <c r="E3266" s="30">
        <v>2</v>
      </c>
      <c r="F3266" s="30">
        <v>424</v>
      </c>
    </row>
    <row r="3267" spans="1:6" x14ac:dyDescent="0.3">
      <c r="A3267" s="24">
        <v>44270</v>
      </c>
      <c r="B3267" s="30" t="s">
        <v>470</v>
      </c>
      <c r="C3267" s="30">
        <v>20</v>
      </c>
      <c r="D3267" s="30">
        <v>4998</v>
      </c>
      <c r="E3267" s="30">
        <v>1</v>
      </c>
      <c r="F3267" s="30">
        <v>266</v>
      </c>
    </row>
    <row r="3268" spans="1:6" x14ac:dyDescent="0.3">
      <c r="A3268" s="24">
        <v>44270</v>
      </c>
      <c r="B3268" s="30" t="s">
        <v>469</v>
      </c>
      <c r="C3268" s="30">
        <v>76</v>
      </c>
      <c r="D3268" s="30">
        <v>57253</v>
      </c>
      <c r="E3268" s="30">
        <v>4</v>
      </c>
      <c r="F3268" s="30">
        <v>1578</v>
      </c>
    </row>
    <row r="3269" spans="1:6" x14ac:dyDescent="0.3">
      <c r="A3269" s="24">
        <v>44270</v>
      </c>
      <c r="B3269" s="30" t="s">
        <v>468</v>
      </c>
      <c r="C3269" s="30">
        <v>2</v>
      </c>
      <c r="D3269" s="30">
        <v>882</v>
      </c>
    </row>
    <row r="3270" spans="1:6" x14ac:dyDescent="0.3">
      <c r="A3270" s="24">
        <v>44270</v>
      </c>
      <c r="B3270" s="30" t="s">
        <v>467</v>
      </c>
      <c r="C3270" s="30">
        <v>124</v>
      </c>
      <c r="D3270" s="30">
        <v>85985</v>
      </c>
      <c r="E3270" s="30">
        <v>4</v>
      </c>
      <c r="F3270" s="30">
        <v>2227</v>
      </c>
    </row>
    <row r="3271" spans="1:6" x14ac:dyDescent="0.3">
      <c r="A3271" s="24">
        <v>44270</v>
      </c>
      <c r="B3271" s="30" t="s">
        <v>466</v>
      </c>
      <c r="C3271" s="30">
        <v>5</v>
      </c>
      <c r="D3271" s="30">
        <v>2064</v>
      </c>
      <c r="E3271" s="30">
        <v>0</v>
      </c>
      <c r="F3271" s="30">
        <v>101</v>
      </c>
    </row>
    <row r="3272" spans="1:6" x14ac:dyDescent="0.3">
      <c r="A3272" s="24">
        <v>44270</v>
      </c>
      <c r="B3272" s="30" t="s">
        <v>465</v>
      </c>
      <c r="C3272" s="30">
        <v>90</v>
      </c>
      <c r="D3272" s="30">
        <v>43501</v>
      </c>
      <c r="E3272" s="30">
        <v>1</v>
      </c>
      <c r="F3272" s="30">
        <v>1396</v>
      </c>
    </row>
    <row r="3273" spans="1:6" x14ac:dyDescent="0.3">
      <c r="A3273" s="24">
        <v>44270</v>
      </c>
      <c r="B3273" s="30" t="s">
        <v>464</v>
      </c>
      <c r="C3273" s="30">
        <v>16</v>
      </c>
      <c r="D3273" s="30">
        <v>7851</v>
      </c>
      <c r="E3273" s="30">
        <v>0</v>
      </c>
      <c r="F3273" s="30">
        <v>274</v>
      </c>
    </row>
    <row r="3274" spans="1:6" x14ac:dyDescent="0.3">
      <c r="A3274" s="24">
        <v>44270</v>
      </c>
      <c r="B3274" s="30" t="s">
        <v>463</v>
      </c>
      <c r="C3274" s="30">
        <v>240</v>
      </c>
      <c r="D3274" s="30">
        <v>115937</v>
      </c>
      <c r="E3274" s="30">
        <v>4</v>
      </c>
      <c r="F3274" s="30">
        <v>3540</v>
      </c>
    </row>
    <row r="3275" spans="1:6" x14ac:dyDescent="0.3">
      <c r="A3275" s="24">
        <v>44270</v>
      </c>
      <c r="B3275" s="30" t="s">
        <v>462</v>
      </c>
      <c r="C3275" s="30">
        <v>0</v>
      </c>
      <c r="D3275" s="30">
        <v>1218</v>
      </c>
    </row>
    <row r="3276" spans="1:6" x14ac:dyDescent="0.3">
      <c r="A3276" s="24">
        <v>44270</v>
      </c>
      <c r="B3276" s="30" t="s">
        <v>461</v>
      </c>
      <c r="C3276" s="30">
        <v>102</v>
      </c>
      <c r="D3276" s="30">
        <v>47375</v>
      </c>
      <c r="E3276" s="30">
        <v>4</v>
      </c>
      <c r="F3276" s="30">
        <v>1671</v>
      </c>
    </row>
    <row r="3277" spans="1:6" x14ac:dyDescent="0.3">
      <c r="A3277" s="24">
        <v>44270</v>
      </c>
      <c r="B3277" s="30" t="s">
        <v>460</v>
      </c>
      <c r="C3277" s="30">
        <v>84</v>
      </c>
      <c r="D3277" s="30">
        <v>41786</v>
      </c>
      <c r="E3277" s="30">
        <v>3</v>
      </c>
      <c r="F3277" s="30">
        <v>1344</v>
      </c>
    </row>
    <row r="3278" spans="1:6" x14ac:dyDescent="0.3">
      <c r="A3278" s="24">
        <v>44270</v>
      </c>
      <c r="B3278" s="30" t="s">
        <v>459</v>
      </c>
      <c r="C3278" s="30">
        <v>116</v>
      </c>
      <c r="D3278" s="30">
        <v>81002</v>
      </c>
      <c r="E3278" s="30">
        <v>3</v>
      </c>
      <c r="F3278" s="30">
        <v>1752</v>
      </c>
    </row>
    <row r="3279" spans="1:6" x14ac:dyDescent="0.3">
      <c r="A3279" s="24">
        <v>44270</v>
      </c>
      <c r="B3279" s="30" t="s">
        <v>458</v>
      </c>
      <c r="C3279" s="30">
        <v>97</v>
      </c>
      <c r="D3279" s="30">
        <v>67656</v>
      </c>
      <c r="E3279" s="30">
        <v>2</v>
      </c>
      <c r="F3279" s="30">
        <v>2089</v>
      </c>
    </row>
    <row r="3280" spans="1:6" x14ac:dyDescent="0.3">
      <c r="A3280" s="24">
        <v>44270</v>
      </c>
      <c r="B3280" s="30" t="s">
        <v>447</v>
      </c>
      <c r="C3280" s="30">
        <v>-36</v>
      </c>
      <c r="D3280" s="30">
        <v>1348</v>
      </c>
      <c r="E3280" s="30">
        <v>0</v>
      </c>
      <c r="F3280" s="30">
        <v>8</v>
      </c>
    </row>
    <row r="3281" spans="1:6" x14ac:dyDescent="0.3">
      <c r="A3281" s="24">
        <v>44270</v>
      </c>
      <c r="B3281" s="30" t="s">
        <v>457</v>
      </c>
      <c r="E3281" s="30">
        <v>0</v>
      </c>
      <c r="F3281" s="30">
        <v>3</v>
      </c>
    </row>
    <row r="3282" spans="1:6" x14ac:dyDescent="0.3">
      <c r="A3282" s="24">
        <v>44271</v>
      </c>
      <c r="B3282" s="30" t="s">
        <v>471</v>
      </c>
      <c r="C3282" s="30">
        <v>46</v>
      </c>
      <c r="D3282" s="30">
        <v>10810</v>
      </c>
      <c r="E3282" s="30">
        <v>0</v>
      </c>
      <c r="F3282" s="30">
        <v>424</v>
      </c>
    </row>
    <row r="3283" spans="1:6" x14ac:dyDescent="0.3">
      <c r="A3283" s="24">
        <v>44271</v>
      </c>
      <c r="B3283" s="30" t="s">
        <v>470</v>
      </c>
      <c r="C3283" s="30">
        <v>14</v>
      </c>
      <c r="D3283" s="30">
        <v>5012</v>
      </c>
      <c r="E3283" s="30">
        <v>1</v>
      </c>
      <c r="F3283" s="30">
        <v>267</v>
      </c>
    </row>
    <row r="3284" spans="1:6" x14ac:dyDescent="0.3">
      <c r="A3284" s="24">
        <v>44271</v>
      </c>
      <c r="B3284" s="30" t="s">
        <v>469</v>
      </c>
      <c r="C3284" s="30">
        <v>65</v>
      </c>
      <c r="D3284" s="30">
        <v>57318</v>
      </c>
      <c r="E3284" s="30">
        <v>2</v>
      </c>
      <c r="F3284" s="30">
        <v>1580</v>
      </c>
    </row>
    <row r="3285" spans="1:6" x14ac:dyDescent="0.3">
      <c r="A3285" s="24">
        <v>44271</v>
      </c>
      <c r="B3285" s="30" t="s">
        <v>468</v>
      </c>
      <c r="C3285" s="30">
        <v>1</v>
      </c>
      <c r="D3285" s="30">
        <v>883</v>
      </c>
    </row>
    <row r="3286" spans="1:6" x14ac:dyDescent="0.3">
      <c r="A3286" s="24">
        <v>44271</v>
      </c>
      <c r="B3286" s="30" t="s">
        <v>467</v>
      </c>
      <c r="C3286" s="30">
        <v>109</v>
      </c>
      <c r="D3286" s="30">
        <v>86094</v>
      </c>
      <c r="E3286" s="30">
        <v>3</v>
      </c>
      <c r="F3286" s="30">
        <v>2230</v>
      </c>
    </row>
    <row r="3287" spans="1:6" x14ac:dyDescent="0.3">
      <c r="A3287" s="24">
        <v>44271</v>
      </c>
      <c r="B3287" s="30" t="s">
        <v>466</v>
      </c>
      <c r="C3287" s="30">
        <v>5</v>
      </c>
      <c r="D3287" s="30">
        <v>2069</v>
      </c>
      <c r="E3287" s="30">
        <v>1</v>
      </c>
      <c r="F3287" s="30">
        <v>102</v>
      </c>
    </row>
    <row r="3288" spans="1:6" x14ac:dyDescent="0.3">
      <c r="A3288" s="24">
        <v>44271</v>
      </c>
      <c r="B3288" s="30" t="s">
        <v>465</v>
      </c>
      <c r="C3288" s="30">
        <v>72</v>
      </c>
      <c r="D3288" s="30">
        <v>43573</v>
      </c>
      <c r="E3288" s="30">
        <v>1</v>
      </c>
      <c r="F3288" s="30">
        <v>1397</v>
      </c>
    </row>
    <row r="3289" spans="1:6" x14ac:dyDescent="0.3">
      <c r="A3289" s="24">
        <v>44271</v>
      </c>
      <c r="B3289" s="30" t="s">
        <v>464</v>
      </c>
      <c r="C3289" s="30">
        <v>20</v>
      </c>
      <c r="D3289" s="30">
        <v>7871</v>
      </c>
      <c r="E3289" s="30">
        <v>0</v>
      </c>
      <c r="F3289" s="30">
        <v>274</v>
      </c>
    </row>
    <row r="3290" spans="1:6" x14ac:dyDescent="0.3">
      <c r="A3290" s="24">
        <v>44271</v>
      </c>
      <c r="B3290" s="30" t="s">
        <v>463</v>
      </c>
      <c r="C3290" s="30">
        <v>238</v>
      </c>
      <c r="D3290" s="30">
        <v>116175</v>
      </c>
      <c r="E3290" s="30">
        <v>5</v>
      </c>
      <c r="F3290" s="30">
        <v>3545</v>
      </c>
    </row>
    <row r="3291" spans="1:6" x14ac:dyDescent="0.3">
      <c r="A3291" s="24">
        <v>44271</v>
      </c>
      <c r="B3291" s="30" t="s">
        <v>462</v>
      </c>
      <c r="C3291" s="30">
        <v>0</v>
      </c>
      <c r="D3291" s="30">
        <v>1218</v>
      </c>
    </row>
    <row r="3292" spans="1:6" x14ac:dyDescent="0.3">
      <c r="A3292" s="24">
        <v>44271</v>
      </c>
      <c r="B3292" s="30" t="s">
        <v>461</v>
      </c>
      <c r="C3292" s="30">
        <v>123</v>
      </c>
      <c r="D3292" s="30">
        <v>47498</v>
      </c>
      <c r="E3292" s="30">
        <v>2</v>
      </c>
      <c r="F3292" s="30">
        <v>1673</v>
      </c>
    </row>
    <row r="3293" spans="1:6" x14ac:dyDescent="0.3">
      <c r="A3293" s="24">
        <v>44271</v>
      </c>
      <c r="B3293" s="30" t="s">
        <v>460</v>
      </c>
      <c r="C3293" s="30">
        <v>141</v>
      </c>
      <c r="D3293" s="30">
        <v>41927</v>
      </c>
      <c r="E3293" s="30">
        <v>-1</v>
      </c>
      <c r="F3293" s="30">
        <v>1343</v>
      </c>
    </row>
    <row r="3294" spans="1:6" x14ac:dyDescent="0.3">
      <c r="A3294" s="24">
        <v>44271</v>
      </c>
      <c r="B3294" s="30" t="s">
        <v>459</v>
      </c>
      <c r="C3294" s="30">
        <v>90</v>
      </c>
      <c r="D3294" s="30">
        <v>81092</v>
      </c>
      <c r="E3294" s="30">
        <v>0</v>
      </c>
      <c r="F3294" s="30">
        <v>1752</v>
      </c>
    </row>
    <row r="3295" spans="1:6" x14ac:dyDescent="0.3">
      <c r="A3295" s="24">
        <v>44271</v>
      </c>
      <c r="B3295" s="30" t="s">
        <v>458</v>
      </c>
      <c r="C3295" s="30">
        <v>98</v>
      </c>
      <c r="D3295" s="30">
        <v>67754</v>
      </c>
      <c r="E3295" s="30">
        <v>1</v>
      </c>
      <c r="F3295" s="30">
        <v>2090</v>
      </c>
    </row>
    <row r="3296" spans="1:6" x14ac:dyDescent="0.3">
      <c r="A3296" s="24">
        <v>44271</v>
      </c>
      <c r="B3296" s="30" t="s">
        <v>447</v>
      </c>
      <c r="C3296" s="30">
        <v>-4</v>
      </c>
      <c r="D3296" s="30">
        <v>1344</v>
      </c>
      <c r="E3296" s="30">
        <v>0</v>
      </c>
      <c r="F3296" s="30">
        <v>8</v>
      </c>
    </row>
    <row r="3297" spans="1:6" x14ac:dyDescent="0.3">
      <c r="A3297" s="24">
        <v>44271</v>
      </c>
      <c r="B3297" s="30" t="s">
        <v>457</v>
      </c>
      <c r="E3297" s="30">
        <v>0</v>
      </c>
      <c r="F3297" s="30">
        <v>3</v>
      </c>
    </row>
    <row r="3298" spans="1:6" x14ac:dyDescent="0.3">
      <c r="A3298" s="24">
        <v>44272</v>
      </c>
      <c r="B3298" s="30" t="s">
        <v>471</v>
      </c>
      <c r="C3298" s="30">
        <v>62</v>
      </c>
      <c r="D3298" s="30">
        <v>10872</v>
      </c>
      <c r="E3298" s="30">
        <v>0</v>
      </c>
      <c r="F3298" s="30">
        <v>424</v>
      </c>
    </row>
    <row r="3299" spans="1:6" x14ac:dyDescent="0.3">
      <c r="A3299" s="24">
        <v>44272</v>
      </c>
      <c r="B3299" s="30" t="s">
        <v>470</v>
      </c>
      <c r="C3299" s="30">
        <v>28</v>
      </c>
      <c r="D3299" s="30">
        <v>5040</v>
      </c>
      <c r="E3299" s="30">
        <v>0</v>
      </c>
      <c r="F3299" s="30">
        <v>267</v>
      </c>
    </row>
    <row r="3300" spans="1:6" x14ac:dyDescent="0.3">
      <c r="A3300" s="24">
        <v>44272</v>
      </c>
      <c r="B3300" s="30" t="s">
        <v>469</v>
      </c>
      <c r="C3300" s="30">
        <v>171</v>
      </c>
      <c r="D3300" s="30">
        <v>57489</v>
      </c>
      <c r="E3300" s="30">
        <v>2</v>
      </c>
      <c r="F3300" s="30">
        <v>1582</v>
      </c>
    </row>
    <row r="3301" spans="1:6" x14ac:dyDescent="0.3">
      <c r="A3301" s="24">
        <v>44272</v>
      </c>
      <c r="B3301" s="30" t="s">
        <v>468</v>
      </c>
      <c r="C3301" s="30">
        <v>1</v>
      </c>
      <c r="D3301" s="30">
        <v>884</v>
      </c>
    </row>
    <row r="3302" spans="1:6" x14ac:dyDescent="0.3">
      <c r="A3302" s="24">
        <v>44272</v>
      </c>
      <c r="B3302" s="30" t="s">
        <v>467</v>
      </c>
      <c r="C3302" s="30">
        <v>236</v>
      </c>
      <c r="D3302" s="30">
        <v>86330</v>
      </c>
      <c r="E3302" s="30">
        <v>5</v>
      </c>
      <c r="F3302" s="30">
        <v>2235</v>
      </c>
    </row>
    <row r="3303" spans="1:6" x14ac:dyDescent="0.3">
      <c r="A3303" s="24">
        <v>44272</v>
      </c>
      <c r="B3303" s="30" t="s">
        <v>466</v>
      </c>
      <c r="C3303" s="30">
        <v>9</v>
      </c>
      <c r="D3303" s="30">
        <v>2078</v>
      </c>
      <c r="E3303" s="30">
        <v>2</v>
      </c>
      <c r="F3303" s="30">
        <v>104</v>
      </c>
    </row>
    <row r="3304" spans="1:6" x14ac:dyDescent="0.3">
      <c r="A3304" s="24">
        <v>44272</v>
      </c>
      <c r="B3304" s="30" t="s">
        <v>465</v>
      </c>
      <c r="C3304" s="30">
        <v>87</v>
      </c>
      <c r="D3304" s="30">
        <v>43660</v>
      </c>
      <c r="E3304" s="30">
        <v>8</v>
      </c>
      <c r="F3304" s="30">
        <v>1405</v>
      </c>
    </row>
    <row r="3305" spans="1:6" x14ac:dyDescent="0.3">
      <c r="A3305" s="24">
        <v>44272</v>
      </c>
      <c r="B3305" s="30" t="s">
        <v>464</v>
      </c>
      <c r="C3305" s="30">
        <v>27</v>
      </c>
      <c r="D3305" s="30">
        <v>7898</v>
      </c>
      <c r="E3305" s="30">
        <v>1</v>
      </c>
      <c r="F3305" s="30">
        <v>275</v>
      </c>
    </row>
    <row r="3306" spans="1:6" x14ac:dyDescent="0.3">
      <c r="A3306" s="24">
        <v>44272</v>
      </c>
      <c r="B3306" s="30" t="s">
        <v>463</v>
      </c>
      <c r="C3306" s="30">
        <v>413</v>
      </c>
      <c r="D3306" s="30">
        <v>116588</v>
      </c>
      <c r="E3306" s="30">
        <v>5</v>
      </c>
      <c r="F3306" s="30">
        <v>3550</v>
      </c>
    </row>
    <row r="3307" spans="1:6" x14ac:dyDescent="0.3">
      <c r="A3307" s="24">
        <v>44272</v>
      </c>
      <c r="B3307" s="30" t="s">
        <v>462</v>
      </c>
      <c r="C3307" s="30">
        <v>3</v>
      </c>
      <c r="D3307" s="30">
        <v>1221</v>
      </c>
    </row>
    <row r="3308" spans="1:6" x14ac:dyDescent="0.3">
      <c r="A3308" s="24">
        <v>44272</v>
      </c>
      <c r="B3308" s="30" t="s">
        <v>461</v>
      </c>
      <c r="C3308" s="30">
        <v>156</v>
      </c>
      <c r="D3308" s="30">
        <v>47654</v>
      </c>
      <c r="E3308" s="30">
        <v>6</v>
      </c>
      <c r="F3308" s="30">
        <v>1679</v>
      </c>
    </row>
    <row r="3309" spans="1:6" x14ac:dyDescent="0.3">
      <c r="A3309" s="24">
        <v>44272</v>
      </c>
      <c r="B3309" s="30" t="s">
        <v>460</v>
      </c>
      <c r="C3309" s="30">
        <v>96</v>
      </c>
      <c r="D3309" s="30">
        <v>42023</v>
      </c>
      <c r="E3309" s="30">
        <v>2</v>
      </c>
      <c r="F3309" s="30">
        <v>1345</v>
      </c>
    </row>
    <row r="3310" spans="1:6" x14ac:dyDescent="0.3">
      <c r="A3310" s="24">
        <v>44272</v>
      </c>
      <c r="B3310" s="30" t="s">
        <v>459</v>
      </c>
      <c r="C3310" s="30">
        <v>201</v>
      </c>
      <c r="D3310" s="30">
        <v>81293</v>
      </c>
      <c r="E3310" s="30">
        <v>6</v>
      </c>
      <c r="F3310" s="30">
        <v>1758</v>
      </c>
    </row>
    <row r="3311" spans="1:6" x14ac:dyDescent="0.3">
      <c r="A3311" s="24">
        <v>44272</v>
      </c>
      <c r="B3311" s="30" t="s">
        <v>458</v>
      </c>
      <c r="C3311" s="30">
        <v>199</v>
      </c>
      <c r="D3311" s="30">
        <v>67953</v>
      </c>
      <c r="E3311" s="30">
        <v>6</v>
      </c>
      <c r="F3311" s="30">
        <v>2096</v>
      </c>
    </row>
    <row r="3312" spans="1:6" x14ac:dyDescent="0.3">
      <c r="A3312" s="24">
        <v>44272</v>
      </c>
      <c r="B3312" s="30" t="s">
        <v>447</v>
      </c>
      <c r="C3312" s="30">
        <v>-49</v>
      </c>
      <c r="D3312" s="30">
        <v>1295</v>
      </c>
      <c r="E3312" s="30">
        <v>0</v>
      </c>
      <c r="F3312" s="30">
        <v>8</v>
      </c>
    </row>
    <row r="3313" spans="1:6" x14ac:dyDescent="0.3">
      <c r="A3313" s="24">
        <v>44272</v>
      </c>
      <c r="B3313" s="30" t="s">
        <v>457</v>
      </c>
      <c r="E3313" s="30">
        <v>1</v>
      </c>
      <c r="F3313" s="30">
        <v>4</v>
      </c>
    </row>
    <row r="3314" spans="1:6" x14ac:dyDescent="0.3">
      <c r="A3314" s="24">
        <v>44273</v>
      </c>
      <c r="B3314" s="30" t="s">
        <v>471</v>
      </c>
      <c r="C3314" s="30">
        <v>82</v>
      </c>
      <c r="D3314" s="30">
        <v>10954</v>
      </c>
      <c r="E3314" s="30">
        <v>3</v>
      </c>
      <c r="F3314" s="30">
        <v>427</v>
      </c>
    </row>
    <row r="3315" spans="1:6" x14ac:dyDescent="0.3">
      <c r="A3315" s="24">
        <v>44273</v>
      </c>
      <c r="B3315" s="30" t="s">
        <v>470</v>
      </c>
      <c r="C3315" s="30">
        <v>23</v>
      </c>
      <c r="D3315" s="30">
        <v>5063</v>
      </c>
      <c r="E3315" s="30">
        <v>1</v>
      </c>
      <c r="F3315" s="30">
        <v>268</v>
      </c>
    </row>
    <row r="3316" spans="1:6" x14ac:dyDescent="0.3">
      <c r="A3316" s="24">
        <v>44273</v>
      </c>
      <c r="B3316" s="30" t="s">
        <v>469</v>
      </c>
      <c r="C3316" s="30">
        <v>123</v>
      </c>
      <c r="D3316" s="30">
        <v>57612</v>
      </c>
      <c r="E3316" s="30">
        <v>1</v>
      </c>
      <c r="F3316" s="30">
        <v>1583</v>
      </c>
    </row>
    <row r="3317" spans="1:6" x14ac:dyDescent="0.3">
      <c r="A3317" s="24">
        <v>44273</v>
      </c>
      <c r="B3317" s="30" t="s">
        <v>468</v>
      </c>
      <c r="C3317" s="30">
        <v>5</v>
      </c>
      <c r="D3317" s="30">
        <v>889</v>
      </c>
    </row>
    <row r="3318" spans="1:6" x14ac:dyDescent="0.3">
      <c r="A3318" s="24">
        <v>44273</v>
      </c>
      <c r="B3318" s="30" t="s">
        <v>467</v>
      </c>
      <c r="C3318" s="30">
        <v>220</v>
      </c>
      <c r="D3318" s="30">
        <v>86550</v>
      </c>
      <c r="E3318" s="30">
        <v>4</v>
      </c>
      <c r="F3318" s="30">
        <v>2239</v>
      </c>
    </row>
    <row r="3319" spans="1:6" x14ac:dyDescent="0.3">
      <c r="A3319" s="24">
        <v>44273</v>
      </c>
      <c r="B3319" s="30" t="s">
        <v>466</v>
      </c>
      <c r="C3319" s="30">
        <v>4</v>
      </c>
      <c r="D3319" s="30">
        <v>2082</v>
      </c>
      <c r="E3319" s="30">
        <v>0</v>
      </c>
      <c r="F3319" s="30">
        <v>104</v>
      </c>
    </row>
    <row r="3320" spans="1:6" x14ac:dyDescent="0.3">
      <c r="A3320" s="24">
        <v>44273</v>
      </c>
      <c r="B3320" s="30" t="s">
        <v>465</v>
      </c>
      <c r="C3320" s="30">
        <v>156</v>
      </c>
      <c r="D3320" s="30">
        <v>43816</v>
      </c>
      <c r="E3320" s="30">
        <v>2</v>
      </c>
      <c r="F3320" s="30">
        <v>1407</v>
      </c>
    </row>
    <row r="3321" spans="1:6" x14ac:dyDescent="0.3">
      <c r="A3321" s="24">
        <v>44273</v>
      </c>
      <c r="B3321" s="30" t="s">
        <v>464</v>
      </c>
      <c r="C3321" s="30">
        <v>45</v>
      </c>
      <c r="D3321" s="30">
        <v>7943</v>
      </c>
      <c r="E3321" s="30">
        <v>1</v>
      </c>
      <c r="F3321" s="30">
        <v>276</v>
      </c>
    </row>
    <row r="3322" spans="1:6" x14ac:dyDescent="0.3">
      <c r="A3322" s="24">
        <v>44273</v>
      </c>
      <c r="B3322" s="30" t="s">
        <v>463</v>
      </c>
      <c r="C3322" s="30">
        <v>443</v>
      </c>
      <c r="D3322" s="30">
        <v>117031</v>
      </c>
      <c r="E3322" s="30">
        <v>3</v>
      </c>
      <c r="F3322" s="30">
        <v>3553</v>
      </c>
    </row>
    <row r="3323" spans="1:6" x14ac:dyDescent="0.3">
      <c r="A3323" s="24">
        <v>44273</v>
      </c>
      <c r="B3323" s="30" t="s">
        <v>462</v>
      </c>
      <c r="C3323" s="30">
        <v>7</v>
      </c>
      <c r="D3323" s="30">
        <v>1228</v>
      </c>
    </row>
    <row r="3324" spans="1:6" x14ac:dyDescent="0.3">
      <c r="A3324" s="24">
        <v>44273</v>
      </c>
      <c r="B3324" s="30" t="s">
        <v>461</v>
      </c>
      <c r="C3324" s="30">
        <v>190</v>
      </c>
      <c r="D3324" s="30">
        <v>47844</v>
      </c>
      <c r="E3324" s="30">
        <v>3</v>
      </c>
      <c r="F3324" s="30">
        <v>1682</v>
      </c>
    </row>
    <row r="3325" spans="1:6" x14ac:dyDescent="0.3">
      <c r="A3325" s="24">
        <v>44273</v>
      </c>
      <c r="B3325" s="30" t="s">
        <v>460</v>
      </c>
      <c r="C3325" s="30">
        <v>180</v>
      </c>
      <c r="D3325" s="30">
        <v>42203</v>
      </c>
      <c r="E3325" s="30">
        <v>2</v>
      </c>
      <c r="F3325" s="30">
        <v>1347</v>
      </c>
    </row>
    <row r="3326" spans="1:6" x14ac:dyDescent="0.3">
      <c r="A3326" s="24">
        <v>44273</v>
      </c>
      <c r="B3326" s="30" t="s">
        <v>459</v>
      </c>
      <c r="C3326" s="30">
        <v>226</v>
      </c>
      <c r="D3326" s="30">
        <v>81519</v>
      </c>
      <c r="E3326" s="30">
        <v>2</v>
      </c>
      <c r="F3326" s="30">
        <v>1760</v>
      </c>
    </row>
    <row r="3327" spans="1:6" x14ac:dyDescent="0.3">
      <c r="A3327" s="24">
        <v>44273</v>
      </c>
      <c r="B3327" s="30" t="s">
        <v>458</v>
      </c>
      <c r="C3327" s="30">
        <v>167</v>
      </c>
      <c r="D3327" s="30">
        <v>68120</v>
      </c>
      <c r="E3327" s="30">
        <v>5</v>
      </c>
      <c r="F3327" s="30">
        <v>2101</v>
      </c>
    </row>
    <row r="3328" spans="1:6" x14ac:dyDescent="0.3">
      <c r="A3328" s="24">
        <v>44273</v>
      </c>
      <c r="B3328" s="30" t="s">
        <v>447</v>
      </c>
      <c r="C3328" s="30">
        <v>-14</v>
      </c>
      <c r="D3328" s="30">
        <v>1281</v>
      </c>
      <c r="E3328" s="30">
        <v>0</v>
      </c>
      <c r="F3328" s="30">
        <v>8</v>
      </c>
    </row>
    <row r="3329" spans="1:6" x14ac:dyDescent="0.3">
      <c r="A3329" s="24">
        <v>44273</v>
      </c>
      <c r="B3329" s="30" t="s">
        <v>457</v>
      </c>
      <c r="E3329" s="30">
        <v>0</v>
      </c>
      <c r="F3329" s="30">
        <v>4</v>
      </c>
    </row>
    <row r="3330" spans="1:6" x14ac:dyDescent="0.3">
      <c r="A3330" s="24">
        <v>44274</v>
      </c>
      <c r="B3330" s="30" t="s">
        <v>471</v>
      </c>
      <c r="C3330" s="30">
        <v>99</v>
      </c>
      <c r="D3330" s="30">
        <v>11053</v>
      </c>
      <c r="E3330" s="30">
        <v>1</v>
      </c>
      <c r="F3330" s="30">
        <v>428</v>
      </c>
    </row>
    <row r="3331" spans="1:6" x14ac:dyDescent="0.3">
      <c r="A3331" s="24">
        <v>44274</v>
      </c>
      <c r="B3331" s="30" t="s">
        <v>470</v>
      </c>
      <c r="C3331" s="30">
        <v>22</v>
      </c>
      <c r="D3331" s="30">
        <v>5085</v>
      </c>
      <c r="E3331" s="30">
        <v>0</v>
      </c>
      <c r="F3331" s="30">
        <v>268</v>
      </c>
    </row>
    <row r="3332" spans="1:6" x14ac:dyDescent="0.3">
      <c r="A3332" s="24">
        <v>44274</v>
      </c>
      <c r="B3332" s="30" t="s">
        <v>469</v>
      </c>
      <c r="C3332" s="30">
        <v>174</v>
      </c>
      <c r="D3332" s="30">
        <v>57786</v>
      </c>
      <c r="E3332" s="30">
        <v>3</v>
      </c>
      <c r="F3332" s="30">
        <v>1586</v>
      </c>
    </row>
    <row r="3333" spans="1:6" x14ac:dyDescent="0.3">
      <c r="A3333" s="24">
        <v>44274</v>
      </c>
      <c r="B3333" s="30" t="s">
        <v>468</v>
      </c>
      <c r="C3333" s="30">
        <v>-1</v>
      </c>
      <c r="D3333" s="30">
        <v>888</v>
      </c>
    </row>
    <row r="3334" spans="1:6" x14ac:dyDescent="0.3">
      <c r="A3334" s="24">
        <v>44274</v>
      </c>
      <c r="B3334" s="30" t="s">
        <v>467</v>
      </c>
      <c r="C3334" s="30">
        <v>253</v>
      </c>
      <c r="D3334" s="30">
        <v>86803</v>
      </c>
      <c r="E3334" s="30">
        <v>5</v>
      </c>
      <c r="F3334" s="30">
        <v>2244</v>
      </c>
    </row>
    <row r="3335" spans="1:6" x14ac:dyDescent="0.3">
      <c r="A3335" s="24">
        <v>44274</v>
      </c>
      <c r="B3335" s="30" t="s">
        <v>466</v>
      </c>
      <c r="C3335" s="30">
        <v>6</v>
      </c>
      <c r="D3335" s="30">
        <v>2088</v>
      </c>
      <c r="E3335" s="30">
        <v>0</v>
      </c>
      <c r="F3335" s="30">
        <v>104</v>
      </c>
    </row>
    <row r="3336" spans="1:6" x14ac:dyDescent="0.3">
      <c r="A3336" s="24">
        <v>44274</v>
      </c>
      <c r="B3336" s="30" t="s">
        <v>465</v>
      </c>
      <c r="C3336" s="30">
        <v>151</v>
      </c>
      <c r="D3336" s="30">
        <v>43967</v>
      </c>
      <c r="E3336" s="30">
        <v>5</v>
      </c>
      <c r="F3336" s="30">
        <v>1412</v>
      </c>
    </row>
    <row r="3337" spans="1:6" x14ac:dyDescent="0.3">
      <c r="A3337" s="24">
        <v>44274</v>
      </c>
      <c r="B3337" s="30" t="s">
        <v>464</v>
      </c>
      <c r="C3337" s="30">
        <v>31</v>
      </c>
      <c r="D3337" s="30">
        <v>7974</v>
      </c>
      <c r="E3337" s="30">
        <v>1</v>
      </c>
      <c r="F3337" s="30">
        <v>277</v>
      </c>
    </row>
    <row r="3338" spans="1:6" x14ac:dyDescent="0.3">
      <c r="A3338" s="24">
        <v>44274</v>
      </c>
      <c r="B3338" s="30" t="s">
        <v>463</v>
      </c>
      <c r="C3338" s="30">
        <v>403</v>
      </c>
      <c r="D3338" s="30">
        <v>117434</v>
      </c>
      <c r="E3338" s="30">
        <v>8</v>
      </c>
      <c r="F3338" s="30">
        <v>3561</v>
      </c>
    </row>
    <row r="3339" spans="1:6" x14ac:dyDescent="0.3">
      <c r="A3339" s="24">
        <v>44274</v>
      </c>
      <c r="B3339" s="30" t="s">
        <v>462</v>
      </c>
      <c r="C3339" s="30">
        <v>4</v>
      </c>
      <c r="D3339" s="30">
        <v>1232</v>
      </c>
    </row>
    <row r="3340" spans="1:6" x14ac:dyDescent="0.3">
      <c r="A3340" s="24">
        <v>44274</v>
      </c>
      <c r="B3340" s="30" t="s">
        <v>461</v>
      </c>
      <c r="C3340" s="30">
        <v>161</v>
      </c>
      <c r="D3340" s="30">
        <v>48005</v>
      </c>
      <c r="E3340" s="30">
        <v>6</v>
      </c>
      <c r="F3340" s="30">
        <v>1688</v>
      </c>
    </row>
    <row r="3341" spans="1:6" x14ac:dyDescent="0.3">
      <c r="A3341" s="24">
        <v>44274</v>
      </c>
      <c r="B3341" s="30" t="s">
        <v>460</v>
      </c>
      <c r="C3341" s="30">
        <v>184</v>
      </c>
      <c r="D3341" s="30">
        <v>42387</v>
      </c>
      <c r="E3341" s="30">
        <v>8</v>
      </c>
      <c r="F3341" s="30">
        <v>1355</v>
      </c>
    </row>
    <row r="3342" spans="1:6" x14ac:dyDescent="0.3">
      <c r="A3342" s="24">
        <v>44274</v>
      </c>
      <c r="B3342" s="30" t="s">
        <v>459</v>
      </c>
      <c r="C3342" s="30">
        <v>238</v>
      </c>
      <c r="D3342" s="30">
        <v>81757</v>
      </c>
      <c r="E3342" s="30">
        <v>2</v>
      </c>
      <c r="F3342" s="30">
        <v>1762</v>
      </c>
    </row>
    <row r="3343" spans="1:6" x14ac:dyDescent="0.3">
      <c r="A3343" s="24">
        <v>44274</v>
      </c>
      <c r="B3343" s="30" t="s">
        <v>458</v>
      </c>
      <c r="C3343" s="30">
        <v>192</v>
      </c>
      <c r="D3343" s="30">
        <v>68312</v>
      </c>
      <c r="E3343" s="30">
        <v>5</v>
      </c>
      <c r="F3343" s="30">
        <v>2106</v>
      </c>
    </row>
    <row r="3344" spans="1:6" x14ac:dyDescent="0.3">
      <c r="A3344" s="24">
        <v>44274</v>
      </c>
      <c r="B3344" s="30" t="s">
        <v>447</v>
      </c>
      <c r="C3344" s="30">
        <v>-30</v>
      </c>
      <c r="D3344" s="30">
        <v>1251</v>
      </c>
      <c r="E3344" s="30">
        <v>0</v>
      </c>
      <c r="F3344" s="30">
        <v>8</v>
      </c>
    </row>
    <row r="3345" spans="1:6" x14ac:dyDescent="0.3">
      <c r="A3345" s="24">
        <v>44274</v>
      </c>
      <c r="B3345" s="30" t="s">
        <v>457</v>
      </c>
      <c r="E3345" s="30">
        <v>0</v>
      </c>
      <c r="F3345" s="30">
        <v>4</v>
      </c>
    </row>
    <row r="3346" spans="1:6" x14ac:dyDescent="0.3">
      <c r="A3346" s="24">
        <v>44275</v>
      </c>
      <c r="B3346" s="30" t="s">
        <v>471</v>
      </c>
      <c r="C3346" s="30">
        <v>93</v>
      </c>
      <c r="D3346" s="30">
        <v>11146</v>
      </c>
      <c r="E3346" s="30">
        <v>0</v>
      </c>
      <c r="F3346" s="30">
        <v>428</v>
      </c>
    </row>
    <row r="3347" spans="1:6" x14ac:dyDescent="0.3">
      <c r="A3347" s="24">
        <v>44275</v>
      </c>
      <c r="B3347" s="30" t="s">
        <v>470</v>
      </c>
      <c r="C3347" s="30">
        <v>34</v>
      </c>
      <c r="D3347" s="30">
        <v>5119</v>
      </c>
      <c r="E3347" s="30">
        <v>1</v>
      </c>
      <c r="F3347" s="30">
        <v>269</v>
      </c>
    </row>
    <row r="3348" spans="1:6" x14ac:dyDescent="0.3">
      <c r="A3348" s="24">
        <v>44275</v>
      </c>
      <c r="B3348" s="30" t="s">
        <v>469</v>
      </c>
      <c r="C3348" s="30">
        <v>174</v>
      </c>
      <c r="D3348" s="30">
        <v>57960</v>
      </c>
      <c r="E3348" s="30">
        <v>3</v>
      </c>
      <c r="F3348" s="30">
        <v>1589</v>
      </c>
    </row>
    <row r="3349" spans="1:6" x14ac:dyDescent="0.3">
      <c r="A3349" s="24">
        <v>44275</v>
      </c>
      <c r="B3349" s="30" t="s">
        <v>468</v>
      </c>
      <c r="C3349" s="30">
        <v>1</v>
      </c>
      <c r="D3349" s="30">
        <v>889</v>
      </c>
    </row>
    <row r="3350" spans="1:6" x14ac:dyDescent="0.3">
      <c r="A3350" s="24">
        <v>44275</v>
      </c>
      <c r="B3350" s="30" t="s">
        <v>467</v>
      </c>
      <c r="C3350" s="30">
        <v>228</v>
      </c>
      <c r="D3350" s="30">
        <v>87031</v>
      </c>
      <c r="E3350" s="30">
        <v>3</v>
      </c>
      <c r="F3350" s="30">
        <v>2247</v>
      </c>
    </row>
    <row r="3351" spans="1:6" x14ac:dyDescent="0.3">
      <c r="A3351" s="24">
        <v>44275</v>
      </c>
      <c r="B3351" s="30" t="s">
        <v>466</v>
      </c>
      <c r="C3351" s="30">
        <v>16</v>
      </c>
      <c r="D3351" s="30">
        <v>2104</v>
      </c>
      <c r="E3351" s="30">
        <v>0</v>
      </c>
      <c r="F3351" s="30">
        <v>104</v>
      </c>
    </row>
    <row r="3352" spans="1:6" x14ac:dyDescent="0.3">
      <c r="A3352" s="24">
        <v>44275</v>
      </c>
      <c r="B3352" s="30" t="s">
        <v>465</v>
      </c>
      <c r="C3352" s="30">
        <v>156</v>
      </c>
      <c r="D3352" s="30">
        <v>44123</v>
      </c>
      <c r="E3352" s="30">
        <v>2</v>
      </c>
      <c r="F3352" s="30">
        <v>1414</v>
      </c>
    </row>
    <row r="3353" spans="1:6" x14ac:dyDescent="0.3">
      <c r="A3353" s="24">
        <v>44275</v>
      </c>
      <c r="B3353" s="30" t="s">
        <v>464</v>
      </c>
      <c r="C3353" s="30">
        <v>28</v>
      </c>
      <c r="D3353" s="30">
        <v>8002</v>
      </c>
      <c r="E3353" s="30">
        <v>0</v>
      </c>
      <c r="F3353" s="30">
        <v>277</v>
      </c>
    </row>
    <row r="3354" spans="1:6" x14ac:dyDescent="0.3">
      <c r="A3354" s="24">
        <v>44275</v>
      </c>
      <c r="B3354" s="30" t="s">
        <v>463</v>
      </c>
      <c r="C3354" s="30">
        <v>406</v>
      </c>
      <c r="D3354" s="30">
        <v>117840</v>
      </c>
      <c r="E3354" s="30">
        <v>10</v>
      </c>
      <c r="F3354" s="30">
        <v>3571</v>
      </c>
    </row>
    <row r="3355" spans="1:6" x14ac:dyDescent="0.3">
      <c r="A3355" s="24">
        <v>44275</v>
      </c>
      <c r="B3355" s="30" t="s">
        <v>462</v>
      </c>
      <c r="C3355" s="30">
        <v>5</v>
      </c>
      <c r="D3355" s="30">
        <v>1237</v>
      </c>
    </row>
    <row r="3356" spans="1:6" x14ac:dyDescent="0.3">
      <c r="A3356" s="24">
        <v>44275</v>
      </c>
      <c r="B3356" s="30" t="s">
        <v>461</v>
      </c>
      <c r="C3356" s="30">
        <v>178</v>
      </c>
      <c r="D3356" s="30">
        <v>48183</v>
      </c>
      <c r="E3356" s="30">
        <v>4</v>
      </c>
      <c r="F3356" s="30">
        <v>1692</v>
      </c>
    </row>
    <row r="3357" spans="1:6" x14ac:dyDescent="0.3">
      <c r="A3357" s="24">
        <v>44275</v>
      </c>
      <c r="B3357" s="30" t="s">
        <v>460</v>
      </c>
      <c r="C3357" s="30">
        <v>137</v>
      </c>
      <c r="D3357" s="30">
        <v>42524</v>
      </c>
      <c r="E3357" s="30">
        <v>0</v>
      </c>
      <c r="F3357" s="30">
        <v>1355</v>
      </c>
    </row>
    <row r="3358" spans="1:6" x14ac:dyDescent="0.3">
      <c r="A3358" s="24">
        <v>44275</v>
      </c>
      <c r="B3358" s="30" t="s">
        <v>459</v>
      </c>
      <c r="C3358" s="30">
        <v>237</v>
      </c>
      <c r="D3358" s="30">
        <v>81994</v>
      </c>
      <c r="E3358" s="30">
        <v>1</v>
      </c>
      <c r="F3358" s="30">
        <v>1763</v>
      </c>
    </row>
    <row r="3359" spans="1:6" x14ac:dyDescent="0.3">
      <c r="A3359" s="24">
        <v>44275</v>
      </c>
      <c r="B3359" s="30" t="s">
        <v>458</v>
      </c>
      <c r="C3359" s="30">
        <v>187</v>
      </c>
      <c r="D3359" s="30">
        <v>68499</v>
      </c>
      <c r="E3359" s="30">
        <v>5</v>
      </c>
      <c r="F3359" s="30">
        <v>2111</v>
      </c>
    </row>
    <row r="3360" spans="1:6" x14ac:dyDescent="0.3">
      <c r="A3360" s="24">
        <v>44275</v>
      </c>
      <c r="B3360" s="30" t="s">
        <v>447</v>
      </c>
      <c r="C3360" s="30">
        <v>0</v>
      </c>
      <c r="D3360" s="30">
        <v>1251</v>
      </c>
      <c r="E3360" s="30">
        <v>0</v>
      </c>
      <c r="F3360" s="30">
        <v>8</v>
      </c>
    </row>
    <row r="3361" spans="1:6" x14ac:dyDescent="0.3">
      <c r="A3361" s="24">
        <v>44275</v>
      </c>
      <c r="B3361" s="30" t="s">
        <v>457</v>
      </c>
      <c r="E3361" s="30">
        <v>0</v>
      </c>
      <c r="F3361" s="30">
        <v>4</v>
      </c>
    </row>
    <row r="3362" spans="1:6" x14ac:dyDescent="0.3">
      <c r="A3362" s="24">
        <v>44276</v>
      </c>
      <c r="B3362" s="30" t="s">
        <v>471</v>
      </c>
      <c r="C3362" s="30">
        <v>98</v>
      </c>
      <c r="D3362" s="30">
        <v>11244</v>
      </c>
      <c r="E3362" s="30">
        <v>1</v>
      </c>
      <c r="F3362" s="30">
        <v>429</v>
      </c>
    </row>
    <row r="3363" spans="1:6" x14ac:dyDescent="0.3">
      <c r="A3363" s="24">
        <v>44276</v>
      </c>
      <c r="B3363" s="30" t="s">
        <v>470</v>
      </c>
      <c r="C3363" s="30">
        <v>36</v>
      </c>
      <c r="D3363" s="30">
        <v>5155</v>
      </c>
      <c r="E3363" s="30">
        <v>0</v>
      </c>
      <c r="F3363" s="30">
        <v>269</v>
      </c>
    </row>
    <row r="3364" spans="1:6" x14ac:dyDescent="0.3">
      <c r="A3364" s="24">
        <v>44276</v>
      </c>
      <c r="B3364" s="30" t="s">
        <v>469</v>
      </c>
      <c r="C3364" s="30">
        <v>162</v>
      </c>
      <c r="D3364" s="30">
        <v>58122</v>
      </c>
      <c r="E3364" s="30">
        <v>7</v>
      </c>
      <c r="F3364" s="30">
        <v>1596</v>
      </c>
    </row>
    <row r="3365" spans="1:6" x14ac:dyDescent="0.3">
      <c r="A3365" s="24">
        <v>44276</v>
      </c>
      <c r="B3365" s="30" t="s">
        <v>468</v>
      </c>
      <c r="C3365" s="30">
        <v>2</v>
      </c>
      <c r="D3365" s="30">
        <v>891</v>
      </c>
    </row>
    <row r="3366" spans="1:6" x14ac:dyDescent="0.3">
      <c r="A3366" s="24">
        <v>44276</v>
      </c>
      <c r="B3366" s="30" t="s">
        <v>467</v>
      </c>
      <c r="C3366" s="30">
        <v>193</v>
      </c>
      <c r="D3366" s="30">
        <v>87224</v>
      </c>
      <c r="E3366" s="30">
        <v>1</v>
      </c>
      <c r="F3366" s="30">
        <v>2248</v>
      </c>
    </row>
    <row r="3367" spans="1:6" x14ac:dyDescent="0.3">
      <c r="A3367" s="24">
        <v>44276</v>
      </c>
      <c r="B3367" s="30" t="s">
        <v>466</v>
      </c>
      <c r="C3367" s="30">
        <v>9</v>
      </c>
      <c r="D3367" s="30">
        <v>2113</v>
      </c>
      <c r="E3367" s="30">
        <v>0</v>
      </c>
      <c r="F3367" s="30">
        <v>104</v>
      </c>
    </row>
    <row r="3368" spans="1:6" x14ac:dyDescent="0.3">
      <c r="A3368" s="24">
        <v>44276</v>
      </c>
      <c r="B3368" s="30" t="s">
        <v>465</v>
      </c>
      <c r="C3368" s="30">
        <v>105</v>
      </c>
      <c r="D3368" s="30">
        <v>44228</v>
      </c>
      <c r="E3368" s="30">
        <v>3</v>
      </c>
      <c r="F3368" s="30">
        <v>1417</v>
      </c>
    </row>
    <row r="3369" spans="1:6" x14ac:dyDescent="0.3">
      <c r="A3369" s="24">
        <v>44276</v>
      </c>
      <c r="B3369" s="30" t="s">
        <v>464</v>
      </c>
      <c r="C3369" s="30">
        <v>42</v>
      </c>
      <c r="D3369" s="30">
        <v>8044</v>
      </c>
      <c r="E3369" s="30">
        <v>1</v>
      </c>
      <c r="F3369" s="30">
        <v>278</v>
      </c>
    </row>
    <row r="3370" spans="1:6" x14ac:dyDescent="0.3">
      <c r="A3370" s="24">
        <v>44276</v>
      </c>
      <c r="B3370" s="30" t="s">
        <v>463</v>
      </c>
      <c r="C3370" s="30">
        <v>385</v>
      </c>
      <c r="D3370" s="30">
        <v>118225</v>
      </c>
      <c r="E3370" s="30">
        <v>6</v>
      </c>
      <c r="F3370" s="30">
        <v>3577</v>
      </c>
    </row>
    <row r="3371" spans="1:6" x14ac:dyDescent="0.3">
      <c r="A3371" s="24">
        <v>44276</v>
      </c>
      <c r="B3371" s="30" t="s">
        <v>462</v>
      </c>
      <c r="C3371" s="30">
        <v>0</v>
      </c>
      <c r="D3371" s="30">
        <v>1237</v>
      </c>
    </row>
    <row r="3372" spans="1:6" x14ac:dyDescent="0.3">
      <c r="A3372" s="24">
        <v>44276</v>
      </c>
      <c r="B3372" s="30" t="s">
        <v>461</v>
      </c>
      <c r="C3372" s="30">
        <v>163</v>
      </c>
      <c r="D3372" s="30">
        <v>48346</v>
      </c>
      <c r="E3372" s="30">
        <v>4</v>
      </c>
      <c r="F3372" s="30">
        <v>1696</v>
      </c>
    </row>
    <row r="3373" spans="1:6" x14ac:dyDescent="0.3">
      <c r="A3373" s="24">
        <v>44276</v>
      </c>
      <c r="B3373" s="30" t="s">
        <v>460</v>
      </c>
      <c r="C3373" s="30">
        <v>133</v>
      </c>
      <c r="D3373" s="30">
        <v>42657</v>
      </c>
      <c r="E3373" s="30">
        <v>5</v>
      </c>
      <c r="F3373" s="30">
        <v>1360</v>
      </c>
    </row>
    <row r="3374" spans="1:6" x14ac:dyDescent="0.3">
      <c r="A3374" s="24">
        <v>44276</v>
      </c>
      <c r="B3374" s="30" t="s">
        <v>459</v>
      </c>
      <c r="C3374" s="30">
        <v>211</v>
      </c>
      <c r="D3374" s="30">
        <v>82205</v>
      </c>
      <c r="E3374" s="30">
        <v>5</v>
      </c>
      <c r="F3374" s="30">
        <v>1768</v>
      </c>
    </row>
    <row r="3375" spans="1:6" x14ac:dyDescent="0.3">
      <c r="A3375" s="24">
        <v>44276</v>
      </c>
      <c r="B3375" s="30" t="s">
        <v>458</v>
      </c>
      <c r="C3375" s="30">
        <v>142</v>
      </c>
      <c r="D3375" s="30">
        <v>68641</v>
      </c>
      <c r="E3375" s="30">
        <v>2</v>
      </c>
      <c r="F3375" s="30">
        <v>2113</v>
      </c>
    </row>
    <row r="3376" spans="1:6" x14ac:dyDescent="0.3">
      <c r="A3376" s="24">
        <v>44276</v>
      </c>
      <c r="B3376" s="30" t="s">
        <v>447</v>
      </c>
      <c r="C3376" s="30">
        <v>-3</v>
      </c>
      <c r="D3376" s="30">
        <v>1248</v>
      </c>
      <c r="E3376" s="30">
        <v>0</v>
      </c>
      <c r="F3376" s="30">
        <v>8</v>
      </c>
    </row>
    <row r="3377" spans="1:6" x14ac:dyDescent="0.3">
      <c r="A3377" s="24">
        <v>44276</v>
      </c>
      <c r="B3377" s="30" t="s">
        <v>457</v>
      </c>
      <c r="E3377" s="30">
        <v>0</v>
      </c>
      <c r="F3377" s="30">
        <v>4</v>
      </c>
    </row>
    <row r="3378" spans="1:6" x14ac:dyDescent="0.3">
      <c r="A3378" s="24">
        <v>44277</v>
      </c>
      <c r="B3378" s="30" t="s">
        <v>471</v>
      </c>
      <c r="C3378" s="30">
        <v>57</v>
      </c>
      <c r="D3378" s="30">
        <v>11301</v>
      </c>
      <c r="E3378" s="30">
        <v>0</v>
      </c>
      <c r="F3378" s="30">
        <v>429</v>
      </c>
    </row>
    <row r="3379" spans="1:6" x14ac:dyDescent="0.3">
      <c r="A3379" s="24">
        <v>44277</v>
      </c>
      <c r="B3379" s="30" t="s">
        <v>470</v>
      </c>
      <c r="C3379" s="30">
        <v>31</v>
      </c>
      <c r="D3379" s="30">
        <v>5186</v>
      </c>
      <c r="E3379" s="30">
        <v>0</v>
      </c>
      <c r="F3379" s="30">
        <v>269</v>
      </c>
    </row>
    <row r="3380" spans="1:6" x14ac:dyDescent="0.3">
      <c r="A3380" s="24">
        <v>44277</v>
      </c>
      <c r="B3380" s="30" t="s">
        <v>469</v>
      </c>
      <c r="C3380" s="30">
        <v>74</v>
      </c>
      <c r="D3380" s="30">
        <v>58196</v>
      </c>
      <c r="E3380" s="30">
        <v>5</v>
      </c>
      <c r="F3380" s="30">
        <v>1601</v>
      </c>
    </row>
    <row r="3381" spans="1:6" x14ac:dyDescent="0.3">
      <c r="A3381" s="24">
        <v>44277</v>
      </c>
      <c r="B3381" s="30" t="s">
        <v>468</v>
      </c>
      <c r="C3381" s="30">
        <v>1</v>
      </c>
      <c r="D3381" s="30">
        <v>892</v>
      </c>
    </row>
    <row r="3382" spans="1:6" x14ac:dyDescent="0.3">
      <c r="A3382" s="24">
        <v>44277</v>
      </c>
      <c r="B3382" s="30" t="s">
        <v>467</v>
      </c>
      <c r="C3382" s="30">
        <v>127</v>
      </c>
      <c r="D3382" s="30">
        <v>87351</v>
      </c>
      <c r="E3382" s="30">
        <v>5</v>
      </c>
      <c r="F3382" s="30">
        <v>2253</v>
      </c>
    </row>
    <row r="3383" spans="1:6" x14ac:dyDescent="0.3">
      <c r="A3383" s="24">
        <v>44277</v>
      </c>
      <c r="B3383" s="30" t="s">
        <v>466</v>
      </c>
      <c r="C3383" s="30">
        <v>6</v>
      </c>
      <c r="D3383" s="30">
        <v>2119</v>
      </c>
      <c r="E3383" s="30">
        <v>0</v>
      </c>
      <c r="F3383" s="30">
        <v>104</v>
      </c>
    </row>
    <row r="3384" spans="1:6" x14ac:dyDescent="0.3">
      <c r="A3384" s="24">
        <v>44277</v>
      </c>
      <c r="B3384" s="30" t="s">
        <v>465</v>
      </c>
      <c r="C3384" s="30">
        <v>105</v>
      </c>
      <c r="D3384" s="30">
        <v>44333</v>
      </c>
      <c r="E3384" s="30">
        <v>2</v>
      </c>
      <c r="F3384" s="30">
        <v>1419</v>
      </c>
    </row>
    <row r="3385" spans="1:6" x14ac:dyDescent="0.3">
      <c r="A3385" s="24">
        <v>44277</v>
      </c>
      <c r="B3385" s="30" t="s">
        <v>464</v>
      </c>
      <c r="C3385" s="30">
        <v>14</v>
      </c>
      <c r="D3385" s="30">
        <v>8058</v>
      </c>
      <c r="E3385" s="30">
        <v>0</v>
      </c>
      <c r="F3385" s="30">
        <v>278</v>
      </c>
    </row>
    <row r="3386" spans="1:6" x14ac:dyDescent="0.3">
      <c r="A3386" s="24">
        <v>44277</v>
      </c>
      <c r="B3386" s="30" t="s">
        <v>463</v>
      </c>
      <c r="C3386" s="30">
        <v>279</v>
      </c>
      <c r="D3386" s="30">
        <v>118504</v>
      </c>
      <c r="E3386" s="30">
        <v>7</v>
      </c>
      <c r="F3386" s="30">
        <v>3584</v>
      </c>
    </row>
    <row r="3387" spans="1:6" x14ac:dyDescent="0.3">
      <c r="A3387" s="24">
        <v>44277</v>
      </c>
      <c r="B3387" s="30" t="s">
        <v>462</v>
      </c>
      <c r="C3387" s="30">
        <v>4</v>
      </c>
      <c r="D3387" s="30">
        <v>1241</v>
      </c>
    </row>
    <row r="3388" spans="1:6" x14ac:dyDescent="0.3">
      <c r="A3388" s="24">
        <v>44277</v>
      </c>
      <c r="B3388" s="30" t="s">
        <v>461</v>
      </c>
      <c r="C3388" s="30">
        <v>66</v>
      </c>
      <c r="D3388" s="30">
        <v>48412</v>
      </c>
      <c r="E3388" s="30">
        <v>1</v>
      </c>
      <c r="F3388" s="30">
        <v>1697</v>
      </c>
    </row>
    <row r="3389" spans="1:6" x14ac:dyDescent="0.3">
      <c r="A3389" s="24">
        <v>44277</v>
      </c>
      <c r="B3389" s="30" t="s">
        <v>460</v>
      </c>
      <c r="C3389" s="30">
        <v>87</v>
      </c>
      <c r="D3389" s="30">
        <v>42744</v>
      </c>
      <c r="E3389" s="30">
        <v>1</v>
      </c>
      <c r="F3389" s="30">
        <v>1361</v>
      </c>
    </row>
    <row r="3390" spans="1:6" x14ac:dyDescent="0.3">
      <c r="A3390" s="24">
        <v>44277</v>
      </c>
      <c r="B3390" s="30" t="s">
        <v>459</v>
      </c>
      <c r="C3390" s="30">
        <v>154</v>
      </c>
      <c r="D3390" s="30">
        <v>82359</v>
      </c>
      <c r="E3390" s="30">
        <v>1</v>
      </c>
      <c r="F3390" s="30">
        <v>1769</v>
      </c>
    </row>
    <row r="3391" spans="1:6" x14ac:dyDescent="0.3">
      <c r="A3391" s="24">
        <v>44277</v>
      </c>
      <c r="B3391" s="30" t="s">
        <v>458</v>
      </c>
      <c r="C3391" s="30">
        <v>96</v>
      </c>
      <c r="D3391" s="30">
        <v>68737</v>
      </c>
      <c r="E3391" s="30">
        <v>5</v>
      </c>
      <c r="F3391" s="30">
        <v>2118</v>
      </c>
    </row>
    <row r="3392" spans="1:6" x14ac:dyDescent="0.3">
      <c r="A3392" s="24">
        <v>44277</v>
      </c>
      <c r="B3392" s="30" t="s">
        <v>447</v>
      </c>
      <c r="C3392" s="30">
        <v>2</v>
      </c>
      <c r="D3392" s="30">
        <v>1250</v>
      </c>
      <c r="E3392" s="30">
        <v>0</v>
      </c>
      <c r="F3392" s="30">
        <v>8</v>
      </c>
    </row>
    <row r="3393" spans="1:6" x14ac:dyDescent="0.3">
      <c r="A3393" s="24">
        <v>44277</v>
      </c>
      <c r="B3393" s="30" t="s">
        <v>457</v>
      </c>
      <c r="E3393" s="30">
        <v>0</v>
      </c>
      <c r="F3393" s="30">
        <v>4</v>
      </c>
    </row>
    <row r="3394" spans="1:6" x14ac:dyDescent="0.3">
      <c r="A3394" s="24">
        <v>44278</v>
      </c>
      <c r="B3394" s="30" t="s">
        <v>471</v>
      </c>
      <c r="C3394" s="30">
        <v>94</v>
      </c>
      <c r="D3394" s="30">
        <v>11395</v>
      </c>
      <c r="E3394" s="30">
        <v>1</v>
      </c>
      <c r="F3394" s="30">
        <v>430</v>
      </c>
    </row>
    <row r="3395" spans="1:6" x14ac:dyDescent="0.3">
      <c r="A3395" s="24">
        <v>44278</v>
      </c>
      <c r="B3395" s="30" t="s">
        <v>470</v>
      </c>
      <c r="C3395" s="30">
        <v>25</v>
      </c>
      <c r="D3395" s="30">
        <v>5211</v>
      </c>
      <c r="E3395" s="30">
        <v>0</v>
      </c>
      <c r="F3395" s="30">
        <v>269</v>
      </c>
    </row>
    <row r="3396" spans="1:6" x14ac:dyDescent="0.3">
      <c r="A3396" s="24">
        <v>44278</v>
      </c>
      <c r="B3396" s="30" t="s">
        <v>469</v>
      </c>
      <c r="C3396" s="30">
        <v>196</v>
      </c>
      <c r="D3396" s="30">
        <v>58392</v>
      </c>
      <c r="E3396" s="30">
        <v>1</v>
      </c>
      <c r="F3396" s="30">
        <v>1602</v>
      </c>
    </row>
    <row r="3397" spans="1:6" x14ac:dyDescent="0.3">
      <c r="A3397" s="24">
        <v>44278</v>
      </c>
      <c r="B3397" s="30" t="s">
        <v>468</v>
      </c>
      <c r="C3397" s="30">
        <v>2</v>
      </c>
      <c r="D3397" s="30">
        <v>894</v>
      </c>
    </row>
    <row r="3398" spans="1:6" x14ac:dyDescent="0.3">
      <c r="A3398" s="24">
        <v>44278</v>
      </c>
      <c r="B3398" s="30" t="s">
        <v>467</v>
      </c>
      <c r="C3398" s="30">
        <v>136</v>
      </c>
      <c r="D3398" s="30">
        <v>87487</v>
      </c>
      <c r="E3398" s="30">
        <v>2</v>
      </c>
      <c r="F3398" s="30">
        <v>2255</v>
      </c>
    </row>
    <row r="3399" spans="1:6" x14ac:dyDescent="0.3">
      <c r="A3399" s="24">
        <v>44278</v>
      </c>
      <c r="B3399" s="30" t="s">
        <v>466</v>
      </c>
      <c r="C3399" s="30">
        <v>9</v>
      </c>
      <c r="D3399" s="30">
        <v>2128</v>
      </c>
      <c r="E3399" s="30">
        <v>0</v>
      </c>
      <c r="F3399" s="30">
        <v>104</v>
      </c>
    </row>
    <row r="3400" spans="1:6" x14ac:dyDescent="0.3">
      <c r="A3400" s="24">
        <v>44278</v>
      </c>
      <c r="B3400" s="30" t="s">
        <v>465</v>
      </c>
      <c r="C3400" s="30">
        <v>133</v>
      </c>
      <c r="D3400" s="30">
        <v>44466</v>
      </c>
      <c r="E3400" s="30">
        <v>3</v>
      </c>
      <c r="F3400" s="30">
        <v>1422</v>
      </c>
    </row>
    <row r="3401" spans="1:6" x14ac:dyDescent="0.3">
      <c r="A3401" s="24">
        <v>44278</v>
      </c>
      <c r="B3401" s="30" t="s">
        <v>464</v>
      </c>
      <c r="C3401" s="30">
        <v>29</v>
      </c>
      <c r="D3401" s="30">
        <v>8087</v>
      </c>
      <c r="E3401" s="30">
        <v>1</v>
      </c>
      <c r="F3401" s="30">
        <v>279</v>
      </c>
    </row>
    <row r="3402" spans="1:6" x14ac:dyDescent="0.3">
      <c r="A3402" s="24">
        <v>44278</v>
      </c>
      <c r="B3402" s="30" t="s">
        <v>463</v>
      </c>
      <c r="C3402" s="30">
        <v>283</v>
      </c>
      <c r="D3402" s="30">
        <v>118787</v>
      </c>
      <c r="E3402" s="30">
        <v>3</v>
      </c>
      <c r="F3402" s="30">
        <v>3587</v>
      </c>
    </row>
    <row r="3403" spans="1:6" x14ac:dyDescent="0.3">
      <c r="A3403" s="24">
        <v>44278</v>
      </c>
      <c r="B3403" s="30" t="s">
        <v>462</v>
      </c>
      <c r="C3403" s="30">
        <v>2</v>
      </c>
      <c r="D3403" s="30">
        <v>1243</v>
      </c>
    </row>
    <row r="3404" spans="1:6" x14ac:dyDescent="0.3">
      <c r="A3404" s="24">
        <v>44278</v>
      </c>
      <c r="B3404" s="30" t="s">
        <v>461</v>
      </c>
      <c r="C3404" s="30">
        <v>162</v>
      </c>
      <c r="D3404" s="30">
        <v>48574</v>
      </c>
      <c r="E3404" s="30">
        <v>2</v>
      </c>
      <c r="F3404" s="30">
        <v>1699</v>
      </c>
    </row>
    <row r="3405" spans="1:6" x14ac:dyDescent="0.3">
      <c r="A3405" s="24">
        <v>44278</v>
      </c>
      <c r="B3405" s="30" t="s">
        <v>460</v>
      </c>
      <c r="C3405" s="30">
        <v>155</v>
      </c>
      <c r="D3405" s="30">
        <v>42899</v>
      </c>
      <c r="E3405" s="30">
        <v>1</v>
      </c>
      <c r="F3405" s="30">
        <v>1362</v>
      </c>
    </row>
    <row r="3406" spans="1:6" x14ac:dyDescent="0.3">
      <c r="A3406" s="24">
        <v>44278</v>
      </c>
      <c r="B3406" s="30" t="s">
        <v>459</v>
      </c>
      <c r="C3406" s="30">
        <v>115</v>
      </c>
      <c r="D3406" s="30">
        <v>82474</v>
      </c>
      <c r="E3406" s="30">
        <v>2</v>
      </c>
      <c r="F3406" s="30">
        <v>1771</v>
      </c>
    </row>
    <row r="3407" spans="1:6" x14ac:dyDescent="0.3">
      <c r="A3407" s="24">
        <v>44278</v>
      </c>
      <c r="B3407" s="30" t="s">
        <v>458</v>
      </c>
      <c r="C3407" s="30">
        <v>134</v>
      </c>
      <c r="D3407" s="30">
        <v>68871</v>
      </c>
      <c r="E3407" s="30">
        <v>5</v>
      </c>
      <c r="F3407" s="30">
        <v>2123</v>
      </c>
    </row>
    <row r="3408" spans="1:6" x14ac:dyDescent="0.3">
      <c r="A3408" s="24">
        <v>44278</v>
      </c>
      <c r="B3408" s="30" t="s">
        <v>447</v>
      </c>
      <c r="C3408" s="30">
        <v>1</v>
      </c>
      <c r="D3408" s="30">
        <v>1251</v>
      </c>
      <c r="E3408" s="30">
        <v>0</v>
      </c>
      <c r="F3408" s="30">
        <v>8</v>
      </c>
    </row>
    <row r="3409" spans="1:6" x14ac:dyDescent="0.3">
      <c r="A3409" s="24">
        <v>44278</v>
      </c>
      <c r="B3409" s="30" t="s">
        <v>457</v>
      </c>
      <c r="E3409" s="30">
        <v>0</v>
      </c>
      <c r="F3409" s="30">
        <v>4</v>
      </c>
    </row>
    <row r="3410" spans="1:6" x14ac:dyDescent="0.3">
      <c r="A3410" s="24">
        <v>44279</v>
      </c>
      <c r="B3410" s="30" t="s">
        <v>471</v>
      </c>
      <c r="C3410" s="30">
        <v>73</v>
      </c>
      <c r="D3410" s="30">
        <v>11468</v>
      </c>
      <c r="E3410" s="30">
        <v>5</v>
      </c>
      <c r="F3410" s="30">
        <v>435</v>
      </c>
    </row>
    <row r="3411" spans="1:6" x14ac:dyDescent="0.3">
      <c r="A3411" s="24">
        <v>44279</v>
      </c>
      <c r="B3411" s="30" t="s">
        <v>470</v>
      </c>
      <c r="C3411" s="30">
        <v>43</v>
      </c>
      <c r="D3411" s="30">
        <v>5254</v>
      </c>
      <c r="E3411" s="30">
        <v>0</v>
      </c>
      <c r="F3411" s="30">
        <v>269</v>
      </c>
    </row>
    <row r="3412" spans="1:6" x14ac:dyDescent="0.3">
      <c r="A3412" s="24">
        <v>44279</v>
      </c>
      <c r="B3412" s="30" t="s">
        <v>469</v>
      </c>
      <c r="C3412" s="30">
        <v>192</v>
      </c>
      <c r="D3412" s="30">
        <v>58584</v>
      </c>
      <c r="E3412" s="30">
        <v>4</v>
      </c>
      <c r="F3412" s="30">
        <v>1606</v>
      </c>
    </row>
    <row r="3413" spans="1:6" x14ac:dyDescent="0.3">
      <c r="A3413" s="24">
        <v>44279</v>
      </c>
      <c r="B3413" s="30" t="s">
        <v>468</v>
      </c>
      <c r="C3413" s="30">
        <v>7</v>
      </c>
      <c r="D3413" s="30">
        <v>901</v>
      </c>
    </row>
    <row r="3414" spans="1:6" x14ac:dyDescent="0.3">
      <c r="A3414" s="24">
        <v>44279</v>
      </c>
      <c r="B3414" s="30" t="s">
        <v>467</v>
      </c>
      <c r="C3414" s="30">
        <v>249</v>
      </c>
      <c r="D3414" s="30">
        <v>87736</v>
      </c>
      <c r="E3414" s="30">
        <v>10</v>
      </c>
      <c r="F3414" s="30">
        <v>2265</v>
      </c>
    </row>
    <row r="3415" spans="1:6" x14ac:dyDescent="0.3">
      <c r="A3415" s="24">
        <v>44279</v>
      </c>
      <c r="B3415" s="30" t="s">
        <v>466</v>
      </c>
      <c r="C3415" s="30">
        <v>8</v>
      </c>
      <c r="D3415" s="30">
        <v>2136</v>
      </c>
      <c r="E3415" s="30">
        <v>1</v>
      </c>
      <c r="F3415" s="30">
        <v>105</v>
      </c>
    </row>
    <row r="3416" spans="1:6" x14ac:dyDescent="0.3">
      <c r="A3416" s="24">
        <v>44279</v>
      </c>
      <c r="B3416" s="30" t="s">
        <v>465</v>
      </c>
      <c r="C3416" s="30">
        <v>142</v>
      </c>
      <c r="D3416" s="30">
        <v>44608</v>
      </c>
      <c r="E3416" s="30">
        <v>5</v>
      </c>
      <c r="F3416" s="30">
        <v>1427</v>
      </c>
    </row>
    <row r="3417" spans="1:6" x14ac:dyDescent="0.3">
      <c r="A3417" s="24">
        <v>44279</v>
      </c>
      <c r="B3417" s="30" t="s">
        <v>464</v>
      </c>
      <c r="C3417" s="30">
        <v>18</v>
      </c>
      <c r="D3417" s="30">
        <v>8105</v>
      </c>
      <c r="E3417" s="30">
        <v>0</v>
      </c>
      <c r="F3417" s="30">
        <v>279</v>
      </c>
    </row>
    <row r="3418" spans="1:6" x14ac:dyDescent="0.3">
      <c r="A3418" s="24">
        <v>44279</v>
      </c>
      <c r="B3418" s="30" t="s">
        <v>463</v>
      </c>
      <c r="C3418" s="30">
        <v>436</v>
      </c>
      <c r="D3418" s="30">
        <v>119223</v>
      </c>
      <c r="E3418" s="30">
        <v>12</v>
      </c>
      <c r="F3418" s="30">
        <v>3599</v>
      </c>
    </row>
    <row r="3419" spans="1:6" x14ac:dyDescent="0.3">
      <c r="A3419" s="24">
        <v>44279</v>
      </c>
      <c r="B3419" s="30" t="s">
        <v>462</v>
      </c>
      <c r="C3419" s="30">
        <v>13</v>
      </c>
      <c r="D3419" s="30">
        <v>1256</v>
      </c>
    </row>
    <row r="3420" spans="1:6" x14ac:dyDescent="0.3">
      <c r="A3420" s="24">
        <v>44279</v>
      </c>
      <c r="B3420" s="30" t="s">
        <v>461</v>
      </c>
      <c r="C3420" s="30">
        <v>144</v>
      </c>
      <c r="D3420" s="30">
        <v>48718</v>
      </c>
      <c r="E3420" s="30">
        <v>7</v>
      </c>
      <c r="F3420" s="30">
        <v>1706</v>
      </c>
    </row>
    <row r="3421" spans="1:6" x14ac:dyDescent="0.3">
      <c r="A3421" s="24">
        <v>44279</v>
      </c>
      <c r="B3421" s="30" t="s">
        <v>460</v>
      </c>
      <c r="C3421" s="30">
        <v>123</v>
      </c>
      <c r="D3421" s="30">
        <v>43022</v>
      </c>
      <c r="E3421" s="30">
        <v>3</v>
      </c>
      <c r="F3421" s="30">
        <v>1365</v>
      </c>
    </row>
    <row r="3422" spans="1:6" x14ac:dyDescent="0.3">
      <c r="A3422" s="24">
        <v>44279</v>
      </c>
      <c r="B3422" s="30" t="s">
        <v>459</v>
      </c>
      <c r="C3422" s="30">
        <v>216</v>
      </c>
      <c r="D3422" s="30">
        <v>82690</v>
      </c>
      <c r="E3422" s="30">
        <v>2</v>
      </c>
      <c r="F3422" s="30">
        <v>1773</v>
      </c>
    </row>
    <row r="3423" spans="1:6" x14ac:dyDescent="0.3">
      <c r="A3423" s="24">
        <v>44279</v>
      </c>
      <c r="B3423" s="30" t="s">
        <v>458</v>
      </c>
      <c r="C3423" s="30">
        <v>180</v>
      </c>
      <c r="D3423" s="30">
        <v>69051</v>
      </c>
      <c r="E3423" s="30">
        <v>6</v>
      </c>
      <c r="F3423" s="30">
        <v>2129</v>
      </c>
    </row>
    <row r="3424" spans="1:6" x14ac:dyDescent="0.3">
      <c r="A3424" s="24">
        <v>44279</v>
      </c>
      <c r="B3424" s="30" t="s">
        <v>447</v>
      </c>
      <c r="C3424" s="30">
        <v>21</v>
      </c>
      <c r="D3424" s="30">
        <v>1272</v>
      </c>
      <c r="E3424" s="30">
        <v>0</v>
      </c>
      <c r="F3424" s="30">
        <v>8</v>
      </c>
    </row>
    <row r="3425" spans="1:6" x14ac:dyDescent="0.3">
      <c r="A3425" s="24">
        <v>44279</v>
      </c>
      <c r="B3425" s="30" t="s">
        <v>457</v>
      </c>
      <c r="E3425" s="30">
        <v>0</v>
      </c>
      <c r="F3425" s="30">
        <v>4</v>
      </c>
    </row>
    <row r="3426" spans="1:6" x14ac:dyDescent="0.3">
      <c r="A3426" s="24">
        <v>44280</v>
      </c>
      <c r="B3426" s="30" t="s">
        <v>471</v>
      </c>
      <c r="C3426" s="30">
        <v>112</v>
      </c>
      <c r="D3426" s="30">
        <v>11580</v>
      </c>
      <c r="E3426" s="30">
        <v>2</v>
      </c>
      <c r="F3426" s="30">
        <v>437</v>
      </c>
    </row>
    <row r="3427" spans="1:6" x14ac:dyDescent="0.3">
      <c r="A3427" s="24">
        <v>44280</v>
      </c>
      <c r="B3427" s="30" t="s">
        <v>470</v>
      </c>
      <c r="C3427" s="30">
        <v>43</v>
      </c>
      <c r="D3427" s="30">
        <v>5297</v>
      </c>
      <c r="E3427" s="30">
        <v>2</v>
      </c>
      <c r="F3427" s="30">
        <v>271</v>
      </c>
    </row>
    <row r="3428" spans="1:6" x14ac:dyDescent="0.3">
      <c r="A3428" s="24">
        <v>44280</v>
      </c>
      <c r="B3428" s="30" t="s">
        <v>469</v>
      </c>
      <c r="C3428" s="30">
        <v>200</v>
      </c>
      <c r="D3428" s="30">
        <v>58784</v>
      </c>
      <c r="E3428" s="30">
        <v>7</v>
      </c>
      <c r="F3428" s="30">
        <v>1613</v>
      </c>
    </row>
    <row r="3429" spans="1:6" x14ac:dyDescent="0.3">
      <c r="A3429" s="24">
        <v>44280</v>
      </c>
      <c r="B3429" s="30" t="s">
        <v>468</v>
      </c>
      <c r="C3429" s="30">
        <v>5</v>
      </c>
      <c r="D3429" s="30">
        <v>906</v>
      </c>
    </row>
    <row r="3430" spans="1:6" x14ac:dyDescent="0.3">
      <c r="A3430" s="24">
        <v>44280</v>
      </c>
      <c r="B3430" s="30" t="s">
        <v>467</v>
      </c>
      <c r="C3430" s="30">
        <v>248</v>
      </c>
      <c r="D3430" s="30">
        <v>87984</v>
      </c>
      <c r="E3430" s="30">
        <v>6</v>
      </c>
      <c r="F3430" s="30">
        <v>2271</v>
      </c>
    </row>
    <row r="3431" spans="1:6" x14ac:dyDescent="0.3">
      <c r="A3431" s="24">
        <v>44280</v>
      </c>
      <c r="B3431" s="30" t="s">
        <v>466</v>
      </c>
      <c r="C3431" s="30">
        <v>7</v>
      </c>
      <c r="D3431" s="30">
        <v>2143</v>
      </c>
      <c r="E3431" s="30">
        <v>0</v>
      </c>
      <c r="F3431" s="30">
        <v>105</v>
      </c>
    </row>
    <row r="3432" spans="1:6" x14ac:dyDescent="0.3">
      <c r="A3432" s="24">
        <v>44280</v>
      </c>
      <c r="B3432" s="30" t="s">
        <v>465</v>
      </c>
      <c r="C3432" s="30">
        <v>198</v>
      </c>
      <c r="D3432" s="30">
        <v>44806</v>
      </c>
      <c r="E3432" s="30">
        <v>6</v>
      </c>
      <c r="F3432" s="30">
        <v>1433</v>
      </c>
    </row>
    <row r="3433" spans="1:6" x14ac:dyDescent="0.3">
      <c r="A3433" s="24">
        <v>44280</v>
      </c>
      <c r="B3433" s="30" t="s">
        <v>464</v>
      </c>
      <c r="C3433" s="30">
        <v>53</v>
      </c>
      <c r="D3433" s="30">
        <v>8158</v>
      </c>
      <c r="E3433" s="30">
        <v>0</v>
      </c>
      <c r="F3433" s="30">
        <v>279</v>
      </c>
    </row>
    <row r="3434" spans="1:6" x14ac:dyDescent="0.3">
      <c r="A3434" s="24">
        <v>44280</v>
      </c>
      <c r="B3434" s="30" t="s">
        <v>463</v>
      </c>
      <c r="C3434" s="30">
        <v>462</v>
      </c>
      <c r="D3434" s="30">
        <v>119685</v>
      </c>
      <c r="E3434" s="30">
        <v>10</v>
      </c>
      <c r="F3434" s="30">
        <v>3609</v>
      </c>
    </row>
    <row r="3435" spans="1:6" x14ac:dyDescent="0.3">
      <c r="A3435" s="24">
        <v>44280</v>
      </c>
      <c r="B3435" s="30" t="s">
        <v>462</v>
      </c>
      <c r="C3435" s="30">
        <v>5</v>
      </c>
      <c r="D3435" s="30">
        <v>1261</v>
      </c>
    </row>
    <row r="3436" spans="1:6" x14ac:dyDescent="0.3">
      <c r="A3436" s="24">
        <v>44280</v>
      </c>
      <c r="B3436" s="30" t="s">
        <v>461</v>
      </c>
      <c r="C3436" s="30">
        <v>202</v>
      </c>
      <c r="D3436" s="30">
        <v>48920</v>
      </c>
      <c r="E3436" s="30">
        <v>0</v>
      </c>
      <c r="F3436" s="30">
        <v>1706</v>
      </c>
    </row>
    <row r="3437" spans="1:6" x14ac:dyDescent="0.3">
      <c r="A3437" s="24">
        <v>44280</v>
      </c>
      <c r="B3437" s="30" t="s">
        <v>460</v>
      </c>
      <c r="C3437" s="30">
        <v>200</v>
      </c>
      <c r="D3437" s="30">
        <v>43222</v>
      </c>
      <c r="E3437" s="30">
        <v>3</v>
      </c>
      <c r="F3437" s="30">
        <v>1368</v>
      </c>
    </row>
    <row r="3438" spans="1:6" x14ac:dyDescent="0.3">
      <c r="A3438" s="24">
        <v>44280</v>
      </c>
      <c r="B3438" s="30" t="s">
        <v>459</v>
      </c>
      <c r="C3438" s="30">
        <v>333</v>
      </c>
      <c r="D3438" s="30">
        <v>83023</v>
      </c>
      <c r="E3438" s="30">
        <v>0</v>
      </c>
      <c r="F3438" s="30">
        <v>1773</v>
      </c>
    </row>
    <row r="3439" spans="1:6" x14ac:dyDescent="0.3">
      <c r="A3439" s="24">
        <v>44280</v>
      </c>
      <c r="B3439" s="30" t="s">
        <v>458</v>
      </c>
      <c r="C3439" s="30">
        <v>227</v>
      </c>
      <c r="D3439" s="30">
        <v>69278</v>
      </c>
      <c r="E3439" s="30">
        <v>4</v>
      </c>
      <c r="F3439" s="30">
        <v>2133</v>
      </c>
    </row>
    <row r="3440" spans="1:6" x14ac:dyDescent="0.3">
      <c r="A3440" s="24">
        <v>44280</v>
      </c>
      <c r="B3440" s="30" t="s">
        <v>447</v>
      </c>
      <c r="C3440" s="30">
        <v>-21</v>
      </c>
      <c r="D3440" s="30">
        <v>1251</v>
      </c>
      <c r="E3440" s="30">
        <v>0</v>
      </c>
      <c r="F3440" s="30">
        <v>8</v>
      </c>
    </row>
    <row r="3441" spans="1:6" x14ac:dyDescent="0.3">
      <c r="A3441" s="24">
        <v>44280</v>
      </c>
      <c r="B3441" s="30" t="s">
        <v>457</v>
      </c>
      <c r="E3441" s="30">
        <v>0</v>
      </c>
      <c r="F3441" s="30">
        <v>4</v>
      </c>
    </row>
    <row r="3442" spans="1:6" x14ac:dyDescent="0.3">
      <c r="A3442" s="24">
        <v>44281</v>
      </c>
      <c r="B3442" s="30" t="s">
        <v>471</v>
      </c>
      <c r="C3442" s="30">
        <v>96</v>
      </c>
      <c r="D3442" s="30">
        <v>11676</v>
      </c>
      <c r="E3442" s="30">
        <v>1</v>
      </c>
      <c r="F3442" s="30">
        <v>438</v>
      </c>
    </row>
    <row r="3443" spans="1:6" x14ac:dyDescent="0.3">
      <c r="A3443" s="24">
        <v>44281</v>
      </c>
      <c r="B3443" s="30" t="s">
        <v>470</v>
      </c>
      <c r="C3443" s="30">
        <v>45</v>
      </c>
      <c r="D3443" s="30">
        <v>5342</v>
      </c>
      <c r="E3443" s="30">
        <v>0</v>
      </c>
      <c r="F3443" s="30">
        <v>271</v>
      </c>
    </row>
    <row r="3444" spans="1:6" x14ac:dyDescent="0.3">
      <c r="A3444" s="24">
        <v>44281</v>
      </c>
      <c r="B3444" s="30" t="s">
        <v>469</v>
      </c>
      <c r="C3444" s="30">
        <v>208</v>
      </c>
      <c r="D3444" s="30">
        <v>58992</v>
      </c>
      <c r="E3444" s="30">
        <v>10</v>
      </c>
      <c r="F3444" s="30">
        <v>1623</v>
      </c>
    </row>
    <row r="3445" spans="1:6" x14ac:dyDescent="0.3">
      <c r="A3445" s="24">
        <v>44281</v>
      </c>
      <c r="B3445" s="30" t="s">
        <v>468</v>
      </c>
      <c r="C3445" s="30">
        <v>8</v>
      </c>
      <c r="D3445" s="30">
        <v>914</v>
      </c>
    </row>
    <row r="3446" spans="1:6" x14ac:dyDescent="0.3">
      <c r="A3446" s="24">
        <v>44281</v>
      </c>
      <c r="B3446" s="30" t="s">
        <v>467</v>
      </c>
      <c r="C3446" s="30">
        <v>263</v>
      </c>
      <c r="D3446" s="30">
        <v>88247</v>
      </c>
      <c r="E3446" s="30">
        <v>4</v>
      </c>
      <c r="F3446" s="30">
        <v>2275</v>
      </c>
    </row>
    <row r="3447" spans="1:6" x14ac:dyDescent="0.3">
      <c r="A3447" s="24">
        <v>44281</v>
      </c>
      <c r="B3447" s="30" t="s">
        <v>466</v>
      </c>
      <c r="C3447" s="30">
        <v>25</v>
      </c>
      <c r="D3447" s="30">
        <v>2168</v>
      </c>
      <c r="E3447" s="30">
        <v>0</v>
      </c>
      <c r="F3447" s="30">
        <v>105</v>
      </c>
    </row>
    <row r="3448" spans="1:6" x14ac:dyDescent="0.3">
      <c r="A3448" s="24">
        <v>44281</v>
      </c>
      <c r="B3448" s="30" t="s">
        <v>465</v>
      </c>
      <c r="C3448" s="30">
        <v>206</v>
      </c>
      <c r="D3448" s="30">
        <v>45012</v>
      </c>
      <c r="E3448" s="30">
        <v>1</v>
      </c>
      <c r="F3448" s="30">
        <v>1434</v>
      </c>
    </row>
    <row r="3449" spans="1:6" x14ac:dyDescent="0.3">
      <c r="A3449" s="24">
        <v>44281</v>
      </c>
      <c r="B3449" s="30" t="s">
        <v>464</v>
      </c>
      <c r="C3449" s="30">
        <v>33</v>
      </c>
      <c r="D3449" s="30">
        <v>8191</v>
      </c>
      <c r="E3449" s="30">
        <v>2</v>
      </c>
      <c r="F3449" s="30">
        <v>281</v>
      </c>
    </row>
    <row r="3450" spans="1:6" x14ac:dyDescent="0.3">
      <c r="A3450" s="24">
        <v>44281</v>
      </c>
      <c r="B3450" s="30" t="s">
        <v>463</v>
      </c>
      <c r="C3450" s="30">
        <v>485</v>
      </c>
      <c r="D3450" s="30">
        <v>120170</v>
      </c>
      <c r="E3450" s="30">
        <v>7</v>
      </c>
      <c r="F3450" s="30">
        <v>3616</v>
      </c>
    </row>
    <row r="3451" spans="1:6" x14ac:dyDescent="0.3">
      <c r="A3451" s="24">
        <v>44281</v>
      </c>
      <c r="B3451" s="30" t="s">
        <v>462</v>
      </c>
      <c r="C3451" s="30">
        <v>12</v>
      </c>
      <c r="D3451" s="30">
        <v>1273</v>
      </c>
    </row>
    <row r="3452" spans="1:6" x14ac:dyDescent="0.3">
      <c r="A3452" s="24">
        <v>44281</v>
      </c>
      <c r="B3452" s="30" t="s">
        <v>461</v>
      </c>
      <c r="C3452" s="30">
        <v>170</v>
      </c>
      <c r="D3452" s="30">
        <v>49090</v>
      </c>
      <c r="E3452" s="30">
        <v>6</v>
      </c>
      <c r="F3452" s="30">
        <v>1712</v>
      </c>
    </row>
    <row r="3453" spans="1:6" x14ac:dyDescent="0.3">
      <c r="A3453" s="24">
        <v>44281</v>
      </c>
      <c r="B3453" s="30" t="s">
        <v>460</v>
      </c>
      <c r="C3453" s="30">
        <v>162</v>
      </c>
      <c r="D3453" s="30">
        <v>43384</v>
      </c>
      <c r="E3453" s="30">
        <v>4</v>
      </c>
      <c r="F3453" s="30">
        <v>1372</v>
      </c>
    </row>
    <row r="3454" spans="1:6" x14ac:dyDescent="0.3">
      <c r="A3454" s="24">
        <v>44281</v>
      </c>
      <c r="B3454" s="30" t="s">
        <v>459</v>
      </c>
      <c r="C3454" s="30">
        <v>338</v>
      </c>
      <c r="D3454" s="30">
        <v>83361</v>
      </c>
      <c r="E3454" s="30">
        <v>3</v>
      </c>
      <c r="F3454" s="30">
        <v>1776</v>
      </c>
    </row>
    <row r="3455" spans="1:6" x14ac:dyDescent="0.3">
      <c r="A3455" s="24">
        <v>44281</v>
      </c>
      <c r="B3455" s="30" t="s">
        <v>458</v>
      </c>
      <c r="C3455" s="30">
        <v>265</v>
      </c>
      <c r="D3455" s="30">
        <v>69543</v>
      </c>
      <c r="E3455" s="30">
        <v>3</v>
      </c>
      <c r="F3455" s="30">
        <v>2136</v>
      </c>
    </row>
    <row r="3456" spans="1:6" x14ac:dyDescent="0.3">
      <c r="A3456" s="24">
        <v>44281</v>
      </c>
      <c r="B3456" s="30" t="s">
        <v>447</v>
      </c>
      <c r="C3456" s="30">
        <v>-15</v>
      </c>
      <c r="D3456" s="30">
        <v>1236</v>
      </c>
      <c r="E3456" s="30">
        <v>0</v>
      </c>
      <c r="F3456" s="30">
        <v>8</v>
      </c>
    </row>
    <row r="3457" spans="1:6" x14ac:dyDescent="0.3">
      <c r="A3457" s="24">
        <v>44281</v>
      </c>
      <c r="B3457" s="30" t="s">
        <v>457</v>
      </c>
      <c r="E3457" s="30">
        <v>0</v>
      </c>
      <c r="F3457" s="30">
        <v>4</v>
      </c>
    </row>
    <row r="3458" spans="1:6" x14ac:dyDescent="0.3">
      <c r="A3458" s="24">
        <v>44282</v>
      </c>
      <c r="B3458" s="30" t="s">
        <v>471</v>
      </c>
      <c r="C3458" s="30">
        <v>130</v>
      </c>
      <c r="D3458" s="30">
        <v>11806</v>
      </c>
      <c r="E3458" s="30">
        <v>2</v>
      </c>
      <c r="F3458" s="30">
        <v>440</v>
      </c>
    </row>
    <row r="3459" spans="1:6" x14ac:dyDescent="0.3">
      <c r="A3459" s="24">
        <v>44282</v>
      </c>
      <c r="B3459" s="30" t="s">
        <v>470</v>
      </c>
      <c r="C3459" s="30">
        <v>48</v>
      </c>
      <c r="D3459" s="30">
        <v>5390</v>
      </c>
      <c r="E3459" s="30">
        <v>1</v>
      </c>
      <c r="F3459" s="30">
        <v>272</v>
      </c>
    </row>
    <row r="3460" spans="1:6" x14ac:dyDescent="0.3">
      <c r="A3460" s="24">
        <v>44282</v>
      </c>
      <c r="B3460" s="30" t="s">
        <v>469</v>
      </c>
      <c r="C3460" s="30">
        <v>207</v>
      </c>
      <c r="D3460" s="30">
        <v>59199</v>
      </c>
      <c r="E3460" s="30">
        <v>4</v>
      </c>
      <c r="F3460" s="30">
        <v>1627</v>
      </c>
    </row>
    <row r="3461" spans="1:6" x14ac:dyDescent="0.3">
      <c r="A3461" s="24">
        <v>44282</v>
      </c>
      <c r="B3461" s="30" t="s">
        <v>468</v>
      </c>
      <c r="C3461" s="30">
        <v>16</v>
      </c>
      <c r="D3461" s="30">
        <v>930</v>
      </c>
    </row>
    <row r="3462" spans="1:6" x14ac:dyDescent="0.3">
      <c r="A3462" s="24">
        <v>44282</v>
      </c>
      <c r="B3462" s="30" t="s">
        <v>467</v>
      </c>
      <c r="C3462" s="30">
        <v>274</v>
      </c>
      <c r="D3462" s="30">
        <v>88521</v>
      </c>
      <c r="E3462" s="30">
        <v>3</v>
      </c>
      <c r="F3462" s="30">
        <v>2278</v>
      </c>
    </row>
    <row r="3463" spans="1:6" x14ac:dyDescent="0.3">
      <c r="A3463" s="24">
        <v>44282</v>
      </c>
      <c r="B3463" s="30" t="s">
        <v>466</v>
      </c>
      <c r="C3463" s="30">
        <v>5</v>
      </c>
      <c r="D3463" s="30">
        <v>2173</v>
      </c>
      <c r="E3463" s="30">
        <v>1</v>
      </c>
      <c r="F3463" s="30">
        <v>106</v>
      </c>
    </row>
    <row r="3464" spans="1:6" x14ac:dyDescent="0.3">
      <c r="A3464" s="24">
        <v>44282</v>
      </c>
      <c r="B3464" s="30" t="s">
        <v>465</v>
      </c>
      <c r="C3464" s="30">
        <v>213</v>
      </c>
      <c r="D3464" s="30">
        <v>45225</v>
      </c>
      <c r="E3464" s="30">
        <v>2</v>
      </c>
      <c r="F3464" s="30">
        <v>1436</v>
      </c>
    </row>
    <row r="3465" spans="1:6" x14ac:dyDescent="0.3">
      <c r="A3465" s="24">
        <v>44282</v>
      </c>
      <c r="B3465" s="30" t="s">
        <v>464</v>
      </c>
      <c r="C3465" s="30">
        <v>34</v>
      </c>
      <c r="D3465" s="30">
        <v>8225</v>
      </c>
      <c r="E3465" s="30">
        <v>1</v>
      </c>
      <c r="F3465" s="30">
        <v>282</v>
      </c>
    </row>
    <row r="3466" spans="1:6" x14ac:dyDescent="0.3">
      <c r="A3466" s="24">
        <v>44282</v>
      </c>
      <c r="B3466" s="30" t="s">
        <v>463</v>
      </c>
      <c r="C3466" s="30">
        <v>516</v>
      </c>
      <c r="D3466" s="30">
        <v>120686</v>
      </c>
      <c r="E3466" s="30">
        <v>8</v>
      </c>
      <c r="F3466" s="30">
        <v>3624</v>
      </c>
    </row>
    <row r="3467" spans="1:6" x14ac:dyDescent="0.3">
      <c r="A3467" s="24">
        <v>44282</v>
      </c>
      <c r="B3467" s="30" t="s">
        <v>462</v>
      </c>
      <c r="C3467" s="30">
        <v>5</v>
      </c>
      <c r="D3467" s="30">
        <v>1278</v>
      </c>
    </row>
    <row r="3468" spans="1:6" x14ac:dyDescent="0.3">
      <c r="A3468" s="24">
        <v>44282</v>
      </c>
      <c r="B3468" s="30" t="s">
        <v>461</v>
      </c>
      <c r="C3468" s="30">
        <v>192</v>
      </c>
      <c r="D3468" s="30">
        <v>49282</v>
      </c>
      <c r="E3468" s="30">
        <v>2</v>
      </c>
      <c r="F3468" s="30">
        <v>1714</v>
      </c>
    </row>
    <row r="3469" spans="1:6" x14ac:dyDescent="0.3">
      <c r="A3469" s="24">
        <v>44282</v>
      </c>
      <c r="B3469" s="30" t="s">
        <v>460</v>
      </c>
      <c r="C3469" s="30">
        <v>185</v>
      </c>
      <c r="D3469" s="30">
        <v>43569</v>
      </c>
      <c r="E3469" s="30">
        <v>1</v>
      </c>
      <c r="F3469" s="30">
        <v>1373</v>
      </c>
    </row>
    <row r="3470" spans="1:6" x14ac:dyDescent="0.3">
      <c r="A3470" s="24">
        <v>44282</v>
      </c>
      <c r="B3470" s="30" t="s">
        <v>459</v>
      </c>
      <c r="C3470" s="30">
        <v>343</v>
      </c>
      <c r="D3470" s="30">
        <v>83704</v>
      </c>
      <c r="E3470" s="30">
        <v>5</v>
      </c>
      <c r="F3470" s="30">
        <v>1781</v>
      </c>
    </row>
    <row r="3471" spans="1:6" x14ac:dyDescent="0.3">
      <c r="A3471" s="24">
        <v>44282</v>
      </c>
      <c r="B3471" s="30" t="s">
        <v>458</v>
      </c>
      <c r="C3471" s="30">
        <v>198</v>
      </c>
      <c r="D3471" s="30">
        <v>69741</v>
      </c>
      <c r="E3471" s="30">
        <v>5</v>
      </c>
      <c r="F3471" s="30">
        <v>2141</v>
      </c>
    </row>
    <row r="3472" spans="1:6" x14ac:dyDescent="0.3">
      <c r="A3472" s="24">
        <v>44282</v>
      </c>
      <c r="B3472" s="30" t="s">
        <v>447</v>
      </c>
      <c r="C3472" s="30">
        <v>-4</v>
      </c>
      <c r="D3472" s="30">
        <v>1232</v>
      </c>
      <c r="E3472" s="30">
        <v>0</v>
      </c>
      <c r="F3472" s="30">
        <v>8</v>
      </c>
    </row>
    <row r="3473" spans="1:6" x14ac:dyDescent="0.3">
      <c r="A3473" s="24">
        <v>44282</v>
      </c>
      <c r="B3473" s="30" t="s">
        <v>457</v>
      </c>
      <c r="E3473" s="30">
        <v>0</v>
      </c>
      <c r="F3473" s="30">
        <v>4</v>
      </c>
    </row>
    <row r="3474" spans="1:6" x14ac:dyDescent="0.3">
      <c r="A3474" s="24">
        <v>44283</v>
      </c>
      <c r="B3474" s="30" t="s">
        <v>471</v>
      </c>
      <c r="C3474" s="30">
        <v>85</v>
      </c>
      <c r="D3474" s="30">
        <v>11891</v>
      </c>
      <c r="E3474" s="30">
        <v>1</v>
      </c>
      <c r="F3474" s="30">
        <v>441</v>
      </c>
    </row>
    <row r="3475" spans="1:6" x14ac:dyDescent="0.3">
      <c r="A3475" s="24">
        <v>44283</v>
      </c>
      <c r="B3475" s="30" t="s">
        <v>470</v>
      </c>
      <c r="C3475" s="30">
        <v>31</v>
      </c>
      <c r="D3475" s="30">
        <v>5421</v>
      </c>
      <c r="E3475" s="30">
        <v>3</v>
      </c>
      <c r="F3475" s="30">
        <v>275</v>
      </c>
    </row>
    <row r="3476" spans="1:6" x14ac:dyDescent="0.3">
      <c r="A3476" s="24">
        <v>44283</v>
      </c>
      <c r="B3476" s="30" t="s">
        <v>469</v>
      </c>
      <c r="C3476" s="30">
        <v>179</v>
      </c>
      <c r="D3476" s="30">
        <v>59378</v>
      </c>
      <c r="E3476" s="30">
        <v>1</v>
      </c>
      <c r="F3476" s="30">
        <v>1628</v>
      </c>
    </row>
    <row r="3477" spans="1:6" x14ac:dyDescent="0.3">
      <c r="A3477" s="24">
        <v>44283</v>
      </c>
      <c r="B3477" s="30" t="s">
        <v>468</v>
      </c>
      <c r="C3477" s="30">
        <v>6</v>
      </c>
      <c r="D3477" s="30">
        <v>936</v>
      </c>
    </row>
    <row r="3478" spans="1:6" x14ac:dyDescent="0.3">
      <c r="A3478" s="24">
        <v>44283</v>
      </c>
      <c r="B3478" s="30" t="s">
        <v>467</v>
      </c>
      <c r="C3478" s="30">
        <v>182</v>
      </c>
      <c r="D3478" s="30">
        <v>88703</v>
      </c>
      <c r="E3478" s="30">
        <v>4</v>
      </c>
      <c r="F3478" s="30">
        <v>2282</v>
      </c>
    </row>
    <row r="3479" spans="1:6" x14ac:dyDescent="0.3">
      <c r="A3479" s="24">
        <v>44283</v>
      </c>
      <c r="B3479" s="30" t="s">
        <v>466</v>
      </c>
      <c r="C3479" s="30">
        <v>17</v>
      </c>
      <c r="D3479" s="30">
        <v>2190</v>
      </c>
      <c r="E3479" s="30">
        <v>1</v>
      </c>
      <c r="F3479" s="30">
        <v>107</v>
      </c>
    </row>
    <row r="3480" spans="1:6" x14ac:dyDescent="0.3">
      <c r="A3480" s="24">
        <v>44283</v>
      </c>
      <c r="B3480" s="30" t="s">
        <v>465</v>
      </c>
      <c r="C3480" s="30">
        <v>153</v>
      </c>
      <c r="D3480" s="30">
        <v>45378</v>
      </c>
      <c r="E3480" s="30">
        <v>4</v>
      </c>
      <c r="F3480" s="30">
        <v>1440</v>
      </c>
    </row>
    <row r="3481" spans="1:6" x14ac:dyDescent="0.3">
      <c r="A3481" s="24">
        <v>44283</v>
      </c>
      <c r="B3481" s="30" t="s">
        <v>464</v>
      </c>
      <c r="C3481" s="30">
        <v>15</v>
      </c>
      <c r="D3481" s="30">
        <v>8240</v>
      </c>
      <c r="E3481" s="30">
        <v>0</v>
      </c>
      <c r="F3481" s="30">
        <v>282</v>
      </c>
    </row>
    <row r="3482" spans="1:6" x14ac:dyDescent="0.3">
      <c r="A3482" s="24">
        <v>44283</v>
      </c>
      <c r="B3482" s="30" t="s">
        <v>463</v>
      </c>
      <c r="C3482" s="30">
        <v>395</v>
      </c>
      <c r="D3482" s="30">
        <v>121081</v>
      </c>
      <c r="E3482" s="30">
        <v>8</v>
      </c>
      <c r="F3482" s="30">
        <v>3632</v>
      </c>
    </row>
    <row r="3483" spans="1:6" x14ac:dyDescent="0.3">
      <c r="A3483" s="24">
        <v>44283</v>
      </c>
      <c r="B3483" s="30" t="s">
        <v>462</v>
      </c>
      <c r="C3483" s="30">
        <v>2</v>
      </c>
      <c r="D3483" s="30">
        <v>1280</v>
      </c>
    </row>
    <row r="3484" spans="1:6" x14ac:dyDescent="0.3">
      <c r="A3484" s="24">
        <v>44283</v>
      </c>
      <c r="B3484" s="30" t="s">
        <v>461</v>
      </c>
      <c r="C3484" s="30">
        <v>186</v>
      </c>
      <c r="D3484" s="30">
        <v>49468</v>
      </c>
      <c r="E3484" s="30">
        <v>2</v>
      </c>
      <c r="F3484" s="30">
        <v>1716</v>
      </c>
    </row>
    <row r="3485" spans="1:6" x14ac:dyDescent="0.3">
      <c r="A3485" s="24">
        <v>44283</v>
      </c>
      <c r="B3485" s="30" t="s">
        <v>460</v>
      </c>
      <c r="C3485" s="30">
        <v>135</v>
      </c>
      <c r="D3485" s="30">
        <v>43704</v>
      </c>
      <c r="E3485" s="30">
        <v>0</v>
      </c>
      <c r="F3485" s="30">
        <v>1373</v>
      </c>
    </row>
    <row r="3486" spans="1:6" x14ac:dyDescent="0.3">
      <c r="A3486" s="24">
        <v>44283</v>
      </c>
      <c r="B3486" s="30" t="s">
        <v>459</v>
      </c>
      <c r="C3486" s="30">
        <v>258</v>
      </c>
      <c r="D3486" s="30">
        <v>83962</v>
      </c>
      <c r="E3486" s="30">
        <v>2</v>
      </c>
      <c r="F3486" s="30">
        <v>1783</v>
      </c>
    </row>
    <row r="3487" spans="1:6" x14ac:dyDescent="0.3">
      <c r="A3487" s="24">
        <v>44283</v>
      </c>
      <c r="B3487" s="30" t="s">
        <v>458</v>
      </c>
      <c r="C3487" s="30">
        <v>163</v>
      </c>
      <c r="D3487" s="30">
        <v>69904</v>
      </c>
      <c r="E3487" s="30">
        <v>3</v>
      </c>
      <c r="F3487" s="30">
        <v>2144</v>
      </c>
    </row>
    <row r="3488" spans="1:6" x14ac:dyDescent="0.3">
      <c r="A3488" s="24">
        <v>44283</v>
      </c>
      <c r="B3488" s="30" t="s">
        <v>447</v>
      </c>
      <c r="C3488" s="30">
        <v>10</v>
      </c>
      <c r="D3488" s="30">
        <v>1242</v>
      </c>
      <c r="E3488" s="30">
        <v>0</v>
      </c>
      <c r="F3488" s="30">
        <v>8</v>
      </c>
    </row>
    <row r="3489" spans="1:6" x14ac:dyDescent="0.3">
      <c r="A3489" s="24">
        <v>44283</v>
      </c>
      <c r="B3489" s="30" t="s">
        <v>457</v>
      </c>
      <c r="E3489" s="30">
        <v>0</v>
      </c>
      <c r="F3489" s="30">
        <v>4</v>
      </c>
    </row>
    <row r="3490" spans="1:6" x14ac:dyDescent="0.3">
      <c r="A3490" s="24">
        <v>44284</v>
      </c>
      <c r="B3490" s="30" t="s">
        <v>471</v>
      </c>
      <c r="C3490" s="30">
        <v>82</v>
      </c>
      <c r="D3490" s="30">
        <v>11973</v>
      </c>
      <c r="E3490" s="30">
        <v>1</v>
      </c>
      <c r="F3490" s="30">
        <v>442</v>
      </c>
    </row>
    <row r="3491" spans="1:6" x14ac:dyDescent="0.3">
      <c r="A3491" s="24">
        <v>44284</v>
      </c>
      <c r="B3491" s="30" t="s">
        <v>470</v>
      </c>
      <c r="C3491" s="30">
        <v>20</v>
      </c>
      <c r="D3491" s="30">
        <v>5441</v>
      </c>
      <c r="E3491" s="30">
        <v>0</v>
      </c>
      <c r="F3491" s="30">
        <v>275</v>
      </c>
    </row>
    <row r="3492" spans="1:6" x14ac:dyDescent="0.3">
      <c r="A3492" s="24">
        <v>44284</v>
      </c>
      <c r="B3492" s="30" t="s">
        <v>469</v>
      </c>
      <c r="C3492" s="30">
        <v>126</v>
      </c>
      <c r="D3492" s="30">
        <v>59504</v>
      </c>
      <c r="E3492" s="30">
        <v>1</v>
      </c>
      <c r="F3492" s="30">
        <v>1629</v>
      </c>
    </row>
    <row r="3493" spans="1:6" x14ac:dyDescent="0.3">
      <c r="A3493" s="24">
        <v>44284</v>
      </c>
      <c r="B3493" s="30" t="s">
        <v>468</v>
      </c>
      <c r="C3493" s="30">
        <v>8</v>
      </c>
      <c r="D3493" s="30">
        <v>944</v>
      </c>
    </row>
    <row r="3494" spans="1:6" x14ac:dyDescent="0.3">
      <c r="A3494" s="24">
        <v>44284</v>
      </c>
      <c r="B3494" s="30" t="s">
        <v>467</v>
      </c>
      <c r="C3494" s="30">
        <v>162</v>
      </c>
      <c r="D3494" s="30">
        <v>88865</v>
      </c>
      <c r="E3494" s="30">
        <v>4</v>
      </c>
      <c r="F3494" s="30">
        <v>2286</v>
      </c>
    </row>
    <row r="3495" spans="1:6" x14ac:dyDescent="0.3">
      <c r="A3495" s="24">
        <v>44284</v>
      </c>
      <c r="B3495" s="30" t="s">
        <v>466</v>
      </c>
      <c r="C3495" s="30">
        <v>4</v>
      </c>
      <c r="D3495" s="30">
        <v>2194</v>
      </c>
      <c r="E3495" s="30">
        <v>0</v>
      </c>
      <c r="F3495" s="30">
        <v>107</v>
      </c>
    </row>
    <row r="3496" spans="1:6" x14ac:dyDescent="0.3">
      <c r="A3496" s="24">
        <v>44284</v>
      </c>
      <c r="B3496" s="30" t="s">
        <v>465</v>
      </c>
      <c r="C3496" s="30">
        <v>119</v>
      </c>
      <c r="D3496" s="30">
        <v>45497</v>
      </c>
      <c r="E3496" s="30">
        <v>1</v>
      </c>
      <c r="F3496" s="30">
        <v>1441</v>
      </c>
    </row>
    <row r="3497" spans="1:6" x14ac:dyDescent="0.3">
      <c r="A3497" s="24">
        <v>44284</v>
      </c>
      <c r="B3497" s="30" t="s">
        <v>464</v>
      </c>
      <c r="C3497" s="30">
        <v>23</v>
      </c>
      <c r="D3497" s="30">
        <v>8263</v>
      </c>
      <c r="E3497" s="30">
        <v>1</v>
      </c>
      <c r="F3497" s="30">
        <v>283</v>
      </c>
    </row>
    <row r="3498" spans="1:6" x14ac:dyDescent="0.3">
      <c r="A3498" s="24">
        <v>44284</v>
      </c>
      <c r="B3498" s="30" t="s">
        <v>463</v>
      </c>
      <c r="C3498" s="30">
        <v>354</v>
      </c>
      <c r="D3498" s="30">
        <v>121435</v>
      </c>
      <c r="E3498" s="30">
        <v>4</v>
      </c>
      <c r="F3498" s="30">
        <v>3636</v>
      </c>
    </row>
    <row r="3499" spans="1:6" x14ac:dyDescent="0.3">
      <c r="A3499" s="24">
        <v>44284</v>
      </c>
      <c r="B3499" s="30" t="s">
        <v>462</v>
      </c>
      <c r="C3499" s="30">
        <v>14</v>
      </c>
      <c r="D3499" s="30">
        <v>1294</v>
      </c>
    </row>
    <row r="3500" spans="1:6" x14ac:dyDescent="0.3">
      <c r="A3500" s="24">
        <v>44284</v>
      </c>
      <c r="B3500" s="30" t="s">
        <v>461</v>
      </c>
      <c r="C3500" s="30">
        <v>108</v>
      </c>
      <c r="D3500" s="30">
        <v>49576</v>
      </c>
      <c r="E3500" s="30">
        <v>1</v>
      </c>
      <c r="F3500" s="30">
        <v>1717</v>
      </c>
    </row>
    <row r="3501" spans="1:6" x14ac:dyDescent="0.3">
      <c r="A3501" s="24">
        <v>44284</v>
      </c>
      <c r="B3501" s="30" t="s">
        <v>460</v>
      </c>
      <c r="C3501" s="30">
        <v>99</v>
      </c>
      <c r="D3501" s="30">
        <v>43803</v>
      </c>
      <c r="E3501" s="30">
        <v>1</v>
      </c>
      <c r="F3501" s="30">
        <v>1374</v>
      </c>
    </row>
    <row r="3502" spans="1:6" x14ac:dyDescent="0.3">
      <c r="A3502" s="24">
        <v>44284</v>
      </c>
      <c r="B3502" s="30" t="s">
        <v>459</v>
      </c>
      <c r="C3502" s="30">
        <v>226</v>
      </c>
      <c r="D3502" s="30">
        <v>84188</v>
      </c>
      <c r="E3502" s="30">
        <v>1</v>
      </c>
      <c r="F3502" s="30">
        <v>1784</v>
      </c>
    </row>
    <row r="3503" spans="1:6" x14ac:dyDescent="0.3">
      <c r="A3503" s="24">
        <v>44284</v>
      </c>
      <c r="B3503" s="30" t="s">
        <v>458</v>
      </c>
      <c r="C3503" s="30">
        <v>120</v>
      </c>
      <c r="D3503" s="30">
        <v>70024</v>
      </c>
      <c r="E3503" s="30">
        <v>0</v>
      </c>
      <c r="F3503" s="30">
        <v>2144</v>
      </c>
    </row>
    <row r="3504" spans="1:6" x14ac:dyDescent="0.3">
      <c r="A3504" s="24">
        <v>44284</v>
      </c>
      <c r="B3504" s="30" t="s">
        <v>447</v>
      </c>
      <c r="C3504" s="30">
        <v>-1</v>
      </c>
      <c r="D3504" s="30">
        <v>1241</v>
      </c>
      <c r="E3504" s="30">
        <v>0</v>
      </c>
      <c r="F3504" s="30">
        <v>8</v>
      </c>
    </row>
    <row r="3505" spans="1:6" x14ac:dyDescent="0.3">
      <c r="A3505" s="24">
        <v>44284</v>
      </c>
      <c r="B3505" s="30" t="s">
        <v>457</v>
      </c>
      <c r="E3505" s="30">
        <v>0</v>
      </c>
      <c r="F3505" s="30">
        <v>4</v>
      </c>
    </row>
    <row r="3506" spans="1:6" x14ac:dyDescent="0.3">
      <c r="A3506" s="24">
        <v>44285</v>
      </c>
      <c r="B3506" s="30" t="s">
        <v>471</v>
      </c>
      <c r="C3506" s="30">
        <v>73</v>
      </c>
      <c r="D3506" s="30">
        <v>12046</v>
      </c>
      <c r="E3506" s="30">
        <v>1</v>
      </c>
      <c r="F3506" s="30">
        <v>443</v>
      </c>
    </row>
    <row r="3507" spans="1:6" x14ac:dyDescent="0.3">
      <c r="A3507" s="24">
        <v>44285</v>
      </c>
      <c r="B3507" s="30" t="s">
        <v>470</v>
      </c>
      <c r="C3507" s="30">
        <v>18</v>
      </c>
      <c r="D3507" s="30">
        <v>5459</v>
      </c>
      <c r="E3507" s="30">
        <v>0</v>
      </c>
      <c r="F3507" s="30">
        <v>275</v>
      </c>
    </row>
    <row r="3508" spans="1:6" x14ac:dyDescent="0.3">
      <c r="A3508" s="24">
        <v>44285</v>
      </c>
      <c r="B3508" s="30" t="s">
        <v>469</v>
      </c>
      <c r="C3508" s="30">
        <v>223</v>
      </c>
      <c r="D3508" s="30">
        <v>59727</v>
      </c>
      <c r="E3508" s="30">
        <v>2</v>
      </c>
      <c r="F3508" s="30">
        <v>1631</v>
      </c>
    </row>
    <row r="3509" spans="1:6" x14ac:dyDescent="0.3">
      <c r="A3509" s="24">
        <v>44285</v>
      </c>
      <c r="B3509" s="30" t="s">
        <v>468</v>
      </c>
      <c r="C3509" s="30">
        <v>1</v>
      </c>
      <c r="D3509" s="30">
        <v>945</v>
      </c>
    </row>
    <row r="3510" spans="1:6" x14ac:dyDescent="0.3">
      <c r="A3510" s="24">
        <v>44285</v>
      </c>
      <c r="B3510" s="30" t="s">
        <v>467</v>
      </c>
      <c r="C3510" s="30">
        <v>153</v>
      </c>
      <c r="D3510" s="30">
        <v>89018</v>
      </c>
      <c r="E3510" s="30">
        <v>4</v>
      </c>
      <c r="F3510" s="30">
        <v>2290</v>
      </c>
    </row>
    <row r="3511" spans="1:6" x14ac:dyDescent="0.3">
      <c r="A3511" s="24">
        <v>44285</v>
      </c>
      <c r="B3511" s="30" t="s">
        <v>466</v>
      </c>
      <c r="C3511" s="30">
        <v>1</v>
      </c>
      <c r="D3511" s="30">
        <v>2195</v>
      </c>
      <c r="E3511" s="30">
        <v>0</v>
      </c>
      <c r="F3511" s="30">
        <v>107</v>
      </c>
    </row>
    <row r="3512" spans="1:6" x14ac:dyDescent="0.3">
      <c r="A3512" s="24">
        <v>44285</v>
      </c>
      <c r="B3512" s="30" t="s">
        <v>465</v>
      </c>
      <c r="C3512" s="30">
        <v>173</v>
      </c>
      <c r="D3512" s="30">
        <v>45670</v>
      </c>
      <c r="E3512" s="30">
        <v>2</v>
      </c>
      <c r="F3512" s="30">
        <v>1443</v>
      </c>
    </row>
    <row r="3513" spans="1:6" x14ac:dyDescent="0.3">
      <c r="A3513" s="24">
        <v>44285</v>
      </c>
      <c r="B3513" s="30" t="s">
        <v>464</v>
      </c>
      <c r="C3513" s="30">
        <v>35</v>
      </c>
      <c r="D3513" s="30">
        <v>8298</v>
      </c>
      <c r="E3513" s="30">
        <v>1</v>
      </c>
      <c r="F3513" s="30">
        <v>284</v>
      </c>
    </row>
    <row r="3514" spans="1:6" x14ac:dyDescent="0.3">
      <c r="A3514" s="24">
        <v>44285</v>
      </c>
      <c r="B3514" s="30" t="s">
        <v>463</v>
      </c>
      <c r="C3514" s="30">
        <v>302</v>
      </c>
      <c r="D3514" s="30">
        <v>121737</v>
      </c>
      <c r="E3514" s="30">
        <v>2</v>
      </c>
      <c r="F3514" s="30">
        <v>3638</v>
      </c>
    </row>
    <row r="3515" spans="1:6" x14ac:dyDescent="0.3">
      <c r="A3515" s="24">
        <v>44285</v>
      </c>
      <c r="B3515" s="30" t="s">
        <v>462</v>
      </c>
      <c r="C3515" s="30">
        <v>1</v>
      </c>
      <c r="D3515" s="30">
        <v>1295</v>
      </c>
    </row>
    <row r="3516" spans="1:6" x14ac:dyDescent="0.3">
      <c r="A3516" s="24">
        <v>44285</v>
      </c>
      <c r="B3516" s="30" t="s">
        <v>461</v>
      </c>
      <c r="C3516" s="30">
        <v>184</v>
      </c>
      <c r="D3516" s="30">
        <v>49760</v>
      </c>
      <c r="E3516" s="30">
        <v>2</v>
      </c>
      <c r="F3516" s="30">
        <v>1719</v>
      </c>
    </row>
    <row r="3517" spans="1:6" x14ac:dyDescent="0.3">
      <c r="A3517" s="24">
        <v>44285</v>
      </c>
      <c r="B3517" s="30" t="s">
        <v>460</v>
      </c>
      <c r="C3517" s="30">
        <v>179</v>
      </c>
      <c r="D3517" s="30">
        <v>43982</v>
      </c>
      <c r="E3517" s="30">
        <v>2</v>
      </c>
      <c r="F3517" s="30">
        <v>1376</v>
      </c>
    </row>
    <row r="3518" spans="1:6" x14ac:dyDescent="0.3">
      <c r="A3518" s="24">
        <v>44285</v>
      </c>
      <c r="B3518" s="30" t="s">
        <v>459</v>
      </c>
      <c r="C3518" s="30">
        <v>211</v>
      </c>
      <c r="D3518" s="30">
        <v>84399</v>
      </c>
      <c r="E3518" s="30">
        <v>0</v>
      </c>
      <c r="F3518" s="30">
        <v>1784</v>
      </c>
    </row>
    <row r="3519" spans="1:6" x14ac:dyDescent="0.3">
      <c r="A3519" s="24">
        <v>44285</v>
      </c>
      <c r="B3519" s="30" t="s">
        <v>458</v>
      </c>
      <c r="C3519" s="30">
        <v>137</v>
      </c>
      <c r="D3519" s="30">
        <v>70161</v>
      </c>
      <c r="E3519" s="30">
        <v>2</v>
      </c>
      <c r="F3519" s="30">
        <v>2146</v>
      </c>
    </row>
    <row r="3520" spans="1:6" x14ac:dyDescent="0.3">
      <c r="A3520" s="24">
        <v>44285</v>
      </c>
      <c r="B3520" s="30" t="s">
        <v>447</v>
      </c>
      <c r="C3520" s="30">
        <v>-8</v>
      </c>
      <c r="D3520" s="30">
        <v>1233</v>
      </c>
      <c r="E3520" s="30">
        <v>0</v>
      </c>
      <c r="F3520" s="30">
        <v>8</v>
      </c>
    </row>
    <row r="3521" spans="1:6" x14ac:dyDescent="0.3">
      <c r="A3521" s="24">
        <v>44285</v>
      </c>
      <c r="B3521" s="30" t="s">
        <v>457</v>
      </c>
      <c r="E3521" s="30">
        <v>0</v>
      </c>
      <c r="F3521" s="30">
        <v>4</v>
      </c>
    </row>
    <row r="3522" spans="1:6" x14ac:dyDescent="0.3">
      <c r="A3522" s="24">
        <v>44286</v>
      </c>
      <c r="B3522" s="30" t="s">
        <v>471</v>
      </c>
      <c r="C3522" s="30">
        <v>104</v>
      </c>
      <c r="D3522" s="30">
        <v>12150</v>
      </c>
      <c r="E3522" s="30">
        <v>1</v>
      </c>
      <c r="F3522" s="30">
        <v>444</v>
      </c>
    </row>
    <row r="3523" spans="1:6" x14ac:dyDescent="0.3">
      <c r="A3523" s="24">
        <v>44286</v>
      </c>
      <c r="B3523" s="30" t="s">
        <v>470</v>
      </c>
      <c r="C3523" s="30">
        <v>48</v>
      </c>
      <c r="D3523" s="30">
        <v>5507</v>
      </c>
      <c r="E3523" s="30">
        <v>1</v>
      </c>
      <c r="F3523" s="30">
        <v>276</v>
      </c>
    </row>
    <row r="3524" spans="1:6" x14ac:dyDescent="0.3">
      <c r="A3524" s="24">
        <v>44286</v>
      </c>
      <c r="B3524" s="30" t="s">
        <v>469</v>
      </c>
      <c r="C3524" s="30">
        <v>190</v>
      </c>
      <c r="D3524" s="30">
        <v>59917</v>
      </c>
      <c r="E3524" s="30">
        <v>6</v>
      </c>
      <c r="F3524" s="30">
        <v>1637</v>
      </c>
    </row>
    <row r="3525" spans="1:6" x14ac:dyDescent="0.3">
      <c r="A3525" s="24">
        <v>44286</v>
      </c>
      <c r="B3525" s="30" t="s">
        <v>468</v>
      </c>
      <c r="C3525" s="30">
        <v>16</v>
      </c>
      <c r="D3525" s="30">
        <v>961</v>
      </c>
    </row>
    <row r="3526" spans="1:6" x14ac:dyDescent="0.3">
      <c r="A3526" s="24">
        <v>44286</v>
      </c>
      <c r="B3526" s="30" t="s">
        <v>467</v>
      </c>
      <c r="C3526" s="30">
        <v>288</v>
      </c>
      <c r="D3526" s="30">
        <v>89306</v>
      </c>
      <c r="E3526" s="30">
        <v>5</v>
      </c>
      <c r="F3526" s="30">
        <v>2295</v>
      </c>
    </row>
    <row r="3527" spans="1:6" x14ac:dyDescent="0.3">
      <c r="A3527" s="24">
        <v>44286</v>
      </c>
      <c r="B3527" s="30" t="s">
        <v>466</v>
      </c>
      <c r="C3527" s="30">
        <v>20</v>
      </c>
      <c r="D3527" s="30">
        <v>2215</v>
      </c>
      <c r="E3527" s="30">
        <v>0</v>
      </c>
      <c r="F3527" s="30">
        <v>107</v>
      </c>
    </row>
    <row r="3528" spans="1:6" x14ac:dyDescent="0.3">
      <c r="A3528" s="24">
        <v>44286</v>
      </c>
      <c r="B3528" s="30" t="s">
        <v>465</v>
      </c>
      <c r="C3528" s="30">
        <v>171</v>
      </c>
      <c r="D3528" s="30">
        <v>45841</v>
      </c>
      <c r="E3528" s="30">
        <v>3</v>
      </c>
      <c r="F3528" s="30">
        <v>1446</v>
      </c>
    </row>
    <row r="3529" spans="1:6" x14ac:dyDescent="0.3">
      <c r="A3529" s="24">
        <v>44286</v>
      </c>
      <c r="B3529" s="30" t="s">
        <v>464</v>
      </c>
      <c r="C3529" s="30">
        <v>29</v>
      </c>
      <c r="D3529" s="30">
        <v>8327</v>
      </c>
      <c r="E3529" s="30">
        <v>0</v>
      </c>
      <c r="F3529" s="30">
        <v>284</v>
      </c>
    </row>
    <row r="3530" spans="1:6" x14ac:dyDescent="0.3">
      <c r="A3530" s="24">
        <v>44286</v>
      </c>
      <c r="B3530" s="30" t="s">
        <v>463</v>
      </c>
      <c r="C3530" s="30">
        <v>485</v>
      </c>
      <c r="D3530" s="30">
        <v>122222</v>
      </c>
      <c r="E3530" s="30">
        <v>7</v>
      </c>
      <c r="F3530" s="30">
        <v>3645</v>
      </c>
    </row>
    <row r="3531" spans="1:6" x14ac:dyDescent="0.3">
      <c r="A3531" s="24">
        <v>44286</v>
      </c>
      <c r="B3531" s="30" t="s">
        <v>462</v>
      </c>
      <c r="C3531" s="30">
        <v>22</v>
      </c>
      <c r="D3531" s="30">
        <v>1317</v>
      </c>
    </row>
    <row r="3532" spans="1:6" x14ac:dyDescent="0.3">
      <c r="A3532" s="24">
        <v>44286</v>
      </c>
      <c r="B3532" s="30" t="s">
        <v>461</v>
      </c>
      <c r="C3532" s="30">
        <v>201</v>
      </c>
      <c r="D3532" s="30">
        <v>49961</v>
      </c>
      <c r="E3532" s="30">
        <v>2</v>
      </c>
      <c r="F3532" s="30">
        <v>1721</v>
      </c>
    </row>
    <row r="3533" spans="1:6" x14ac:dyDescent="0.3">
      <c r="A3533" s="24">
        <v>44286</v>
      </c>
      <c r="B3533" s="30" t="s">
        <v>460</v>
      </c>
      <c r="C3533" s="30">
        <v>182</v>
      </c>
      <c r="D3533" s="30">
        <v>44164</v>
      </c>
      <c r="E3533" s="30">
        <v>3</v>
      </c>
      <c r="F3533" s="30">
        <v>1379</v>
      </c>
    </row>
    <row r="3534" spans="1:6" x14ac:dyDescent="0.3">
      <c r="A3534" s="24">
        <v>44286</v>
      </c>
      <c r="B3534" s="30" t="s">
        <v>459</v>
      </c>
      <c r="C3534" s="30">
        <v>247</v>
      </c>
      <c r="D3534" s="30">
        <v>84646</v>
      </c>
      <c r="E3534" s="30">
        <v>4</v>
      </c>
      <c r="F3534" s="30">
        <v>1788</v>
      </c>
    </row>
    <row r="3535" spans="1:6" x14ac:dyDescent="0.3">
      <c r="A3535" s="24">
        <v>44286</v>
      </c>
      <c r="B3535" s="30" t="s">
        <v>458</v>
      </c>
      <c r="C3535" s="30">
        <v>246</v>
      </c>
      <c r="D3535" s="30">
        <v>70407</v>
      </c>
      <c r="E3535" s="30">
        <v>5</v>
      </c>
      <c r="F3535" s="30">
        <v>2151</v>
      </c>
    </row>
    <row r="3536" spans="1:6" x14ac:dyDescent="0.3">
      <c r="A3536" s="24">
        <v>44286</v>
      </c>
      <c r="B3536" s="30" t="s">
        <v>447</v>
      </c>
      <c r="C3536" s="30">
        <v>3</v>
      </c>
      <c r="D3536" s="30">
        <v>1236</v>
      </c>
      <c r="E3536" s="30">
        <v>0</v>
      </c>
      <c r="F3536" s="30">
        <v>8</v>
      </c>
    </row>
    <row r="3537" spans="1:6" x14ac:dyDescent="0.3">
      <c r="A3537" s="24">
        <v>44286</v>
      </c>
      <c r="B3537" s="30" t="s">
        <v>457</v>
      </c>
      <c r="E3537" s="30">
        <v>0</v>
      </c>
      <c r="F3537" s="30">
        <v>4</v>
      </c>
    </row>
    <row r="3538" spans="1:6" x14ac:dyDescent="0.3">
      <c r="A3538" s="24">
        <v>44287</v>
      </c>
      <c r="B3538" s="30" t="s">
        <v>471</v>
      </c>
      <c r="C3538" s="30">
        <v>97</v>
      </c>
      <c r="D3538" s="30">
        <v>12247</v>
      </c>
      <c r="E3538" s="30">
        <v>1</v>
      </c>
      <c r="F3538" s="30">
        <v>445</v>
      </c>
    </row>
    <row r="3539" spans="1:6" x14ac:dyDescent="0.3">
      <c r="A3539" s="24">
        <v>44287</v>
      </c>
      <c r="B3539" s="30" t="s">
        <v>470</v>
      </c>
      <c r="C3539" s="30">
        <v>52</v>
      </c>
      <c r="D3539" s="30">
        <v>5559</v>
      </c>
      <c r="E3539" s="30">
        <v>0</v>
      </c>
      <c r="F3539" s="30">
        <v>276</v>
      </c>
    </row>
    <row r="3540" spans="1:6" x14ac:dyDescent="0.3">
      <c r="A3540" s="24">
        <v>44287</v>
      </c>
      <c r="B3540" s="30" t="s">
        <v>469</v>
      </c>
      <c r="C3540" s="30">
        <v>228</v>
      </c>
      <c r="D3540" s="30">
        <v>60145</v>
      </c>
      <c r="E3540" s="30">
        <v>5</v>
      </c>
      <c r="F3540" s="30">
        <v>1642</v>
      </c>
    </row>
    <row r="3541" spans="1:6" x14ac:dyDescent="0.3">
      <c r="A3541" s="24">
        <v>44287</v>
      </c>
      <c r="B3541" s="30" t="s">
        <v>468</v>
      </c>
      <c r="C3541" s="30">
        <v>16</v>
      </c>
      <c r="D3541" s="30">
        <v>977</v>
      </c>
    </row>
    <row r="3542" spans="1:6" x14ac:dyDescent="0.3">
      <c r="A3542" s="24">
        <v>44287</v>
      </c>
      <c r="B3542" s="30" t="s">
        <v>467</v>
      </c>
      <c r="C3542" s="30">
        <v>293</v>
      </c>
      <c r="D3542" s="30">
        <v>89599</v>
      </c>
      <c r="E3542" s="30">
        <v>4</v>
      </c>
      <c r="F3542" s="30">
        <v>2299</v>
      </c>
    </row>
    <row r="3543" spans="1:6" x14ac:dyDescent="0.3">
      <c r="A3543" s="24">
        <v>44287</v>
      </c>
      <c r="B3543" s="30" t="s">
        <v>466</v>
      </c>
      <c r="C3543" s="30">
        <v>7</v>
      </c>
      <c r="D3543" s="30">
        <v>2222</v>
      </c>
      <c r="E3543" s="30">
        <v>0</v>
      </c>
      <c r="F3543" s="30">
        <v>107</v>
      </c>
    </row>
    <row r="3544" spans="1:6" x14ac:dyDescent="0.3">
      <c r="A3544" s="24">
        <v>44287</v>
      </c>
      <c r="B3544" s="30" t="s">
        <v>465</v>
      </c>
      <c r="C3544" s="30">
        <v>220</v>
      </c>
      <c r="D3544" s="30">
        <v>46061</v>
      </c>
      <c r="E3544" s="30">
        <v>0</v>
      </c>
      <c r="F3544" s="30">
        <v>1446</v>
      </c>
    </row>
    <row r="3545" spans="1:6" x14ac:dyDescent="0.3">
      <c r="A3545" s="24">
        <v>44287</v>
      </c>
      <c r="B3545" s="30" t="s">
        <v>464</v>
      </c>
      <c r="C3545" s="30">
        <v>34</v>
      </c>
      <c r="D3545" s="30">
        <v>8361</v>
      </c>
      <c r="E3545" s="30">
        <v>0</v>
      </c>
      <c r="F3545" s="30">
        <v>284</v>
      </c>
    </row>
    <row r="3546" spans="1:6" x14ac:dyDescent="0.3">
      <c r="A3546" s="24">
        <v>44287</v>
      </c>
      <c r="B3546" s="30" t="s">
        <v>463</v>
      </c>
      <c r="C3546" s="30">
        <v>535</v>
      </c>
      <c r="D3546" s="30">
        <v>122757</v>
      </c>
      <c r="E3546" s="30">
        <v>9</v>
      </c>
      <c r="F3546" s="30">
        <v>3654</v>
      </c>
    </row>
    <row r="3547" spans="1:6" x14ac:dyDescent="0.3">
      <c r="A3547" s="24">
        <v>44287</v>
      </c>
      <c r="B3547" s="30" t="s">
        <v>462</v>
      </c>
      <c r="C3547" s="30">
        <v>9</v>
      </c>
      <c r="D3547" s="30">
        <v>1326</v>
      </c>
    </row>
    <row r="3548" spans="1:6" x14ac:dyDescent="0.3">
      <c r="A3548" s="24">
        <v>44287</v>
      </c>
      <c r="B3548" s="30" t="s">
        <v>461</v>
      </c>
      <c r="C3548" s="30">
        <v>180</v>
      </c>
      <c r="D3548" s="30">
        <v>50141</v>
      </c>
      <c r="E3548" s="30">
        <v>5</v>
      </c>
      <c r="F3548" s="30">
        <v>1726</v>
      </c>
    </row>
    <row r="3549" spans="1:6" x14ac:dyDescent="0.3">
      <c r="A3549" s="24">
        <v>44287</v>
      </c>
      <c r="B3549" s="30" t="s">
        <v>460</v>
      </c>
      <c r="C3549" s="30">
        <v>193</v>
      </c>
      <c r="D3549" s="30">
        <v>44357</v>
      </c>
      <c r="E3549" s="30">
        <v>1</v>
      </c>
      <c r="F3549" s="30">
        <v>1380</v>
      </c>
    </row>
    <row r="3550" spans="1:6" x14ac:dyDescent="0.3">
      <c r="A3550" s="24">
        <v>44287</v>
      </c>
      <c r="B3550" s="30" t="s">
        <v>459</v>
      </c>
      <c r="C3550" s="30">
        <v>390</v>
      </c>
      <c r="D3550" s="30">
        <v>85036</v>
      </c>
      <c r="E3550" s="30">
        <v>3</v>
      </c>
      <c r="F3550" s="30">
        <v>1791</v>
      </c>
    </row>
    <row r="3551" spans="1:6" x14ac:dyDescent="0.3">
      <c r="A3551" s="24">
        <v>44287</v>
      </c>
      <c r="B3551" s="30" t="s">
        <v>458</v>
      </c>
      <c r="C3551" s="30">
        <v>210</v>
      </c>
      <c r="D3551" s="30">
        <v>70617</v>
      </c>
      <c r="E3551" s="30">
        <v>4</v>
      </c>
      <c r="F3551" s="30">
        <v>2155</v>
      </c>
    </row>
    <row r="3552" spans="1:6" x14ac:dyDescent="0.3">
      <c r="A3552" s="24">
        <v>44287</v>
      </c>
      <c r="B3552" s="30" t="s">
        <v>447</v>
      </c>
      <c r="C3552" s="30">
        <v>-9</v>
      </c>
      <c r="D3552" s="30">
        <v>1227</v>
      </c>
      <c r="E3552" s="30">
        <v>0</v>
      </c>
      <c r="F3552" s="30">
        <v>8</v>
      </c>
    </row>
    <row r="3553" spans="1:6" x14ac:dyDescent="0.3">
      <c r="A3553" s="24">
        <v>44287</v>
      </c>
      <c r="B3553" s="30" t="s">
        <v>457</v>
      </c>
      <c r="E3553" s="30">
        <v>0</v>
      </c>
      <c r="F3553" s="30">
        <v>4</v>
      </c>
    </row>
    <row r="3554" spans="1:6" x14ac:dyDescent="0.3">
      <c r="A3554" s="24">
        <v>44288</v>
      </c>
      <c r="B3554" s="30" t="s">
        <v>471</v>
      </c>
      <c r="C3554" s="30">
        <v>100</v>
      </c>
      <c r="D3554" s="30">
        <v>12347</v>
      </c>
      <c r="E3554" s="30">
        <v>0</v>
      </c>
      <c r="F3554" s="30">
        <v>445</v>
      </c>
    </row>
    <row r="3555" spans="1:6" x14ac:dyDescent="0.3">
      <c r="A3555" s="24">
        <v>44288</v>
      </c>
      <c r="B3555" s="30" t="s">
        <v>470</v>
      </c>
      <c r="C3555" s="30">
        <v>47</v>
      </c>
      <c r="D3555" s="30">
        <v>5606</v>
      </c>
      <c r="E3555" s="30">
        <v>1</v>
      </c>
      <c r="F3555" s="30">
        <v>277</v>
      </c>
    </row>
    <row r="3556" spans="1:6" x14ac:dyDescent="0.3">
      <c r="A3556" s="24">
        <v>44288</v>
      </c>
      <c r="B3556" s="30" t="s">
        <v>469</v>
      </c>
      <c r="C3556" s="30">
        <v>191</v>
      </c>
      <c r="D3556" s="30">
        <v>60336</v>
      </c>
      <c r="E3556" s="30">
        <v>3</v>
      </c>
      <c r="F3556" s="30">
        <v>1645</v>
      </c>
    </row>
    <row r="3557" spans="1:6" x14ac:dyDescent="0.3">
      <c r="A3557" s="24">
        <v>44288</v>
      </c>
      <c r="B3557" s="30" t="s">
        <v>468</v>
      </c>
      <c r="C3557" s="30">
        <v>8</v>
      </c>
      <c r="D3557" s="30">
        <v>985</v>
      </c>
    </row>
    <row r="3558" spans="1:6" x14ac:dyDescent="0.3">
      <c r="A3558" s="24">
        <v>44288</v>
      </c>
      <c r="B3558" s="30" t="s">
        <v>467</v>
      </c>
      <c r="C3558" s="30">
        <v>206</v>
      </c>
      <c r="D3558" s="30">
        <v>89805</v>
      </c>
      <c r="E3558" s="30">
        <v>1</v>
      </c>
      <c r="F3558" s="30">
        <v>2300</v>
      </c>
    </row>
    <row r="3559" spans="1:6" x14ac:dyDescent="0.3">
      <c r="A3559" s="24">
        <v>44288</v>
      </c>
      <c r="B3559" s="30" t="s">
        <v>466</v>
      </c>
      <c r="C3559" s="30">
        <v>13</v>
      </c>
      <c r="D3559" s="30">
        <v>2235</v>
      </c>
      <c r="E3559" s="30">
        <v>1</v>
      </c>
      <c r="F3559" s="30">
        <v>108</v>
      </c>
    </row>
    <row r="3560" spans="1:6" x14ac:dyDescent="0.3">
      <c r="A3560" s="24">
        <v>44288</v>
      </c>
      <c r="B3560" s="30" t="s">
        <v>465</v>
      </c>
      <c r="C3560" s="30">
        <v>171</v>
      </c>
      <c r="D3560" s="30">
        <v>46232</v>
      </c>
      <c r="E3560" s="30">
        <v>7</v>
      </c>
      <c r="F3560" s="30">
        <v>1453</v>
      </c>
    </row>
    <row r="3561" spans="1:6" x14ac:dyDescent="0.3">
      <c r="A3561" s="24">
        <v>44288</v>
      </c>
      <c r="B3561" s="30" t="s">
        <v>464</v>
      </c>
      <c r="C3561" s="30">
        <v>30</v>
      </c>
      <c r="D3561" s="30">
        <v>8391</v>
      </c>
      <c r="E3561" s="30">
        <v>0</v>
      </c>
      <c r="F3561" s="30">
        <v>284</v>
      </c>
    </row>
    <row r="3562" spans="1:6" x14ac:dyDescent="0.3">
      <c r="A3562" s="24">
        <v>44288</v>
      </c>
      <c r="B3562" s="30" t="s">
        <v>463</v>
      </c>
      <c r="C3562" s="30">
        <v>452</v>
      </c>
      <c r="D3562" s="30">
        <v>123209</v>
      </c>
      <c r="E3562" s="30">
        <v>7</v>
      </c>
      <c r="F3562" s="30">
        <v>3661</v>
      </c>
    </row>
    <row r="3563" spans="1:6" x14ac:dyDescent="0.3">
      <c r="A3563" s="24">
        <v>44288</v>
      </c>
      <c r="B3563" s="30" t="s">
        <v>462</v>
      </c>
      <c r="C3563" s="30">
        <v>9</v>
      </c>
      <c r="D3563" s="30">
        <v>1335</v>
      </c>
    </row>
    <row r="3564" spans="1:6" x14ac:dyDescent="0.3">
      <c r="A3564" s="24">
        <v>44288</v>
      </c>
      <c r="B3564" s="30" t="s">
        <v>461</v>
      </c>
      <c r="C3564" s="30">
        <v>173</v>
      </c>
      <c r="D3564" s="30">
        <v>50314</v>
      </c>
      <c r="E3564" s="30">
        <v>5</v>
      </c>
      <c r="F3564" s="30">
        <v>1731</v>
      </c>
    </row>
    <row r="3565" spans="1:6" x14ac:dyDescent="0.3">
      <c r="A3565" s="24">
        <v>44288</v>
      </c>
      <c r="B3565" s="30" t="s">
        <v>460</v>
      </c>
      <c r="C3565" s="30">
        <v>155</v>
      </c>
      <c r="D3565" s="30">
        <v>44512</v>
      </c>
      <c r="E3565" s="30">
        <v>2</v>
      </c>
      <c r="F3565" s="30">
        <v>1382</v>
      </c>
    </row>
    <row r="3566" spans="1:6" x14ac:dyDescent="0.3">
      <c r="A3566" s="24">
        <v>44288</v>
      </c>
      <c r="B3566" s="30" t="s">
        <v>459</v>
      </c>
      <c r="C3566" s="30">
        <v>370</v>
      </c>
      <c r="D3566" s="30">
        <v>85406</v>
      </c>
      <c r="E3566" s="30">
        <v>3</v>
      </c>
      <c r="F3566" s="30">
        <v>1794</v>
      </c>
    </row>
    <row r="3567" spans="1:6" x14ac:dyDescent="0.3">
      <c r="A3567" s="24">
        <v>44288</v>
      </c>
      <c r="B3567" s="30" t="s">
        <v>458</v>
      </c>
      <c r="C3567" s="30">
        <v>229</v>
      </c>
      <c r="D3567" s="30">
        <v>70846</v>
      </c>
      <c r="E3567" s="30">
        <v>2</v>
      </c>
      <c r="F3567" s="30">
        <v>2157</v>
      </c>
    </row>
    <row r="3568" spans="1:6" x14ac:dyDescent="0.3">
      <c r="A3568" s="24">
        <v>44288</v>
      </c>
      <c r="B3568" s="30" t="s">
        <v>447</v>
      </c>
      <c r="C3568" s="30">
        <v>6</v>
      </c>
      <c r="D3568" s="30">
        <v>1233</v>
      </c>
      <c r="E3568" s="30">
        <v>0</v>
      </c>
      <c r="F3568" s="30">
        <v>8</v>
      </c>
    </row>
    <row r="3569" spans="1:6" x14ac:dyDescent="0.3">
      <c r="A3569" s="24">
        <v>44288</v>
      </c>
      <c r="B3569" s="30" t="s">
        <v>457</v>
      </c>
      <c r="E3569" s="30">
        <v>0</v>
      </c>
      <c r="F3569" s="30">
        <v>4</v>
      </c>
    </row>
    <row r="3570" spans="1:6" x14ac:dyDescent="0.3">
      <c r="A3570" s="24">
        <v>44289</v>
      </c>
      <c r="B3570" s="30" t="s">
        <v>471</v>
      </c>
      <c r="C3570" s="30">
        <v>85</v>
      </c>
      <c r="D3570" s="30">
        <v>12432</v>
      </c>
      <c r="E3570" s="30">
        <v>1</v>
      </c>
      <c r="F3570" s="30">
        <v>446</v>
      </c>
    </row>
    <row r="3571" spans="1:6" x14ac:dyDescent="0.3">
      <c r="A3571" s="24">
        <v>44289</v>
      </c>
      <c r="B3571" s="30" t="s">
        <v>470</v>
      </c>
      <c r="C3571" s="30">
        <v>35</v>
      </c>
      <c r="D3571" s="30">
        <v>5641</v>
      </c>
      <c r="E3571" s="30">
        <v>1</v>
      </c>
      <c r="F3571" s="30">
        <v>278</v>
      </c>
    </row>
    <row r="3572" spans="1:6" x14ac:dyDescent="0.3">
      <c r="A3572" s="24">
        <v>44289</v>
      </c>
      <c r="B3572" s="30" t="s">
        <v>469</v>
      </c>
      <c r="C3572" s="30">
        <v>213</v>
      </c>
      <c r="D3572" s="30">
        <v>60549</v>
      </c>
      <c r="E3572" s="30">
        <v>5</v>
      </c>
      <c r="F3572" s="30">
        <v>1650</v>
      </c>
    </row>
    <row r="3573" spans="1:6" x14ac:dyDescent="0.3">
      <c r="A3573" s="24">
        <v>44289</v>
      </c>
      <c r="B3573" s="30" t="s">
        <v>468</v>
      </c>
      <c r="C3573" s="30">
        <v>19</v>
      </c>
      <c r="D3573" s="30">
        <v>1004</v>
      </c>
    </row>
    <row r="3574" spans="1:6" x14ac:dyDescent="0.3">
      <c r="A3574" s="24">
        <v>44289</v>
      </c>
      <c r="B3574" s="30" t="s">
        <v>467</v>
      </c>
      <c r="C3574" s="30">
        <v>284</v>
      </c>
      <c r="D3574" s="30">
        <v>90089</v>
      </c>
      <c r="E3574" s="30">
        <v>6</v>
      </c>
      <c r="F3574" s="30">
        <v>2306</v>
      </c>
    </row>
    <row r="3575" spans="1:6" x14ac:dyDescent="0.3">
      <c r="A3575" s="24">
        <v>44289</v>
      </c>
      <c r="B3575" s="30" t="s">
        <v>466</v>
      </c>
      <c r="C3575" s="30">
        <v>10</v>
      </c>
      <c r="D3575" s="30">
        <v>2245</v>
      </c>
      <c r="E3575" s="30">
        <v>1</v>
      </c>
      <c r="F3575" s="30">
        <v>109</v>
      </c>
    </row>
    <row r="3576" spans="1:6" x14ac:dyDescent="0.3">
      <c r="A3576" s="24">
        <v>44289</v>
      </c>
      <c r="B3576" s="30" t="s">
        <v>465</v>
      </c>
      <c r="C3576" s="30">
        <v>232</v>
      </c>
      <c r="D3576" s="30">
        <v>46464</v>
      </c>
      <c r="E3576" s="30">
        <v>2</v>
      </c>
      <c r="F3576" s="30">
        <v>1455</v>
      </c>
    </row>
    <row r="3577" spans="1:6" x14ac:dyDescent="0.3">
      <c r="A3577" s="24">
        <v>44289</v>
      </c>
      <c r="B3577" s="30" t="s">
        <v>464</v>
      </c>
      <c r="C3577" s="30">
        <v>37</v>
      </c>
      <c r="D3577" s="30">
        <v>8428</v>
      </c>
      <c r="E3577" s="30">
        <v>0</v>
      </c>
      <c r="F3577" s="30">
        <v>284</v>
      </c>
    </row>
    <row r="3578" spans="1:6" x14ac:dyDescent="0.3">
      <c r="A3578" s="24">
        <v>44289</v>
      </c>
      <c r="B3578" s="30" t="s">
        <v>463</v>
      </c>
      <c r="C3578" s="30">
        <v>472</v>
      </c>
      <c r="D3578" s="30">
        <v>123681</v>
      </c>
      <c r="E3578" s="30">
        <v>5</v>
      </c>
      <c r="F3578" s="30">
        <v>3666</v>
      </c>
    </row>
    <row r="3579" spans="1:6" x14ac:dyDescent="0.3">
      <c r="A3579" s="24">
        <v>44289</v>
      </c>
      <c r="B3579" s="30" t="s">
        <v>462</v>
      </c>
      <c r="C3579" s="30">
        <v>12</v>
      </c>
      <c r="D3579" s="30">
        <v>1347</v>
      </c>
    </row>
    <row r="3580" spans="1:6" x14ac:dyDescent="0.3">
      <c r="A3580" s="24">
        <v>44289</v>
      </c>
      <c r="B3580" s="30" t="s">
        <v>461</v>
      </c>
      <c r="C3580" s="30">
        <v>175</v>
      </c>
      <c r="D3580" s="30">
        <v>50489</v>
      </c>
      <c r="E3580" s="30">
        <v>5</v>
      </c>
      <c r="F3580" s="30">
        <v>1736</v>
      </c>
    </row>
    <row r="3581" spans="1:6" x14ac:dyDescent="0.3">
      <c r="A3581" s="24">
        <v>44289</v>
      </c>
      <c r="B3581" s="30" t="s">
        <v>460</v>
      </c>
      <c r="C3581" s="30">
        <v>161</v>
      </c>
      <c r="D3581" s="30">
        <v>44673</v>
      </c>
      <c r="E3581" s="30">
        <v>1</v>
      </c>
      <c r="F3581" s="30">
        <v>1383</v>
      </c>
    </row>
    <row r="3582" spans="1:6" x14ac:dyDescent="0.3">
      <c r="A3582" s="24">
        <v>44289</v>
      </c>
      <c r="B3582" s="30" t="s">
        <v>459</v>
      </c>
      <c r="C3582" s="30">
        <v>330</v>
      </c>
      <c r="D3582" s="30">
        <v>85736</v>
      </c>
      <c r="E3582" s="30">
        <v>1</v>
      </c>
      <c r="F3582" s="30">
        <v>1795</v>
      </c>
    </row>
    <row r="3583" spans="1:6" x14ac:dyDescent="0.3">
      <c r="A3583" s="24">
        <v>44289</v>
      </c>
      <c r="B3583" s="30" t="s">
        <v>458</v>
      </c>
      <c r="C3583" s="30">
        <v>225</v>
      </c>
      <c r="D3583" s="30">
        <v>71071</v>
      </c>
      <c r="E3583" s="30">
        <v>4</v>
      </c>
      <c r="F3583" s="30">
        <v>2161</v>
      </c>
    </row>
    <row r="3584" spans="1:6" x14ac:dyDescent="0.3">
      <c r="A3584" s="24">
        <v>44289</v>
      </c>
      <c r="B3584" s="30" t="s">
        <v>447</v>
      </c>
      <c r="C3584" s="30">
        <v>-27</v>
      </c>
      <c r="D3584" s="30">
        <v>1206</v>
      </c>
      <c r="E3584" s="30">
        <v>0</v>
      </c>
      <c r="F3584" s="30">
        <v>8</v>
      </c>
    </row>
    <row r="3585" spans="1:6" x14ac:dyDescent="0.3">
      <c r="A3585" s="24">
        <v>44289</v>
      </c>
      <c r="B3585" s="30" t="s">
        <v>457</v>
      </c>
      <c r="E3585" s="30">
        <v>0</v>
      </c>
      <c r="F3585" s="30">
        <v>4</v>
      </c>
    </row>
    <row r="3586" spans="1:6" x14ac:dyDescent="0.3">
      <c r="A3586" s="24">
        <v>44291</v>
      </c>
      <c r="B3586" s="30" t="s">
        <v>471</v>
      </c>
      <c r="C3586" s="30">
        <v>107</v>
      </c>
      <c r="D3586" s="30">
        <v>12539</v>
      </c>
      <c r="E3586" s="30">
        <v>2</v>
      </c>
      <c r="F3586" s="30">
        <v>448</v>
      </c>
    </row>
    <row r="3587" spans="1:6" x14ac:dyDescent="0.3">
      <c r="A3587" s="24">
        <v>44291</v>
      </c>
      <c r="B3587" s="30" t="s">
        <v>470</v>
      </c>
      <c r="C3587" s="30">
        <v>44</v>
      </c>
      <c r="D3587" s="30">
        <v>5685</v>
      </c>
      <c r="E3587" s="30">
        <v>1</v>
      </c>
      <c r="F3587" s="30">
        <v>279</v>
      </c>
    </row>
    <row r="3588" spans="1:6" x14ac:dyDescent="0.3">
      <c r="A3588" s="24">
        <v>44291</v>
      </c>
      <c r="B3588" s="30" t="s">
        <v>469</v>
      </c>
      <c r="C3588" s="30">
        <v>278</v>
      </c>
      <c r="D3588" s="30">
        <v>60827</v>
      </c>
      <c r="E3588" s="30">
        <v>3</v>
      </c>
      <c r="F3588" s="30">
        <v>1653</v>
      </c>
    </row>
    <row r="3589" spans="1:6" x14ac:dyDescent="0.3">
      <c r="A3589" s="24">
        <v>44291</v>
      </c>
      <c r="B3589" s="30" t="s">
        <v>468</v>
      </c>
      <c r="C3589" s="30">
        <v>34</v>
      </c>
      <c r="D3589" s="30">
        <v>1038</v>
      </c>
    </row>
    <row r="3590" spans="1:6" x14ac:dyDescent="0.3">
      <c r="A3590" s="24">
        <v>44291</v>
      </c>
      <c r="B3590" s="30" t="s">
        <v>467</v>
      </c>
      <c r="C3590" s="30">
        <v>334</v>
      </c>
      <c r="D3590" s="30">
        <v>90423</v>
      </c>
      <c r="E3590" s="30">
        <v>7</v>
      </c>
      <c r="F3590" s="30">
        <v>2313</v>
      </c>
    </row>
    <row r="3591" spans="1:6" x14ac:dyDescent="0.3">
      <c r="A3591" s="24">
        <v>44291</v>
      </c>
      <c r="B3591" s="30" t="s">
        <v>466</v>
      </c>
      <c r="C3591" s="30">
        <v>30</v>
      </c>
      <c r="D3591" s="30">
        <v>2275</v>
      </c>
      <c r="E3591" s="30">
        <v>0</v>
      </c>
      <c r="F3591" s="30">
        <v>109</v>
      </c>
    </row>
    <row r="3592" spans="1:6" x14ac:dyDescent="0.3">
      <c r="A3592" s="24">
        <v>44291</v>
      </c>
      <c r="B3592" s="30" t="s">
        <v>465</v>
      </c>
      <c r="C3592" s="30">
        <v>255</v>
      </c>
      <c r="D3592" s="30">
        <v>46719</v>
      </c>
      <c r="E3592" s="30">
        <v>3</v>
      </c>
      <c r="F3592" s="30">
        <v>1458</v>
      </c>
    </row>
    <row r="3593" spans="1:6" x14ac:dyDescent="0.3">
      <c r="A3593" s="24">
        <v>44291</v>
      </c>
      <c r="B3593" s="30" t="s">
        <v>464</v>
      </c>
      <c r="C3593" s="30">
        <v>53</v>
      </c>
      <c r="D3593" s="30">
        <v>8481</v>
      </c>
      <c r="E3593" s="30">
        <v>0</v>
      </c>
      <c r="F3593" s="30">
        <v>284</v>
      </c>
    </row>
    <row r="3594" spans="1:6" x14ac:dyDescent="0.3">
      <c r="A3594" s="24">
        <v>44291</v>
      </c>
      <c r="B3594" s="30" t="s">
        <v>463</v>
      </c>
      <c r="C3594" s="30">
        <v>616</v>
      </c>
      <c r="D3594" s="30">
        <v>124297</v>
      </c>
      <c r="E3594" s="30">
        <v>11</v>
      </c>
      <c r="F3594" s="30">
        <v>3677</v>
      </c>
    </row>
    <row r="3595" spans="1:6" x14ac:dyDescent="0.3">
      <c r="A3595" s="24">
        <v>44291</v>
      </c>
      <c r="B3595" s="30" t="s">
        <v>462</v>
      </c>
      <c r="C3595" s="30">
        <v>8</v>
      </c>
      <c r="D3595" s="30">
        <v>1355</v>
      </c>
    </row>
    <row r="3596" spans="1:6" x14ac:dyDescent="0.3">
      <c r="A3596" s="24">
        <v>44291</v>
      </c>
      <c r="B3596" s="30" t="s">
        <v>461</v>
      </c>
      <c r="C3596" s="30">
        <v>243</v>
      </c>
      <c r="D3596" s="30">
        <v>50732</v>
      </c>
      <c r="E3596" s="30">
        <v>7</v>
      </c>
      <c r="F3596" s="30">
        <v>1743</v>
      </c>
    </row>
    <row r="3597" spans="1:6" x14ac:dyDescent="0.3">
      <c r="A3597" s="24">
        <v>44291</v>
      </c>
      <c r="B3597" s="30" t="s">
        <v>460</v>
      </c>
      <c r="C3597" s="30">
        <v>242</v>
      </c>
      <c r="D3597" s="30">
        <v>44915</v>
      </c>
      <c r="E3597" s="30">
        <v>1</v>
      </c>
      <c r="F3597" s="30">
        <v>1384</v>
      </c>
    </row>
    <row r="3598" spans="1:6" x14ac:dyDescent="0.3">
      <c r="A3598" s="24">
        <v>44291</v>
      </c>
      <c r="B3598" s="30" t="s">
        <v>459</v>
      </c>
      <c r="C3598" s="30">
        <v>408</v>
      </c>
      <c r="D3598" s="30">
        <v>86144</v>
      </c>
      <c r="E3598" s="30">
        <v>4</v>
      </c>
      <c r="F3598" s="30">
        <v>1799</v>
      </c>
    </row>
    <row r="3599" spans="1:6" x14ac:dyDescent="0.3">
      <c r="A3599" s="24">
        <v>44291</v>
      </c>
      <c r="B3599" s="30" t="s">
        <v>458</v>
      </c>
      <c r="C3599" s="30">
        <v>254</v>
      </c>
      <c r="D3599" s="30">
        <v>71325</v>
      </c>
      <c r="E3599" s="30">
        <v>5</v>
      </c>
      <c r="F3599" s="30">
        <v>2166</v>
      </c>
    </row>
    <row r="3600" spans="1:6" x14ac:dyDescent="0.3">
      <c r="A3600" s="24">
        <v>44291</v>
      </c>
      <c r="B3600" s="30" t="s">
        <v>447</v>
      </c>
      <c r="C3600" s="30">
        <v>6</v>
      </c>
      <c r="D3600" s="30">
        <v>1212</v>
      </c>
      <c r="E3600" s="30">
        <v>0</v>
      </c>
      <c r="F3600" s="30">
        <v>8</v>
      </c>
    </row>
    <row r="3601" spans="1:6" x14ac:dyDescent="0.3">
      <c r="A3601" s="24">
        <v>44291</v>
      </c>
      <c r="B3601" s="30" t="s">
        <v>457</v>
      </c>
      <c r="E3601" s="30">
        <v>0</v>
      </c>
      <c r="F3601" s="30">
        <v>4</v>
      </c>
    </row>
    <row r="3602" spans="1:6" x14ac:dyDescent="0.3">
      <c r="A3602" s="24">
        <v>44292</v>
      </c>
      <c r="B3602" s="30" t="s">
        <v>471</v>
      </c>
      <c r="C3602" s="30">
        <v>39</v>
      </c>
      <c r="D3602" s="30">
        <v>12578</v>
      </c>
      <c r="E3602" s="30">
        <v>0</v>
      </c>
      <c r="F3602" s="30">
        <v>448</v>
      </c>
    </row>
    <row r="3603" spans="1:6" x14ac:dyDescent="0.3">
      <c r="A3603" s="24">
        <v>44292</v>
      </c>
      <c r="B3603" s="30" t="s">
        <v>470</v>
      </c>
      <c r="C3603" s="30">
        <v>19</v>
      </c>
      <c r="D3603" s="30">
        <v>5704</v>
      </c>
      <c r="E3603" s="30">
        <v>0</v>
      </c>
      <c r="F3603" s="30">
        <v>279</v>
      </c>
    </row>
    <row r="3604" spans="1:6" x14ac:dyDescent="0.3">
      <c r="A3604" s="24">
        <v>44292</v>
      </c>
      <c r="B3604" s="30" t="s">
        <v>469</v>
      </c>
      <c r="C3604" s="30">
        <v>141</v>
      </c>
      <c r="D3604" s="30">
        <v>60968</v>
      </c>
      <c r="E3604" s="30">
        <v>1</v>
      </c>
      <c r="F3604" s="30">
        <v>1654</v>
      </c>
    </row>
    <row r="3605" spans="1:6" x14ac:dyDescent="0.3">
      <c r="A3605" s="24">
        <v>44292</v>
      </c>
      <c r="B3605" s="30" t="s">
        <v>468</v>
      </c>
      <c r="C3605" s="30">
        <v>3</v>
      </c>
      <c r="D3605" s="30">
        <v>1041</v>
      </c>
    </row>
    <row r="3606" spans="1:6" x14ac:dyDescent="0.3">
      <c r="A3606" s="24">
        <v>44292</v>
      </c>
      <c r="B3606" s="30" t="s">
        <v>467</v>
      </c>
      <c r="C3606" s="30">
        <v>219</v>
      </c>
      <c r="D3606" s="30">
        <v>90642</v>
      </c>
      <c r="E3606" s="30">
        <v>1</v>
      </c>
      <c r="F3606" s="30">
        <v>2314</v>
      </c>
    </row>
    <row r="3607" spans="1:6" x14ac:dyDescent="0.3">
      <c r="A3607" s="24">
        <v>44292</v>
      </c>
      <c r="B3607" s="30" t="s">
        <v>466</v>
      </c>
      <c r="C3607" s="30">
        <v>2</v>
      </c>
      <c r="D3607" s="30">
        <v>2277</v>
      </c>
      <c r="E3607" s="30">
        <v>0</v>
      </c>
      <c r="F3607" s="30">
        <v>109</v>
      </c>
    </row>
    <row r="3608" spans="1:6" x14ac:dyDescent="0.3">
      <c r="A3608" s="24">
        <v>44292</v>
      </c>
      <c r="B3608" s="30" t="s">
        <v>465</v>
      </c>
      <c r="C3608" s="30">
        <v>136</v>
      </c>
      <c r="D3608" s="30">
        <v>46855</v>
      </c>
      <c r="E3608" s="30">
        <v>1</v>
      </c>
      <c r="F3608" s="30">
        <v>1459</v>
      </c>
    </row>
    <row r="3609" spans="1:6" x14ac:dyDescent="0.3">
      <c r="A3609" s="24">
        <v>44292</v>
      </c>
      <c r="B3609" s="30" t="s">
        <v>464</v>
      </c>
      <c r="C3609" s="30">
        <v>17</v>
      </c>
      <c r="D3609" s="30">
        <v>8498</v>
      </c>
      <c r="E3609" s="30">
        <v>0</v>
      </c>
      <c r="F3609" s="30">
        <v>284</v>
      </c>
    </row>
    <row r="3610" spans="1:6" x14ac:dyDescent="0.3">
      <c r="A3610" s="24">
        <v>44292</v>
      </c>
      <c r="B3610" s="30" t="s">
        <v>463</v>
      </c>
      <c r="C3610" s="30">
        <v>321</v>
      </c>
      <c r="D3610" s="30">
        <v>124618</v>
      </c>
      <c r="E3610" s="30">
        <v>3</v>
      </c>
      <c r="F3610" s="30">
        <v>3680</v>
      </c>
    </row>
    <row r="3611" spans="1:6" x14ac:dyDescent="0.3">
      <c r="A3611" s="24">
        <v>44292</v>
      </c>
      <c r="B3611" s="30" t="s">
        <v>462</v>
      </c>
      <c r="C3611" s="30">
        <v>0</v>
      </c>
      <c r="D3611" s="30">
        <v>1355</v>
      </c>
    </row>
    <row r="3612" spans="1:6" x14ac:dyDescent="0.3">
      <c r="A3612" s="24">
        <v>44292</v>
      </c>
      <c r="B3612" s="30" t="s">
        <v>461</v>
      </c>
      <c r="C3612" s="30">
        <v>145</v>
      </c>
      <c r="D3612" s="30">
        <v>50877</v>
      </c>
      <c r="E3612" s="30">
        <v>2</v>
      </c>
      <c r="F3612" s="30">
        <v>1745</v>
      </c>
    </row>
    <row r="3613" spans="1:6" x14ac:dyDescent="0.3">
      <c r="A3613" s="24">
        <v>44292</v>
      </c>
      <c r="B3613" s="30" t="s">
        <v>460</v>
      </c>
      <c r="C3613" s="30">
        <v>161</v>
      </c>
      <c r="D3613" s="30">
        <v>45076</v>
      </c>
      <c r="E3613" s="30">
        <v>1</v>
      </c>
      <c r="F3613" s="30">
        <v>1385</v>
      </c>
    </row>
    <row r="3614" spans="1:6" x14ac:dyDescent="0.3">
      <c r="A3614" s="24">
        <v>44292</v>
      </c>
      <c r="B3614" s="30" t="s">
        <v>459</v>
      </c>
      <c r="C3614" s="30">
        <v>221</v>
      </c>
      <c r="D3614" s="30">
        <v>86365</v>
      </c>
      <c r="E3614" s="30">
        <v>2</v>
      </c>
      <c r="F3614" s="30">
        <v>1801</v>
      </c>
    </row>
    <row r="3615" spans="1:6" x14ac:dyDescent="0.3">
      <c r="A3615" s="24">
        <v>44292</v>
      </c>
      <c r="B3615" s="30" t="s">
        <v>458</v>
      </c>
      <c r="C3615" s="30">
        <v>137</v>
      </c>
      <c r="D3615" s="30">
        <v>71462</v>
      </c>
      <c r="E3615" s="30">
        <v>1</v>
      </c>
      <c r="F3615" s="30">
        <v>2167</v>
      </c>
    </row>
    <row r="3616" spans="1:6" x14ac:dyDescent="0.3">
      <c r="A3616" s="24">
        <v>44292</v>
      </c>
      <c r="B3616" s="30" t="s">
        <v>447</v>
      </c>
      <c r="C3616" s="30">
        <v>5</v>
      </c>
      <c r="D3616" s="30">
        <v>1217</v>
      </c>
      <c r="E3616" s="30">
        <v>0</v>
      </c>
      <c r="F3616" s="30">
        <v>8</v>
      </c>
    </row>
    <row r="3617" spans="1:6" x14ac:dyDescent="0.3">
      <c r="A3617" s="24">
        <v>44292</v>
      </c>
      <c r="B3617" s="30" t="s">
        <v>457</v>
      </c>
      <c r="E3617" s="30">
        <v>0</v>
      </c>
      <c r="F3617" s="30">
        <v>4</v>
      </c>
    </row>
    <row r="3618" spans="1:6" x14ac:dyDescent="0.3">
      <c r="A3618" s="24">
        <v>44293</v>
      </c>
      <c r="B3618" s="126" t="s">
        <v>471</v>
      </c>
      <c r="C3618" s="126">
        <v>67</v>
      </c>
      <c r="D3618" s="126">
        <v>12645</v>
      </c>
      <c r="E3618" s="126">
        <v>2</v>
      </c>
      <c r="F3618" s="126">
        <v>450</v>
      </c>
    </row>
    <row r="3619" spans="1:6" x14ac:dyDescent="0.3">
      <c r="A3619" s="24">
        <v>44293</v>
      </c>
      <c r="B3619" s="126" t="s">
        <v>470</v>
      </c>
      <c r="C3619" s="126">
        <v>31</v>
      </c>
      <c r="D3619" s="126">
        <v>5735</v>
      </c>
      <c r="E3619" s="126">
        <v>2</v>
      </c>
      <c r="F3619" s="126">
        <v>281</v>
      </c>
    </row>
    <row r="3620" spans="1:6" x14ac:dyDescent="0.3">
      <c r="A3620" s="24">
        <v>44293</v>
      </c>
      <c r="B3620" s="126" t="s">
        <v>469</v>
      </c>
      <c r="C3620" s="126">
        <v>184</v>
      </c>
      <c r="D3620" s="126">
        <v>61152</v>
      </c>
      <c r="E3620" s="126">
        <v>2</v>
      </c>
      <c r="F3620" s="126">
        <v>1656</v>
      </c>
    </row>
    <row r="3621" spans="1:6" x14ac:dyDescent="0.3">
      <c r="A3621" s="24">
        <v>44293</v>
      </c>
      <c r="B3621" s="126" t="s">
        <v>468</v>
      </c>
      <c r="C3621" s="126">
        <v>14</v>
      </c>
      <c r="D3621" s="126">
        <v>1055</v>
      </c>
      <c r="E3621" s="126"/>
      <c r="F3621" s="126"/>
    </row>
    <row r="3622" spans="1:6" x14ac:dyDescent="0.3">
      <c r="A3622" s="24">
        <v>44293</v>
      </c>
      <c r="B3622" s="126" t="s">
        <v>467</v>
      </c>
      <c r="C3622" s="126">
        <v>343</v>
      </c>
      <c r="D3622" s="126">
        <v>90985</v>
      </c>
      <c r="E3622" s="126">
        <v>2</v>
      </c>
      <c r="F3622" s="126">
        <v>2316</v>
      </c>
    </row>
    <row r="3623" spans="1:6" x14ac:dyDescent="0.3">
      <c r="A3623" s="24">
        <v>44293</v>
      </c>
      <c r="B3623" s="126" t="s">
        <v>466</v>
      </c>
      <c r="C3623" s="126">
        <v>3</v>
      </c>
      <c r="D3623" s="126">
        <v>2280</v>
      </c>
      <c r="E3623" s="126">
        <v>1</v>
      </c>
      <c r="F3623" s="126">
        <v>110</v>
      </c>
    </row>
    <row r="3624" spans="1:6" x14ac:dyDescent="0.3">
      <c r="A3624" s="24">
        <v>44293</v>
      </c>
      <c r="B3624" s="126" t="s">
        <v>465</v>
      </c>
      <c r="C3624" s="126">
        <v>170</v>
      </c>
      <c r="D3624" s="126">
        <v>47025</v>
      </c>
      <c r="E3624" s="126">
        <v>2</v>
      </c>
      <c r="F3624" s="126">
        <v>1461</v>
      </c>
    </row>
    <row r="3625" spans="1:6" x14ac:dyDescent="0.3">
      <c r="A3625" s="24">
        <v>44293</v>
      </c>
      <c r="B3625" s="126" t="s">
        <v>464</v>
      </c>
      <c r="C3625" s="126">
        <v>25</v>
      </c>
      <c r="D3625" s="126">
        <v>8523</v>
      </c>
      <c r="E3625" s="126">
        <v>0</v>
      </c>
      <c r="F3625" s="126">
        <v>284</v>
      </c>
    </row>
    <row r="3626" spans="1:6" x14ac:dyDescent="0.3">
      <c r="A3626" s="24">
        <v>44293</v>
      </c>
      <c r="B3626" s="126" t="s">
        <v>463</v>
      </c>
      <c r="C3626" s="126">
        <v>504</v>
      </c>
      <c r="D3626" s="126">
        <v>125122</v>
      </c>
      <c r="E3626" s="126">
        <v>2</v>
      </c>
      <c r="F3626" s="126">
        <v>3682</v>
      </c>
    </row>
    <row r="3627" spans="1:6" x14ac:dyDescent="0.3">
      <c r="A3627" s="24">
        <v>44293</v>
      </c>
      <c r="B3627" s="126" t="s">
        <v>462</v>
      </c>
      <c r="C3627" s="126">
        <v>14</v>
      </c>
      <c r="D3627" s="126">
        <v>1369</v>
      </c>
      <c r="E3627" s="126"/>
      <c r="F3627" s="126"/>
    </row>
    <row r="3628" spans="1:6" x14ac:dyDescent="0.3">
      <c r="A3628" s="24">
        <v>44293</v>
      </c>
      <c r="B3628" s="126" t="s">
        <v>461</v>
      </c>
      <c r="C3628" s="126">
        <v>150</v>
      </c>
      <c r="D3628" s="126">
        <v>51027</v>
      </c>
      <c r="E3628" s="126">
        <v>4</v>
      </c>
      <c r="F3628" s="126">
        <v>1749</v>
      </c>
    </row>
    <row r="3629" spans="1:6" x14ac:dyDescent="0.3">
      <c r="A3629" s="24">
        <v>44293</v>
      </c>
      <c r="B3629" s="126" t="s">
        <v>460</v>
      </c>
      <c r="C3629" s="126">
        <v>153</v>
      </c>
      <c r="D3629" s="126">
        <v>45229</v>
      </c>
      <c r="E3629" s="126">
        <v>2</v>
      </c>
      <c r="F3629" s="126">
        <v>1387</v>
      </c>
    </row>
    <row r="3630" spans="1:6" x14ac:dyDescent="0.3">
      <c r="A3630" s="24">
        <v>44293</v>
      </c>
      <c r="B3630" s="126" t="s">
        <v>459</v>
      </c>
      <c r="C3630" s="126">
        <v>334</v>
      </c>
      <c r="D3630" s="126">
        <v>86699</v>
      </c>
      <c r="E3630" s="126">
        <v>0</v>
      </c>
      <c r="F3630" s="126">
        <v>1801</v>
      </c>
    </row>
    <row r="3631" spans="1:6" x14ac:dyDescent="0.3">
      <c r="A3631" s="24">
        <v>44293</v>
      </c>
      <c r="B3631" s="126" t="s">
        <v>458</v>
      </c>
      <c r="C3631" s="126">
        <v>261</v>
      </c>
      <c r="D3631" s="126">
        <v>71723</v>
      </c>
      <c r="E3631" s="126">
        <v>2</v>
      </c>
      <c r="F3631" s="126">
        <v>2169</v>
      </c>
    </row>
    <row r="3632" spans="1:6" x14ac:dyDescent="0.3">
      <c r="A3632" s="24">
        <v>44293</v>
      </c>
      <c r="B3632" s="126" t="s">
        <v>447</v>
      </c>
      <c r="C3632" s="126">
        <v>39</v>
      </c>
      <c r="D3632" s="126">
        <v>1256</v>
      </c>
      <c r="E3632" s="126">
        <v>0</v>
      </c>
      <c r="F3632" s="126">
        <v>8</v>
      </c>
    </row>
    <row r="3633" spans="1:6" x14ac:dyDescent="0.3">
      <c r="A3633" s="24">
        <v>44293</v>
      </c>
      <c r="B3633" s="126" t="s">
        <v>457</v>
      </c>
      <c r="C3633" s="126"/>
      <c r="D3633" s="126"/>
      <c r="E3633" s="126">
        <v>0</v>
      </c>
      <c r="F3633" s="126">
        <v>4</v>
      </c>
    </row>
    <row r="3634" spans="1:6" x14ac:dyDescent="0.3">
      <c r="A3634" s="24">
        <v>44294</v>
      </c>
      <c r="B3634" s="126" t="s">
        <v>471</v>
      </c>
      <c r="C3634" s="126">
        <v>61</v>
      </c>
      <c r="D3634" s="126">
        <v>12706</v>
      </c>
      <c r="E3634" s="126">
        <v>0</v>
      </c>
      <c r="F3634" s="126">
        <v>450</v>
      </c>
    </row>
    <row r="3635" spans="1:6" x14ac:dyDescent="0.3">
      <c r="A3635" s="24">
        <v>44294</v>
      </c>
      <c r="B3635" s="126" t="s">
        <v>470</v>
      </c>
      <c r="C3635" s="126">
        <v>35</v>
      </c>
      <c r="D3635" s="126">
        <v>5770</v>
      </c>
      <c r="E3635" s="126">
        <v>0</v>
      </c>
      <c r="F3635" s="126">
        <v>281</v>
      </c>
    </row>
    <row r="3636" spans="1:6" x14ac:dyDescent="0.3">
      <c r="A3636" s="24">
        <v>44294</v>
      </c>
      <c r="B3636" s="126" t="s">
        <v>469</v>
      </c>
      <c r="C3636" s="126">
        <v>228</v>
      </c>
      <c r="D3636" s="126">
        <v>61380</v>
      </c>
      <c r="E3636" s="126">
        <v>0</v>
      </c>
      <c r="F3636" s="126">
        <v>1656</v>
      </c>
    </row>
    <row r="3637" spans="1:6" x14ac:dyDescent="0.3">
      <c r="A3637" s="24">
        <v>44294</v>
      </c>
      <c r="B3637" s="126" t="s">
        <v>468</v>
      </c>
      <c r="C3637" s="126">
        <v>11</v>
      </c>
      <c r="D3637" s="126">
        <v>1066</v>
      </c>
      <c r="E3637" s="126"/>
      <c r="F3637" s="126"/>
    </row>
    <row r="3638" spans="1:6" x14ac:dyDescent="0.3">
      <c r="A3638" s="24">
        <v>44294</v>
      </c>
      <c r="B3638" s="126" t="s">
        <v>467</v>
      </c>
      <c r="C3638" s="126">
        <v>253</v>
      </c>
      <c r="D3638" s="126">
        <v>91238</v>
      </c>
      <c r="E3638" s="126">
        <v>1</v>
      </c>
      <c r="F3638" s="126">
        <v>2317</v>
      </c>
    </row>
    <row r="3639" spans="1:6" x14ac:dyDescent="0.3">
      <c r="A3639" s="24">
        <v>44294</v>
      </c>
      <c r="B3639" s="126" t="s">
        <v>466</v>
      </c>
      <c r="C3639" s="126">
        <v>11</v>
      </c>
      <c r="D3639" s="126">
        <v>2291</v>
      </c>
      <c r="E3639" s="126">
        <v>0</v>
      </c>
      <c r="F3639" s="126">
        <v>110</v>
      </c>
    </row>
    <row r="3640" spans="1:6" x14ac:dyDescent="0.3">
      <c r="A3640" s="24">
        <v>44294</v>
      </c>
      <c r="B3640" s="126" t="s">
        <v>465</v>
      </c>
      <c r="C3640" s="126">
        <v>204</v>
      </c>
      <c r="D3640" s="126">
        <v>47229</v>
      </c>
      <c r="E3640" s="126">
        <v>4</v>
      </c>
      <c r="F3640" s="126">
        <v>1465</v>
      </c>
    </row>
    <row r="3641" spans="1:6" x14ac:dyDescent="0.3">
      <c r="A3641" s="24">
        <v>44294</v>
      </c>
      <c r="B3641" s="126" t="s">
        <v>464</v>
      </c>
      <c r="C3641" s="126">
        <v>28</v>
      </c>
      <c r="D3641" s="126">
        <v>8551</v>
      </c>
      <c r="E3641" s="126">
        <v>0</v>
      </c>
      <c r="F3641" s="126">
        <v>284</v>
      </c>
    </row>
    <row r="3642" spans="1:6" x14ac:dyDescent="0.3">
      <c r="A3642" s="24">
        <v>44294</v>
      </c>
      <c r="B3642" s="126" t="s">
        <v>463</v>
      </c>
      <c r="C3642" s="126">
        <v>465</v>
      </c>
      <c r="D3642" s="126">
        <v>125587</v>
      </c>
      <c r="E3642" s="126">
        <v>1</v>
      </c>
      <c r="F3642" s="126">
        <v>3683</v>
      </c>
    </row>
    <row r="3643" spans="1:6" x14ac:dyDescent="0.3">
      <c r="A3643" s="24">
        <v>44294</v>
      </c>
      <c r="B3643" s="126" t="s">
        <v>462</v>
      </c>
      <c r="C3643" s="126">
        <v>8</v>
      </c>
      <c r="D3643" s="126">
        <v>1377</v>
      </c>
      <c r="E3643" s="126"/>
      <c r="F3643" s="126"/>
    </row>
    <row r="3644" spans="1:6" x14ac:dyDescent="0.3">
      <c r="A3644" s="24">
        <v>44294</v>
      </c>
      <c r="B3644" s="126" t="s">
        <v>461</v>
      </c>
      <c r="C3644" s="126">
        <v>155</v>
      </c>
      <c r="D3644" s="126">
        <v>51182</v>
      </c>
      <c r="E3644" s="126">
        <v>1</v>
      </c>
      <c r="F3644" s="126">
        <v>1750</v>
      </c>
    </row>
    <row r="3645" spans="1:6" x14ac:dyDescent="0.3">
      <c r="A3645" s="24">
        <v>44294</v>
      </c>
      <c r="B3645" s="126" t="s">
        <v>460</v>
      </c>
      <c r="C3645" s="126">
        <v>129</v>
      </c>
      <c r="D3645" s="126">
        <v>45358</v>
      </c>
      <c r="E3645" s="126">
        <v>1</v>
      </c>
      <c r="F3645" s="126">
        <v>1388</v>
      </c>
    </row>
    <row r="3646" spans="1:6" x14ac:dyDescent="0.3">
      <c r="A3646" s="24">
        <v>44294</v>
      </c>
      <c r="B3646" s="126" t="s">
        <v>459</v>
      </c>
      <c r="C3646" s="126">
        <v>258</v>
      </c>
      <c r="D3646" s="126">
        <v>86957</v>
      </c>
      <c r="E3646" s="126">
        <v>0</v>
      </c>
      <c r="F3646" s="126">
        <v>1801</v>
      </c>
    </row>
    <row r="3647" spans="1:6" x14ac:dyDescent="0.3">
      <c r="A3647" s="24">
        <v>44294</v>
      </c>
      <c r="B3647" s="126" t="s">
        <v>458</v>
      </c>
      <c r="C3647" s="126">
        <v>152</v>
      </c>
      <c r="D3647" s="126">
        <v>71875</v>
      </c>
      <c r="E3647" s="126">
        <v>0</v>
      </c>
      <c r="F3647" s="126">
        <v>2169</v>
      </c>
    </row>
    <row r="3648" spans="1:6" x14ac:dyDescent="0.3">
      <c r="A3648" s="24">
        <v>44294</v>
      </c>
      <c r="B3648" s="126" t="s">
        <v>447</v>
      </c>
      <c r="C3648" s="126">
        <v>-60</v>
      </c>
      <c r="D3648" s="126">
        <v>1196</v>
      </c>
      <c r="E3648" s="126">
        <v>0</v>
      </c>
      <c r="F3648" s="126">
        <v>8</v>
      </c>
    </row>
    <row r="3649" spans="1:6" x14ac:dyDescent="0.3">
      <c r="A3649" s="24">
        <v>44294</v>
      </c>
      <c r="B3649" s="126" t="s">
        <v>457</v>
      </c>
      <c r="C3649" s="126"/>
      <c r="D3649" s="126"/>
      <c r="E3649" s="126">
        <v>0</v>
      </c>
      <c r="F3649" s="126">
        <v>4</v>
      </c>
    </row>
    <row r="3650" spans="1:6" x14ac:dyDescent="0.3">
      <c r="A3650" s="24">
        <v>44295</v>
      </c>
      <c r="B3650" s="126" t="s">
        <v>471</v>
      </c>
      <c r="C3650" s="126">
        <v>64</v>
      </c>
      <c r="D3650" s="126">
        <v>12770</v>
      </c>
      <c r="E3650" s="126">
        <v>2</v>
      </c>
      <c r="F3650" s="126">
        <v>452</v>
      </c>
    </row>
    <row r="3651" spans="1:6" x14ac:dyDescent="0.3">
      <c r="A3651" s="24">
        <v>44295</v>
      </c>
      <c r="B3651" s="126" t="s">
        <v>470</v>
      </c>
      <c r="C3651" s="126">
        <v>39</v>
      </c>
      <c r="D3651" s="126">
        <v>5809</v>
      </c>
      <c r="E3651" s="126">
        <v>0</v>
      </c>
      <c r="F3651" s="126">
        <v>281</v>
      </c>
    </row>
    <row r="3652" spans="1:6" x14ac:dyDescent="0.3">
      <c r="A3652" s="24">
        <v>44295</v>
      </c>
      <c r="B3652" s="126" t="s">
        <v>469</v>
      </c>
      <c r="C3652" s="126">
        <v>191</v>
      </c>
      <c r="D3652" s="126">
        <v>61571</v>
      </c>
      <c r="E3652" s="126">
        <v>1</v>
      </c>
      <c r="F3652" s="126">
        <v>1657</v>
      </c>
    </row>
    <row r="3653" spans="1:6" x14ac:dyDescent="0.3">
      <c r="A3653" s="24">
        <v>44295</v>
      </c>
      <c r="B3653" s="126" t="s">
        <v>468</v>
      </c>
      <c r="C3653" s="126">
        <v>5</v>
      </c>
      <c r="D3653" s="126">
        <v>1071</v>
      </c>
      <c r="E3653" s="126"/>
      <c r="F3653" s="126"/>
    </row>
    <row r="3654" spans="1:6" x14ac:dyDescent="0.3">
      <c r="A3654" s="24">
        <v>44295</v>
      </c>
      <c r="B3654" s="126" t="s">
        <v>467</v>
      </c>
      <c r="C3654" s="126">
        <v>308</v>
      </c>
      <c r="D3654" s="126">
        <v>91546</v>
      </c>
      <c r="E3654" s="126">
        <v>0</v>
      </c>
      <c r="F3654" s="126">
        <v>2317</v>
      </c>
    </row>
    <row r="3655" spans="1:6" x14ac:dyDescent="0.3">
      <c r="A3655" s="24">
        <v>44295</v>
      </c>
      <c r="B3655" s="126" t="s">
        <v>466</v>
      </c>
      <c r="C3655" s="126">
        <v>10</v>
      </c>
      <c r="D3655" s="126">
        <v>2301</v>
      </c>
      <c r="E3655" s="126">
        <v>0</v>
      </c>
      <c r="F3655" s="126">
        <v>110</v>
      </c>
    </row>
    <row r="3656" spans="1:6" x14ac:dyDescent="0.3">
      <c r="A3656" s="24">
        <v>44295</v>
      </c>
      <c r="B3656" s="126" t="s">
        <v>465</v>
      </c>
      <c r="C3656" s="126">
        <v>188</v>
      </c>
      <c r="D3656" s="126">
        <v>47417</v>
      </c>
      <c r="E3656" s="126">
        <v>2</v>
      </c>
      <c r="F3656" s="126">
        <v>1467</v>
      </c>
    </row>
    <row r="3657" spans="1:6" x14ac:dyDescent="0.3">
      <c r="A3657" s="24">
        <v>44295</v>
      </c>
      <c r="B3657" s="126" t="s">
        <v>464</v>
      </c>
      <c r="C3657" s="126">
        <v>20</v>
      </c>
      <c r="D3657" s="126">
        <v>8571</v>
      </c>
      <c r="E3657" s="126">
        <v>0</v>
      </c>
      <c r="F3657" s="126">
        <v>284</v>
      </c>
    </row>
    <row r="3658" spans="1:6" x14ac:dyDescent="0.3">
      <c r="A3658" s="24">
        <v>44295</v>
      </c>
      <c r="B3658" s="126" t="s">
        <v>463</v>
      </c>
      <c r="C3658" s="126">
        <v>473</v>
      </c>
      <c r="D3658" s="126">
        <v>126060</v>
      </c>
      <c r="E3658" s="126">
        <v>1</v>
      </c>
      <c r="F3658" s="126">
        <v>3684</v>
      </c>
    </row>
    <row r="3659" spans="1:6" x14ac:dyDescent="0.3">
      <c r="A3659" s="24">
        <v>44295</v>
      </c>
      <c r="B3659" s="126" t="s">
        <v>462</v>
      </c>
      <c r="C3659" s="126">
        <v>6</v>
      </c>
      <c r="D3659" s="126">
        <v>1383</v>
      </c>
      <c r="E3659" s="126"/>
      <c r="F3659" s="126"/>
    </row>
    <row r="3660" spans="1:6" x14ac:dyDescent="0.3">
      <c r="A3660" s="24">
        <v>44295</v>
      </c>
      <c r="B3660" s="126" t="s">
        <v>461</v>
      </c>
      <c r="C3660" s="126">
        <v>173</v>
      </c>
      <c r="D3660" s="126">
        <v>51355</v>
      </c>
      <c r="E3660" s="126">
        <v>3</v>
      </c>
      <c r="F3660" s="126">
        <v>1753</v>
      </c>
    </row>
    <row r="3661" spans="1:6" x14ac:dyDescent="0.3">
      <c r="A3661" s="24">
        <v>44295</v>
      </c>
      <c r="B3661" s="126" t="s">
        <v>460</v>
      </c>
      <c r="C3661" s="126">
        <v>150</v>
      </c>
      <c r="D3661" s="126">
        <v>45508</v>
      </c>
      <c r="E3661" s="126">
        <v>0</v>
      </c>
      <c r="F3661" s="126">
        <v>1388</v>
      </c>
    </row>
    <row r="3662" spans="1:6" x14ac:dyDescent="0.3">
      <c r="A3662" s="24">
        <v>44295</v>
      </c>
      <c r="B3662" s="126" t="s">
        <v>459</v>
      </c>
      <c r="C3662" s="126">
        <v>317</v>
      </c>
      <c r="D3662" s="126">
        <v>87274</v>
      </c>
      <c r="E3662" s="126">
        <v>1</v>
      </c>
      <c r="F3662" s="126">
        <v>1802</v>
      </c>
    </row>
    <row r="3663" spans="1:6" x14ac:dyDescent="0.3">
      <c r="A3663" s="24">
        <v>44295</v>
      </c>
      <c r="B3663" s="126" t="s">
        <v>458</v>
      </c>
      <c r="C3663" s="126">
        <v>247</v>
      </c>
      <c r="D3663" s="126">
        <v>72122</v>
      </c>
      <c r="E3663" s="126">
        <v>0</v>
      </c>
      <c r="F3663" s="126">
        <v>2169</v>
      </c>
    </row>
    <row r="3664" spans="1:6" x14ac:dyDescent="0.3">
      <c r="A3664" s="24">
        <v>44295</v>
      </c>
      <c r="B3664" s="126" t="s">
        <v>447</v>
      </c>
      <c r="C3664" s="126">
        <v>-7</v>
      </c>
      <c r="D3664" s="126">
        <v>1189</v>
      </c>
      <c r="E3664" s="126">
        <v>0</v>
      </c>
      <c r="F3664" s="126">
        <v>8</v>
      </c>
    </row>
    <row r="3665" spans="1:6" x14ac:dyDescent="0.3">
      <c r="A3665" s="24">
        <v>44295</v>
      </c>
      <c r="B3665" s="126" t="s">
        <v>457</v>
      </c>
      <c r="C3665" s="126"/>
      <c r="D3665" s="126"/>
      <c r="E3665" s="126">
        <v>0</v>
      </c>
      <c r="F3665" s="126">
        <v>4</v>
      </c>
    </row>
    <row r="3666" spans="1:6" x14ac:dyDescent="0.3">
      <c r="A3666" s="24">
        <v>44296</v>
      </c>
      <c r="B3666" s="126" t="s">
        <v>471</v>
      </c>
      <c r="C3666" s="126">
        <v>69</v>
      </c>
      <c r="D3666" s="126">
        <v>12839</v>
      </c>
      <c r="E3666" s="126">
        <v>1</v>
      </c>
      <c r="F3666" s="126">
        <v>453</v>
      </c>
    </row>
    <row r="3667" spans="1:6" x14ac:dyDescent="0.3">
      <c r="A3667" s="24">
        <v>44296</v>
      </c>
      <c r="B3667" s="126" t="s">
        <v>470</v>
      </c>
      <c r="C3667" s="126">
        <v>40</v>
      </c>
      <c r="D3667" s="126">
        <v>5849</v>
      </c>
      <c r="E3667" s="126">
        <v>0</v>
      </c>
      <c r="F3667" s="126">
        <v>281</v>
      </c>
    </row>
    <row r="3668" spans="1:6" x14ac:dyDescent="0.3">
      <c r="A3668" s="24">
        <v>44296</v>
      </c>
      <c r="B3668" s="126" t="s">
        <v>469</v>
      </c>
      <c r="C3668" s="126">
        <v>188</v>
      </c>
      <c r="D3668" s="126">
        <v>61759</v>
      </c>
      <c r="E3668" s="126">
        <v>1</v>
      </c>
      <c r="F3668" s="126">
        <v>1658</v>
      </c>
    </row>
    <row r="3669" spans="1:6" x14ac:dyDescent="0.3">
      <c r="A3669" s="24">
        <v>44296</v>
      </c>
      <c r="B3669" s="126" t="s">
        <v>468</v>
      </c>
      <c r="C3669" s="126">
        <v>16</v>
      </c>
      <c r="D3669" s="126">
        <v>1087</v>
      </c>
      <c r="E3669" s="126"/>
      <c r="F3669" s="126"/>
    </row>
    <row r="3670" spans="1:6" x14ac:dyDescent="0.3">
      <c r="A3670" s="24">
        <v>44296</v>
      </c>
      <c r="B3670" s="126" t="s">
        <v>467</v>
      </c>
      <c r="C3670" s="126">
        <v>262</v>
      </c>
      <c r="D3670" s="126">
        <v>91808</v>
      </c>
      <c r="E3670" s="126">
        <v>1</v>
      </c>
      <c r="F3670" s="126">
        <v>2318</v>
      </c>
    </row>
    <row r="3671" spans="1:6" x14ac:dyDescent="0.3">
      <c r="A3671" s="24">
        <v>44296</v>
      </c>
      <c r="B3671" s="126" t="s">
        <v>466</v>
      </c>
      <c r="C3671" s="126">
        <v>9</v>
      </c>
      <c r="D3671" s="126">
        <v>2310</v>
      </c>
      <c r="E3671" s="126">
        <v>0</v>
      </c>
      <c r="F3671" s="126">
        <v>110</v>
      </c>
    </row>
    <row r="3672" spans="1:6" x14ac:dyDescent="0.3">
      <c r="A3672" s="24">
        <v>44296</v>
      </c>
      <c r="B3672" s="126" t="s">
        <v>465</v>
      </c>
      <c r="C3672" s="126">
        <v>213</v>
      </c>
      <c r="D3672" s="126">
        <v>47630</v>
      </c>
      <c r="E3672" s="126">
        <v>0</v>
      </c>
      <c r="F3672" s="126">
        <v>1467</v>
      </c>
    </row>
    <row r="3673" spans="1:6" x14ac:dyDescent="0.3">
      <c r="A3673" s="24">
        <v>44296</v>
      </c>
      <c r="B3673" s="126" t="s">
        <v>464</v>
      </c>
      <c r="C3673" s="126">
        <v>39</v>
      </c>
      <c r="D3673" s="126">
        <v>8610</v>
      </c>
      <c r="E3673" s="126">
        <v>0</v>
      </c>
      <c r="F3673" s="126">
        <v>284</v>
      </c>
    </row>
    <row r="3674" spans="1:6" x14ac:dyDescent="0.3">
      <c r="A3674" s="24">
        <v>44296</v>
      </c>
      <c r="B3674" s="126" t="s">
        <v>463</v>
      </c>
      <c r="C3674" s="126">
        <v>496</v>
      </c>
      <c r="D3674" s="126">
        <v>126556</v>
      </c>
      <c r="E3674" s="126">
        <v>1</v>
      </c>
      <c r="F3674" s="126">
        <v>3685</v>
      </c>
    </row>
    <row r="3675" spans="1:6" x14ac:dyDescent="0.3">
      <c r="A3675" s="24">
        <v>44296</v>
      </c>
      <c r="B3675" s="126" t="s">
        <v>462</v>
      </c>
      <c r="C3675" s="126">
        <v>7</v>
      </c>
      <c r="D3675" s="126">
        <v>1390</v>
      </c>
      <c r="E3675" s="126"/>
      <c r="F3675" s="126"/>
    </row>
    <row r="3676" spans="1:6" x14ac:dyDescent="0.3">
      <c r="A3676" s="24">
        <v>44296</v>
      </c>
      <c r="B3676" s="126" t="s">
        <v>461</v>
      </c>
      <c r="C3676" s="126">
        <v>122</v>
      </c>
      <c r="D3676" s="126">
        <v>51477</v>
      </c>
      <c r="E3676" s="126">
        <v>-1</v>
      </c>
      <c r="F3676" s="126">
        <v>1752</v>
      </c>
    </row>
    <row r="3677" spans="1:6" x14ac:dyDescent="0.3">
      <c r="A3677" s="24">
        <v>44296</v>
      </c>
      <c r="B3677" s="126" t="s">
        <v>460</v>
      </c>
      <c r="C3677" s="126">
        <v>120</v>
      </c>
      <c r="D3677" s="126">
        <v>45628</v>
      </c>
      <c r="E3677" s="126">
        <v>0</v>
      </c>
      <c r="F3677" s="126">
        <v>1388</v>
      </c>
    </row>
    <row r="3678" spans="1:6" x14ac:dyDescent="0.3">
      <c r="A3678" s="24">
        <v>44296</v>
      </c>
      <c r="B3678" s="126" t="s">
        <v>459</v>
      </c>
      <c r="C3678" s="126">
        <v>309</v>
      </c>
      <c r="D3678" s="126">
        <v>87583</v>
      </c>
      <c r="E3678" s="126">
        <v>0</v>
      </c>
      <c r="F3678" s="126">
        <v>1802</v>
      </c>
    </row>
    <row r="3679" spans="1:6" x14ac:dyDescent="0.3">
      <c r="A3679" s="24">
        <v>44296</v>
      </c>
      <c r="B3679" s="126" t="s">
        <v>458</v>
      </c>
      <c r="C3679" s="126">
        <v>225</v>
      </c>
      <c r="D3679" s="126">
        <v>72347</v>
      </c>
      <c r="E3679" s="126">
        <v>0</v>
      </c>
      <c r="F3679" s="126">
        <v>2169</v>
      </c>
    </row>
    <row r="3680" spans="1:6" x14ac:dyDescent="0.3">
      <c r="A3680" s="24">
        <v>44296</v>
      </c>
      <c r="B3680" s="126" t="s">
        <v>447</v>
      </c>
      <c r="C3680" s="126">
        <v>-8</v>
      </c>
      <c r="D3680" s="126">
        <v>1181</v>
      </c>
      <c r="E3680" s="126">
        <v>0</v>
      </c>
      <c r="F3680" s="126">
        <v>8</v>
      </c>
    </row>
    <row r="3681" spans="1:6" x14ac:dyDescent="0.3">
      <c r="A3681" s="24">
        <v>44296</v>
      </c>
      <c r="B3681" s="126" t="s">
        <v>457</v>
      </c>
      <c r="C3681" s="126"/>
      <c r="D3681" s="126"/>
      <c r="E3681" s="126">
        <v>0</v>
      </c>
      <c r="F3681" s="126">
        <v>4</v>
      </c>
    </row>
    <row r="3682" spans="1:6" x14ac:dyDescent="0.3">
      <c r="A3682" s="24">
        <v>44297</v>
      </c>
      <c r="B3682" s="126" t="s">
        <v>471</v>
      </c>
      <c r="C3682" s="126">
        <v>56</v>
      </c>
      <c r="D3682" s="126">
        <v>12895</v>
      </c>
      <c r="E3682" s="126">
        <v>0</v>
      </c>
      <c r="F3682" s="126">
        <v>453</v>
      </c>
    </row>
    <row r="3683" spans="1:6" x14ac:dyDescent="0.3">
      <c r="A3683" s="24">
        <v>44297</v>
      </c>
      <c r="B3683" s="126" t="s">
        <v>470</v>
      </c>
      <c r="C3683" s="126">
        <v>30</v>
      </c>
      <c r="D3683" s="126">
        <v>5879</v>
      </c>
      <c r="E3683" s="126">
        <v>0</v>
      </c>
      <c r="F3683" s="126">
        <v>281</v>
      </c>
    </row>
    <row r="3684" spans="1:6" x14ac:dyDescent="0.3">
      <c r="A3684" s="24">
        <v>44297</v>
      </c>
      <c r="B3684" s="126" t="s">
        <v>469</v>
      </c>
      <c r="C3684" s="126">
        <v>188</v>
      </c>
      <c r="D3684" s="126">
        <v>61947</v>
      </c>
      <c r="E3684" s="126">
        <v>1</v>
      </c>
      <c r="F3684" s="126">
        <v>1659</v>
      </c>
    </row>
    <row r="3685" spans="1:6" x14ac:dyDescent="0.3">
      <c r="A3685" s="24">
        <v>44297</v>
      </c>
      <c r="B3685" s="126" t="s">
        <v>468</v>
      </c>
      <c r="C3685" s="126">
        <v>10</v>
      </c>
      <c r="D3685" s="126">
        <v>1097</v>
      </c>
      <c r="E3685" s="126"/>
      <c r="F3685" s="126"/>
    </row>
    <row r="3686" spans="1:6" x14ac:dyDescent="0.3">
      <c r="A3686" s="24">
        <v>44297</v>
      </c>
      <c r="B3686" s="126" t="s">
        <v>467</v>
      </c>
      <c r="C3686" s="126">
        <v>217</v>
      </c>
      <c r="D3686" s="126">
        <v>92025</v>
      </c>
      <c r="E3686" s="126">
        <v>3</v>
      </c>
      <c r="F3686" s="126">
        <v>2321</v>
      </c>
    </row>
    <row r="3687" spans="1:6" x14ac:dyDescent="0.3">
      <c r="A3687" s="24">
        <v>44297</v>
      </c>
      <c r="B3687" s="126" t="s">
        <v>466</v>
      </c>
      <c r="C3687" s="126">
        <v>11</v>
      </c>
      <c r="D3687" s="126">
        <v>2321</v>
      </c>
      <c r="E3687" s="126">
        <v>0</v>
      </c>
      <c r="F3687" s="126">
        <v>110</v>
      </c>
    </row>
    <row r="3688" spans="1:6" x14ac:dyDescent="0.3">
      <c r="A3688" s="24">
        <v>44297</v>
      </c>
      <c r="B3688" s="126" t="s">
        <v>465</v>
      </c>
      <c r="C3688" s="126">
        <v>162</v>
      </c>
      <c r="D3688" s="126">
        <v>47792</v>
      </c>
      <c r="E3688" s="126">
        <v>1</v>
      </c>
      <c r="F3688" s="126">
        <v>1468</v>
      </c>
    </row>
    <row r="3689" spans="1:6" x14ac:dyDescent="0.3">
      <c r="A3689" s="24">
        <v>44297</v>
      </c>
      <c r="B3689" s="126" t="s">
        <v>464</v>
      </c>
      <c r="C3689" s="126">
        <v>22</v>
      </c>
      <c r="D3689" s="126">
        <v>8632</v>
      </c>
      <c r="E3689" s="126">
        <v>0</v>
      </c>
      <c r="F3689" s="126">
        <v>284</v>
      </c>
    </row>
    <row r="3690" spans="1:6" x14ac:dyDescent="0.3">
      <c r="A3690" s="24">
        <v>44297</v>
      </c>
      <c r="B3690" s="126" t="s">
        <v>463</v>
      </c>
      <c r="C3690" s="126">
        <v>451</v>
      </c>
      <c r="D3690" s="126">
        <v>127007</v>
      </c>
      <c r="E3690" s="126">
        <v>0</v>
      </c>
      <c r="F3690" s="126">
        <v>3685</v>
      </c>
    </row>
    <row r="3691" spans="1:6" x14ac:dyDescent="0.3">
      <c r="A3691" s="24">
        <v>44297</v>
      </c>
      <c r="B3691" s="126" t="s">
        <v>462</v>
      </c>
      <c r="C3691" s="126">
        <v>11</v>
      </c>
      <c r="D3691" s="126">
        <v>1401</v>
      </c>
      <c r="E3691" s="126"/>
      <c r="F3691" s="126"/>
    </row>
    <row r="3692" spans="1:6" x14ac:dyDescent="0.3">
      <c r="A3692" s="24">
        <v>44297</v>
      </c>
      <c r="B3692" s="126" t="s">
        <v>461</v>
      </c>
      <c r="C3692" s="126">
        <v>157</v>
      </c>
      <c r="D3692" s="126">
        <v>51634</v>
      </c>
      <c r="E3692" s="126">
        <v>1</v>
      </c>
      <c r="F3692" s="126">
        <v>1753</v>
      </c>
    </row>
    <row r="3693" spans="1:6" x14ac:dyDescent="0.3">
      <c r="A3693" s="24">
        <v>44297</v>
      </c>
      <c r="B3693" s="126" t="s">
        <v>460</v>
      </c>
      <c r="C3693" s="126">
        <v>124</v>
      </c>
      <c r="D3693" s="126">
        <v>45752</v>
      </c>
      <c r="E3693" s="126">
        <v>0</v>
      </c>
      <c r="F3693" s="126">
        <v>1388</v>
      </c>
    </row>
    <row r="3694" spans="1:6" x14ac:dyDescent="0.3">
      <c r="A3694" s="24">
        <v>44297</v>
      </c>
      <c r="B3694" s="126" t="s">
        <v>459</v>
      </c>
      <c r="C3694" s="126">
        <v>199</v>
      </c>
      <c r="D3694" s="126">
        <v>87782</v>
      </c>
      <c r="E3694" s="126">
        <v>0</v>
      </c>
      <c r="F3694" s="126">
        <v>1802</v>
      </c>
    </row>
    <row r="3695" spans="1:6" x14ac:dyDescent="0.3">
      <c r="A3695" s="24">
        <v>44297</v>
      </c>
      <c r="B3695" s="126" t="s">
        <v>458</v>
      </c>
      <c r="C3695" s="126">
        <v>173</v>
      </c>
      <c r="D3695" s="126">
        <v>72520</v>
      </c>
      <c r="E3695" s="126">
        <v>2</v>
      </c>
      <c r="F3695" s="126">
        <v>2171</v>
      </c>
    </row>
    <row r="3696" spans="1:6" x14ac:dyDescent="0.3">
      <c r="A3696" s="24">
        <v>44297</v>
      </c>
      <c r="B3696" s="126" t="s">
        <v>447</v>
      </c>
      <c r="C3696" s="126">
        <v>20</v>
      </c>
      <c r="D3696" s="126">
        <v>1201</v>
      </c>
      <c r="E3696" s="126">
        <v>0</v>
      </c>
      <c r="F3696" s="126">
        <v>8</v>
      </c>
    </row>
    <row r="3697" spans="1:6" x14ac:dyDescent="0.3">
      <c r="A3697" s="24">
        <v>44297</v>
      </c>
      <c r="B3697" s="126" t="s">
        <v>457</v>
      </c>
      <c r="C3697" s="126"/>
      <c r="D3697" s="126"/>
      <c r="E3697" s="126">
        <v>0</v>
      </c>
      <c r="F3697" s="126">
        <v>4</v>
      </c>
    </row>
    <row r="3698" spans="1:6" x14ac:dyDescent="0.3">
      <c r="A3698" s="24">
        <v>44298</v>
      </c>
      <c r="B3698" s="126" t="s">
        <v>471</v>
      </c>
      <c r="C3698" s="126">
        <v>43</v>
      </c>
      <c r="D3698" s="126">
        <v>12938</v>
      </c>
      <c r="E3698" s="126">
        <v>0</v>
      </c>
      <c r="F3698" s="126">
        <v>453</v>
      </c>
    </row>
    <row r="3699" spans="1:6" x14ac:dyDescent="0.3">
      <c r="A3699" s="24">
        <v>44298</v>
      </c>
      <c r="B3699" s="126" t="s">
        <v>470</v>
      </c>
      <c r="C3699" s="126">
        <v>24</v>
      </c>
      <c r="D3699" s="126">
        <v>5903</v>
      </c>
      <c r="E3699" s="126">
        <v>0</v>
      </c>
      <c r="F3699" s="126">
        <v>281</v>
      </c>
    </row>
    <row r="3700" spans="1:6" x14ac:dyDescent="0.3">
      <c r="A3700" s="24">
        <v>44298</v>
      </c>
      <c r="B3700" s="126" t="s">
        <v>469</v>
      </c>
      <c r="C3700" s="126">
        <v>118</v>
      </c>
      <c r="D3700" s="126">
        <v>62065</v>
      </c>
      <c r="E3700" s="126">
        <v>0</v>
      </c>
      <c r="F3700" s="126">
        <v>1659</v>
      </c>
    </row>
    <row r="3701" spans="1:6" x14ac:dyDescent="0.3">
      <c r="A3701" s="24">
        <v>44298</v>
      </c>
      <c r="B3701" s="126" t="s">
        <v>468</v>
      </c>
      <c r="C3701" s="126">
        <v>16</v>
      </c>
      <c r="D3701" s="126">
        <v>1113</v>
      </c>
      <c r="E3701" s="126"/>
      <c r="F3701" s="126"/>
    </row>
    <row r="3702" spans="1:6" x14ac:dyDescent="0.3">
      <c r="A3702" s="24">
        <v>44298</v>
      </c>
      <c r="B3702" s="126" t="s">
        <v>467</v>
      </c>
      <c r="C3702" s="126">
        <v>173</v>
      </c>
      <c r="D3702" s="126">
        <v>92198</v>
      </c>
      <c r="E3702" s="126">
        <v>2</v>
      </c>
      <c r="F3702" s="126">
        <v>2323</v>
      </c>
    </row>
    <row r="3703" spans="1:6" x14ac:dyDescent="0.3">
      <c r="A3703" s="24">
        <v>44298</v>
      </c>
      <c r="B3703" s="126" t="s">
        <v>466</v>
      </c>
      <c r="C3703" s="126">
        <v>9</v>
      </c>
      <c r="D3703" s="126">
        <v>2330</v>
      </c>
      <c r="E3703" s="126">
        <v>0</v>
      </c>
      <c r="F3703" s="126">
        <v>110</v>
      </c>
    </row>
    <row r="3704" spans="1:6" x14ac:dyDescent="0.3">
      <c r="A3704" s="24">
        <v>44298</v>
      </c>
      <c r="B3704" s="126" t="s">
        <v>465</v>
      </c>
      <c r="C3704" s="126">
        <v>147</v>
      </c>
      <c r="D3704" s="126">
        <v>47939</v>
      </c>
      <c r="E3704" s="126">
        <v>1</v>
      </c>
      <c r="F3704" s="126">
        <v>1469</v>
      </c>
    </row>
    <row r="3705" spans="1:6" x14ac:dyDescent="0.3">
      <c r="A3705" s="24">
        <v>44298</v>
      </c>
      <c r="B3705" s="126" t="s">
        <v>464</v>
      </c>
      <c r="C3705" s="126">
        <v>10</v>
      </c>
      <c r="D3705" s="126">
        <v>8642</v>
      </c>
      <c r="E3705" s="126">
        <v>0</v>
      </c>
      <c r="F3705" s="126">
        <v>284</v>
      </c>
    </row>
    <row r="3706" spans="1:6" x14ac:dyDescent="0.3">
      <c r="A3706" s="24">
        <v>44298</v>
      </c>
      <c r="B3706" s="126" t="s">
        <v>463</v>
      </c>
      <c r="C3706" s="126">
        <v>334</v>
      </c>
      <c r="D3706" s="126">
        <v>127341</v>
      </c>
      <c r="E3706" s="126">
        <v>4</v>
      </c>
      <c r="F3706" s="126">
        <v>3689</v>
      </c>
    </row>
    <row r="3707" spans="1:6" x14ac:dyDescent="0.3">
      <c r="A3707" s="24">
        <v>44298</v>
      </c>
      <c r="B3707" s="126" t="s">
        <v>462</v>
      </c>
      <c r="C3707" s="126">
        <v>1</v>
      </c>
      <c r="D3707" s="126">
        <v>1402</v>
      </c>
      <c r="E3707" s="126"/>
      <c r="F3707" s="126"/>
    </row>
    <row r="3708" spans="1:6" x14ac:dyDescent="0.3">
      <c r="A3708" s="24">
        <v>44298</v>
      </c>
      <c r="B3708" s="126" t="s">
        <v>461</v>
      </c>
      <c r="C3708" s="126">
        <v>97</v>
      </c>
      <c r="D3708" s="126">
        <v>51731</v>
      </c>
      <c r="E3708" s="126">
        <v>6</v>
      </c>
      <c r="F3708" s="126">
        <v>1759</v>
      </c>
    </row>
    <row r="3709" spans="1:6" x14ac:dyDescent="0.3">
      <c r="A3709" s="24">
        <v>44298</v>
      </c>
      <c r="B3709" s="126" t="s">
        <v>460</v>
      </c>
      <c r="C3709" s="126">
        <v>113</v>
      </c>
      <c r="D3709" s="126">
        <v>45865</v>
      </c>
      <c r="E3709" s="126">
        <v>3</v>
      </c>
      <c r="F3709" s="126">
        <v>1391</v>
      </c>
    </row>
    <row r="3710" spans="1:6" x14ac:dyDescent="0.3">
      <c r="A3710" s="24">
        <v>44298</v>
      </c>
      <c r="B3710" s="126" t="s">
        <v>459</v>
      </c>
      <c r="C3710" s="126">
        <v>183</v>
      </c>
      <c r="D3710" s="126">
        <v>87965</v>
      </c>
      <c r="E3710" s="126">
        <v>2</v>
      </c>
      <c r="F3710" s="126">
        <v>1804</v>
      </c>
    </row>
    <row r="3711" spans="1:6" x14ac:dyDescent="0.3">
      <c r="A3711" s="24">
        <v>44298</v>
      </c>
      <c r="B3711" s="126" t="s">
        <v>458</v>
      </c>
      <c r="C3711" s="126">
        <v>125</v>
      </c>
      <c r="D3711" s="126">
        <v>72645</v>
      </c>
      <c r="E3711" s="126">
        <v>2</v>
      </c>
      <c r="F3711" s="126">
        <v>2173</v>
      </c>
    </row>
    <row r="3712" spans="1:6" x14ac:dyDescent="0.3">
      <c r="A3712" s="24">
        <v>44298</v>
      </c>
      <c r="B3712" s="126" t="s">
        <v>447</v>
      </c>
      <c r="C3712" s="126">
        <v>-17</v>
      </c>
      <c r="D3712" s="126">
        <v>1184</v>
      </c>
      <c r="E3712" s="126">
        <v>-1</v>
      </c>
      <c r="F3712" s="126">
        <v>7</v>
      </c>
    </row>
    <row r="3713" spans="1:6" x14ac:dyDescent="0.3">
      <c r="A3713" s="24">
        <v>44298</v>
      </c>
      <c r="B3713" s="126" t="s">
        <v>457</v>
      </c>
      <c r="C3713" s="126"/>
      <c r="D3713" s="126"/>
      <c r="E3713" s="126">
        <v>0</v>
      </c>
      <c r="F3713" s="126">
        <v>4</v>
      </c>
    </row>
    <row r="3714" spans="1:6" x14ac:dyDescent="0.3">
      <c r="A3714" s="24">
        <v>44299</v>
      </c>
      <c r="B3714" s="126" t="s">
        <v>471</v>
      </c>
      <c r="C3714" s="126">
        <v>39</v>
      </c>
      <c r="D3714" s="126">
        <v>12977</v>
      </c>
      <c r="E3714" s="126">
        <v>0</v>
      </c>
      <c r="F3714" s="126">
        <v>453</v>
      </c>
    </row>
    <row r="3715" spans="1:6" x14ac:dyDescent="0.3">
      <c r="A3715" s="24">
        <v>44299</v>
      </c>
      <c r="B3715" s="126" t="s">
        <v>470</v>
      </c>
      <c r="C3715" s="126">
        <v>22</v>
      </c>
      <c r="D3715" s="126">
        <v>5925</v>
      </c>
      <c r="E3715" s="126">
        <v>0</v>
      </c>
      <c r="F3715" s="126">
        <v>281</v>
      </c>
    </row>
    <row r="3716" spans="1:6" x14ac:dyDescent="0.3">
      <c r="A3716" s="24">
        <v>44299</v>
      </c>
      <c r="B3716" s="126" t="s">
        <v>469</v>
      </c>
      <c r="C3716" s="126">
        <v>139</v>
      </c>
      <c r="D3716" s="126">
        <v>62204</v>
      </c>
      <c r="E3716" s="126">
        <v>3</v>
      </c>
      <c r="F3716" s="126">
        <v>1662</v>
      </c>
    </row>
    <row r="3717" spans="1:6" x14ac:dyDescent="0.3">
      <c r="A3717" s="24">
        <v>44299</v>
      </c>
      <c r="B3717" s="126" t="s">
        <v>468</v>
      </c>
      <c r="C3717" s="126">
        <v>0</v>
      </c>
      <c r="D3717" s="126">
        <v>1113</v>
      </c>
      <c r="E3717" s="126"/>
      <c r="F3717" s="126"/>
    </row>
    <row r="3718" spans="1:6" x14ac:dyDescent="0.3">
      <c r="A3718" s="24">
        <v>44299</v>
      </c>
      <c r="B3718" s="126" t="s">
        <v>467</v>
      </c>
      <c r="C3718" s="126">
        <v>176</v>
      </c>
      <c r="D3718" s="126">
        <v>92374</v>
      </c>
      <c r="E3718" s="126">
        <v>0</v>
      </c>
      <c r="F3718" s="126">
        <v>2323</v>
      </c>
    </row>
    <row r="3719" spans="1:6" x14ac:dyDescent="0.3">
      <c r="A3719" s="24">
        <v>44299</v>
      </c>
      <c r="B3719" s="126" t="s">
        <v>466</v>
      </c>
      <c r="C3719" s="126">
        <v>3</v>
      </c>
      <c r="D3719" s="126">
        <v>2333</v>
      </c>
      <c r="E3719" s="126">
        <v>0</v>
      </c>
      <c r="F3719" s="126">
        <v>110</v>
      </c>
    </row>
    <row r="3720" spans="1:6" x14ac:dyDescent="0.3">
      <c r="A3720" s="24">
        <v>44299</v>
      </c>
      <c r="B3720" s="126" t="s">
        <v>465</v>
      </c>
      <c r="C3720" s="126">
        <v>197</v>
      </c>
      <c r="D3720" s="126">
        <v>48136</v>
      </c>
      <c r="E3720" s="126">
        <v>2</v>
      </c>
      <c r="F3720" s="126">
        <v>1471</v>
      </c>
    </row>
    <row r="3721" spans="1:6" x14ac:dyDescent="0.3">
      <c r="A3721" s="24">
        <v>44299</v>
      </c>
      <c r="B3721" s="126" t="s">
        <v>464</v>
      </c>
      <c r="C3721" s="126">
        <v>19</v>
      </c>
      <c r="D3721" s="126">
        <v>8661</v>
      </c>
      <c r="E3721" s="126">
        <v>0</v>
      </c>
      <c r="F3721" s="126">
        <v>284</v>
      </c>
    </row>
    <row r="3722" spans="1:6" x14ac:dyDescent="0.3">
      <c r="A3722" s="24">
        <v>44299</v>
      </c>
      <c r="B3722" s="126" t="s">
        <v>463</v>
      </c>
      <c r="C3722" s="126">
        <v>209</v>
      </c>
      <c r="D3722" s="126">
        <v>127550</v>
      </c>
      <c r="E3722" s="126">
        <v>0</v>
      </c>
      <c r="F3722" s="126">
        <v>3689</v>
      </c>
    </row>
    <row r="3723" spans="1:6" x14ac:dyDescent="0.3">
      <c r="A3723" s="24">
        <v>44299</v>
      </c>
      <c r="B3723" s="126" t="s">
        <v>462</v>
      </c>
      <c r="C3723" s="126">
        <v>0</v>
      </c>
      <c r="D3723" s="126">
        <v>1402</v>
      </c>
      <c r="E3723" s="126"/>
      <c r="F3723" s="126"/>
    </row>
    <row r="3724" spans="1:6" x14ac:dyDescent="0.3">
      <c r="A3724" s="24">
        <v>44299</v>
      </c>
      <c r="B3724" s="126" t="s">
        <v>461</v>
      </c>
      <c r="C3724" s="126">
        <v>134</v>
      </c>
      <c r="D3724" s="126">
        <v>51865</v>
      </c>
      <c r="E3724" s="126">
        <v>0</v>
      </c>
      <c r="F3724" s="126">
        <v>1759</v>
      </c>
    </row>
    <row r="3725" spans="1:6" x14ac:dyDescent="0.3">
      <c r="A3725" s="24">
        <v>44299</v>
      </c>
      <c r="B3725" s="126" t="s">
        <v>460</v>
      </c>
      <c r="C3725" s="126">
        <v>136</v>
      </c>
      <c r="D3725" s="126">
        <v>46001</v>
      </c>
      <c r="E3725" s="126">
        <v>1</v>
      </c>
      <c r="F3725" s="126">
        <v>1392</v>
      </c>
    </row>
    <row r="3726" spans="1:6" x14ac:dyDescent="0.3">
      <c r="A3726" s="24">
        <v>44299</v>
      </c>
      <c r="B3726" s="126" t="s">
        <v>459</v>
      </c>
      <c r="C3726" s="126">
        <v>151</v>
      </c>
      <c r="D3726" s="126">
        <v>88116</v>
      </c>
      <c r="E3726" s="126">
        <v>0</v>
      </c>
      <c r="F3726" s="126">
        <v>1804</v>
      </c>
    </row>
    <row r="3727" spans="1:6" x14ac:dyDescent="0.3">
      <c r="A3727" s="24">
        <v>44299</v>
      </c>
      <c r="B3727" s="126" t="s">
        <v>458</v>
      </c>
      <c r="C3727" s="126">
        <v>166</v>
      </c>
      <c r="D3727" s="126">
        <v>72811</v>
      </c>
      <c r="E3727" s="126">
        <v>1</v>
      </c>
      <c r="F3727" s="126">
        <v>2174</v>
      </c>
    </row>
    <row r="3728" spans="1:6" x14ac:dyDescent="0.3">
      <c r="A3728" s="24">
        <v>44299</v>
      </c>
      <c r="B3728" s="126" t="s">
        <v>447</v>
      </c>
      <c r="C3728" s="126">
        <v>10</v>
      </c>
      <c r="D3728" s="126">
        <v>1194</v>
      </c>
      <c r="E3728" s="126">
        <v>0</v>
      </c>
      <c r="F3728" s="126">
        <v>7</v>
      </c>
    </row>
    <row r="3729" spans="1:6" x14ac:dyDescent="0.3">
      <c r="A3729" s="24">
        <v>44299</v>
      </c>
      <c r="B3729" s="126" t="s">
        <v>457</v>
      </c>
      <c r="C3729" s="126"/>
      <c r="D3729" s="126"/>
      <c r="E3729" s="126">
        <v>0</v>
      </c>
      <c r="F3729" s="126">
        <v>4</v>
      </c>
    </row>
    <row r="3730" spans="1:6" x14ac:dyDescent="0.3">
      <c r="A3730" s="24">
        <v>44300</v>
      </c>
      <c r="B3730" s="126" t="s">
        <v>471</v>
      </c>
      <c r="C3730" s="126">
        <v>45</v>
      </c>
      <c r="D3730" s="126">
        <v>13022</v>
      </c>
      <c r="E3730" s="126">
        <v>0</v>
      </c>
      <c r="F3730" s="126">
        <v>453</v>
      </c>
    </row>
    <row r="3731" spans="1:6" x14ac:dyDescent="0.3">
      <c r="A3731" s="24">
        <v>44300</v>
      </c>
      <c r="B3731" s="126" t="s">
        <v>470</v>
      </c>
      <c r="C3731" s="126">
        <v>30</v>
      </c>
      <c r="D3731" s="126">
        <v>5955</v>
      </c>
      <c r="E3731" s="126">
        <v>1</v>
      </c>
      <c r="F3731" s="126">
        <v>282</v>
      </c>
    </row>
    <row r="3732" spans="1:6" x14ac:dyDescent="0.3">
      <c r="A3732" s="24">
        <v>44300</v>
      </c>
      <c r="B3732" s="126" t="s">
        <v>469</v>
      </c>
      <c r="C3732" s="126">
        <v>266</v>
      </c>
      <c r="D3732" s="126">
        <v>62470</v>
      </c>
      <c r="E3732" s="126">
        <v>2</v>
      </c>
      <c r="F3732" s="126">
        <v>1664</v>
      </c>
    </row>
    <row r="3733" spans="1:6" x14ac:dyDescent="0.3">
      <c r="A3733" s="24">
        <v>44300</v>
      </c>
      <c r="B3733" s="126" t="s">
        <v>468</v>
      </c>
      <c r="C3733" s="126">
        <v>12</v>
      </c>
      <c r="D3733" s="126">
        <v>1125</v>
      </c>
      <c r="E3733" s="126"/>
      <c r="F3733" s="126"/>
    </row>
    <row r="3734" spans="1:6" x14ac:dyDescent="0.3">
      <c r="A3734" s="24">
        <v>44300</v>
      </c>
      <c r="B3734" s="126" t="s">
        <v>467</v>
      </c>
      <c r="C3734" s="126">
        <v>246</v>
      </c>
      <c r="D3734" s="126">
        <v>92620</v>
      </c>
      <c r="E3734" s="126">
        <v>1</v>
      </c>
      <c r="F3734" s="126">
        <v>2324</v>
      </c>
    </row>
    <row r="3735" spans="1:6" x14ac:dyDescent="0.3">
      <c r="A3735" s="24">
        <v>44300</v>
      </c>
      <c r="B3735" s="126" t="s">
        <v>466</v>
      </c>
      <c r="C3735" s="126">
        <v>8</v>
      </c>
      <c r="D3735" s="126">
        <v>2341</v>
      </c>
      <c r="E3735" s="126">
        <v>0</v>
      </c>
      <c r="F3735" s="126">
        <v>110</v>
      </c>
    </row>
    <row r="3736" spans="1:6" x14ac:dyDescent="0.3">
      <c r="A3736" s="24">
        <v>44300</v>
      </c>
      <c r="B3736" s="126" t="s">
        <v>465</v>
      </c>
      <c r="C3736" s="126">
        <v>184</v>
      </c>
      <c r="D3736" s="126">
        <v>48320</v>
      </c>
      <c r="E3736" s="126">
        <v>1</v>
      </c>
      <c r="F3736" s="126">
        <v>1472</v>
      </c>
    </row>
    <row r="3737" spans="1:6" x14ac:dyDescent="0.3">
      <c r="A3737" s="24">
        <v>44300</v>
      </c>
      <c r="B3737" s="126" t="s">
        <v>464</v>
      </c>
      <c r="C3737" s="126">
        <v>22</v>
      </c>
      <c r="D3737" s="126">
        <v>8683</v>
      </c>
      <c r="E3737" s="126">
        <v>0</v>
      </c>
      <c r="F3737" s="126">
        <v>284</v>
      </c>
    </row>
    <row r="3738" spans="1:6" x14ac:dyDescent="0.3">
      <c r="A3738" s="24">
        <v>44300</v>
      </c>
      <c r="B3738" s="126" t="s">
        <v>463</v>
      </c>
      <c r="C3738" s="126">
        <v>435</v>
      </c>
      <c r="D3738" s="126">
        <v>127985</v>
      </c>
      <c r="E3738" s="126">
        <v>3</v>
      </c>
      <c r="F3738" s="126">
        <v>3692</v>
      </c>
    </row>
    <row r="3739" spans="1:6" x14ac:dyDescent="0.3">
      <c r="A3739" s="24">
        <v>44300</v>
      </c>
      <c r="B3739" s="126" t="s">
        <v>462</v>
      </c>
      <c r="C3739" s="126">
        <v>4</v>
      </c>
      <c r="D3739" s="126">
        <v>1406</v>
      </c>
      <c r="E3739" s="126"/>
      <c r="F3739" s="126"/>
    </row>
    <row r="3740" spans="1:6" x14ac:dyDescent="0.3">
      <c r="A3740" s="24">
        <v>44300</v>
      </c>
      <c r="B3740" s="126" t="s">
        <v>461</v>
      </c>
      <c r="C3740" s="126">
        <v>153</v>
      </c>
      <c r="D3740" s="126">
        <v>52018</v>
      </c>
      <c r="E3740" s="126">
        <v>1</v>
      </c>
      <c r="F3740" s="126">
        <v>1760</v>
      </c>
    </row>
    <row r="3741" spans="1:6" x14ac:dyDescent="0.3">
      <c r="A3741" s="24">
        <v>44300</v>
      </c>
      <c r="B3741" s="126" t="s">
        <v>460</v>
      </c>
      <c r="C3741" s="126">
        <v>128</v>
      </c>
      <c r="D3741" s="126">
        <v>46129</v>
      </c>
      <c r="E3741" s="126">
        <v>0</v>
      </c>
      <c r="F3741" s="126">
        <v>1392</v>
      </c>
    </row>
    <row r="3742" spans="1:6" x14ac:dyDescent="0.3">
      <c r="A3742" s="24">
        <v>44300</v>
      </c>
      <c r="B3742" s="126" t="s">
        <v>459</v>
      </c>
      <c r="C3742" s="126">
        <v>224</v>
      </c>
      <c r="D3742" s="126">
        <v>88340</v>
      </c>
      <c r="E3742" s="126">
        <v>3</v>
      </c>
      <c r="F3742" s="126">
        <v>1807</v>
      </c>
    </row>
    <row r="3743" spans="1:6" x14ac:dyDescent="0.3">
      <c r="A3743" s="24">
        <v>44300</v>
      </c>
      <c r="B3743" s="126" t="s">
        <v>458</v>
      </c>
      <c r="C3743" s="126">
        <v>257</v>
      </c>
      <c r="D3743" s="126">
        <v>73068</v>
      </c>
      <c r="E3743" s="126">
        <v>2</v>
      </c>
      <c r="F3743" s="126">
        <v>2176</v>
      </c>
    </row>
    <row r="3744" spans="1:6" x14ac:dyDescent="0.3">
      <c r="A3744" s="24">
        <v>44300</v>
      </c>
      <c r="B3744" s="126" t="s">
        <v>447</v>
      </c>
      <c r="C3744" s="126">
        <v>-10</v>
      </c>
      <c r="D3744" s="126">
        <v>1184</v>
      </c>
      <c r="E3744" s="126">
        <v>0</v>
      </c>
      <c r="F3744" s="126">
        <v>7</v>
      </c>
    </row>
    <row r="3745" spans="1:6" x14ac:dyDescent="0.3">
      <c r="A3745" s="24">
        <v>44300</v>
      </c>
      <c r="B3745" s="126" t="s">
        <v>457</v>
      </c>
      <c r="C3745" s="126"/>
      <c r="D3745" s="126"/>
      <c r="E3745" s="126">
        <v>0</v>
      </c>
      <c r="F3745" s="126">
        <v>4</v>
      </c>
    </row>
    <row r="3746" spans="1:6" x14ac:dyDescent="0.3">
      <c r="A3746" s="24">
        <v>44301</v>
      </c>
      <c r="B3746" s="126" t="s">
        <v>471</v>
      </c>
      <c r="C3746" s="126">
        <v>45</v>
      </c>
      <c r="D3746" s="126">
        <v>13067</v>
      </c>
      <c r="E3746" s="126">
        <v>1</v>
      </c>
      <c r="F3746" s="126">
        <v>454</v>
      </c>
    </row>
    <row r="3747" spans="1:6" x14ac:dyDescent="0.3">
      <c r="A3747" s="24">
        <v>44301</v>
      </c>
      <c r="B3747" s="126" t="s">
        <v>470</v>
      </c>
      <c r="C3747" s="126">
        <v>34</v>
      </c>
      <c r="D3747" s="126">
        <v>5989</v>
      </c>
      <c r="E3747" s="126">
        <v>0</v>
      </c>
      <c r="F3747" s="126">
        <v>282</v>
      </c>
    </row>
    <row r="3748" spans="1:6" x14ac:dyDescent="0.3">
      <c r="A3748" s="24">
        <v>44301</v>
      </c>
      <c r="B3748" s="126" t="s">
        <v>469</v>
      </c>
      <c r="C3748" s="126">
        <v>197</v>
      </c>
      <c r="D3748" s="126">
        <v>62667</v>
      </c>
      <c r="E3748" s="126">
        <v>0</v>
      </c>
      <c r="F3748" s="126">
        <v>1664</v>
      </c>
    </row>
    <row r="3749" spans="1:6" x14ac:dyDescent="0.3">
      <c r="A3749" s="24">
        <v>44301</v>
      </c>
      <c r="B3749" s="126" t="s">
        <v>468</v>
      </c>
      <c r="C3749" s="126">
        <v>12</v>
      </c>
      <c r="D3749" s="126">
        <v>1137</v>
      </c>
      <c r="E3749" s="126"/>
      <c r="F3749" s="126"/>
    </row>
    <row r="3750" spans="1:6" x14ac:dyDescent="0.3">
      <c r="A3750" s="24">
        <v>44301</v>
      </c>
      <c r="B3750" s="126" t="s">
        <v>467</v>
      </c>
      <c r="C3750" s="126">
        <v>236</v>
      </c>
      <c r="D3750" s="126">
        <v>92856</v>
      </c>
      <c r="E3750" s="126">
        <v>0</v>
      </c>
      <c r="F3750" s="126">
        <v>2324</v>
      </c>
    </row>
    <row r="3751" spans="1:6" x14ac:dyDescent="0.3">
      <c r="A3751" s="24">
        <v>44301</v>
      </c>
      <c r="B3751" s="126" t="s">
        <v>466</v>
      </c>
      <c r="C3751" s="126">
        <v>7</v>
      </c>
      <c r="D3751" s="126">
        <v>2348</v>
      </c>
      <c r="E3751" s="126">
        <v>0</v>
      </c>
      <c r="F3751" s="126">
        <v>110</v>
      </c>
    </row>
    <row r="3752" spans="1:6" x14ac:dyDescent="0.3">
      <c r="A3752" s="24">
        <v>44301</v>
      </c>
      <c r="B3752" s="126" t="s">
        <v>465</v>
      </c>
      <c r="C3752" s="126">
        <v>197</v>
      </c>
      <c r="D3752" s="126">
        <v>48517</v>
      </c>
      <c r="E3752" s="126">
        <v>2</v>
      </c>
      <c r="F3752" s="126">
        <v>1474</v>
      </c>
    </row>
    <row r="3753" spans="1:6" x14ac:dyDescent="0.3">
      <c r="A3753" s="24">
        <v>44301</v>
      </c>
      <c r="B3753" s="126" t="s">
        <v>464</v>
      </c>
      <c r="C3753" s="126">
        <v>19</v>
      </c>
      <c r="D3753" s="126">
        <v>8702</v>
      </c>
      <c r="E3753" s="126">
        <v>0</v>
      </c>
      <c r="F3753" s="126">
        <v>284</v>
      </c>
    </row>
    <row r="3754" spans="1:6" x14ac:dyDescent="0.3">
      <c r="A3754" s="24">
        <v>44301</v>
      </c>
      <c r="B3754" s="126" t="s">
        <v>463</v>
      </c>
      <c r="C3754" s="126">
        <v>416</v>
      </c>
      <c r="D3754" s="126">
        <v>128401</v>
      </c>
      <c r="E3754" s="126">
        <v>0</v>
      </c>
      <c r="F3754" s="126">
        <v>3692</v>
      </c>
    </row>
    <row r="3755" spans="1:6" x14ac:dyDescent="0.3">
      <c r="A3755" s="24">
        <v>44301</v>
      </c>
      <c r="B3755" s="126" t="s">
        <v>462</v>
      </c>
      <c r="C3755" s="126">
        <v>9</v>
      </c>
      <c r="D3755" s="126">
        <v>1415</v>
      </c>
      <c r="E3755" s="126"/>
      <c r="F3755" s="126"/>
    </row>
    <row r="3756" spans="1:6" x14ac:dyDescent="0.3">
      <c r="A3756" s="24">
        <v>44301</v>
      </c>
      <c r="B3756" s="126" t="s">
        <v>461</v>
      </c>
      <c r="C3756" s="126">
        <v>141</v>
      </c>
      <c r="D3756" s="126">
        <v>52159</v>
      </c>
      <c r="E3756" s="126">
        <v>0</v>
      </c>
      <c r="F3756" s="126">
        <v>1760</v>
      </c>
    </row>
    <row r="3757" spans="1:6" x14ac:dyDescent="0.3">
      <c r="A3757" s="24">
        <v>44301</v>
      </c>
      <c r="B3757" s="126" t="s">
        <v>460</v>
      </c>
      <c r="C3757" s="126">
        <v>140</v>
      </c>
      <c r="D3757" s="126">
        <v>46269</v>
      </c>
      <c r="E3757" s="126">
        <v>0</v>
      </c>
      <c r="F3757" s="126">
        <v>1392</v>
      </c>
    </row>
    <row r="3758" spans="1:6" x14ac:dyDescent="0.3">
      <c r="A3758" s="24">
        <v>44301</v>
      </c>
      <c r="B3758" s="126" t="s">
        <v>459</v>
      </c>
      <c r="C3758" s="126">
        <v>248</v>
      </c>
      <c r="D3758" s="126">
        <v>88588</v>
      </c>
      <c r="E3758" s="126">
        <v>1</v>
      </c>
      <c r="F3758" s="126">
        <v>1808</v>
      </c>
    </row>
    <row r="3759" spans="1:6" x14ac:dyDescent="0.3">
      <c r="A3759" s="24">
        <v>44301</v>
      </c>
      <c r="B3759" s="126" t="s">
        <v>458</v>
      </c>
      <c r="C3759" s="126">
        <v>185</v>
      </c>
      <c r="D3759" s="126">
        <v>73253</v>
      </c>
      <c r="E3759" s="126">
        <v>1</v>
      </c>
      <c r="F3759" s="126">
        <v>2177</v>
      </c>
    </row>
    <row r="3760" spans="1:6" x14ac:dyDescent="0.3">
      <c r="A3760" s="24">
        <v>44301</v>
      </c>
      <c r="B3760" s="126" t="s">
        <v>447</v>
      </c>
      <c r="C3760" s="126">
        <v>-2</v>
      </c>
      <c r="D3760" s="126">
        <v>1182</v>
      </c>
      <c r="E3760" s="126">
        <v>0</v>
      </c>
      <c r="F3760" s="126">
        <v>7</v>
      </c>
    </row>
    <row r="3761" spans="1:6" x14ac:dyDescent="0.3">
      <c r="A3761" s="24">
        <v>44301</v>
      </c>
      <c r="B3761" s="126" t="s">
        <v>457</v>
      </c>
      <c r="C3761" s="126"/>
      <c r="D3761" s="126"/>
      <c r="E3761" s="126">
        <v>0</v>
      </c>
      <c r="F3761" s="126">
        <v>4</v>
      </c>
    </row>
    <row r="3762" spans="1:6" x14ac:dyDescent="0.3">
      <c r="A3762" s="24">
        <v>44302</v>
      </c>
      <c r="B3762" s="126" t="s">
        <v>471</v>
      </c>
      <c r="C3762" s="126">
        <v>58</v>
      </c>
      <c r="D3762" s="126">
        <v>13125</v>
      </c>
      <c r="E3762" s="126">
        <v>0</v>
      </c>
      <c r="F3762" s="126">
        <v>454</v>
      </c>
    </row>
    <row r="3763" spans="1:6" x14ac:dyDescent="0.3">
      <c r="A3763" s="24">
        <v>44302</v>
      </c>
      <c r="B3763" s="126" t="s">
        <v>470</v>
      </c>
      <c r="C3763" s="126">
        <v>34</v>
      </c>
      <c r="D3763" s="126">
        <v>6023</v>
      </c>
      <c r="E3763" s="126">
        <v>0</v>
      </c>
      <c r="F3763" s="126">
        <v>282</v>
      </c>
    </row>
    <row r="3764" spans="1:6" x14ac:dyDescent="0.3">
      <c r="A3764" s="24">
        <v>44302</v>
      </c>
      <c r="B3764" s="126" t="s">
        <v>469</v>
      </c>
      <c r="C3764" s="126">
        <v>205</v>
      </c>
      <c r="D3764" s="126">
        <v>62872</v>
      </c>
      <c r="E3764" s="126">
        <v>2</v>
      </c>
      <c r="F3764" s="126">
        <v>1666</v>
      </c>
    </row>
    <row r="3765" spans="1:6" x14ac:dyDescent="0.3">
      <c r="A3765" s="24">
        <v>44302</v>
      </c>
      <c r="B3765" s="126" t="s">
        <v>468</v>
      </c>
      <c r="C3765" s="126">
        <v>16</v>
      </c>
      <c r="D3765" s="126">
        <v>1153</v>
      </c>
      <c r="E3765" s="126"/>
      <c r="F3765" s="126"/>
    </row>
    <row r="3766" spans="1:6" x14ac:dyDescent="0.3">
      <c r="A3766" s="24">
        <v>44302</v>
      </c>
      <c r="B3766" s="126" t="s">
        <v>467</v>
      </c>
      <c r="C3766" s="126">
        <v>254</v>
      </c>
      <c r="D3766" s="126">
        <v>93110</v>
      </c>
      <c r="E3766" s="126">
        <v>4</v>
      </c>
      <c r="F3766" s="126">
        <v>2328</v>
      </c>
    </row>
    <row r="3767" spans="1:6" x14ac:dyDescent="0.3">
      <c r="A3767" s="24">
        <v>44302</v>
      </c>
      <c r="B3767" s="126" t="s">
        <v>466</v>
      </c>
      <c r="C3767" s="126">
        <v>12</v>
      </c>
      <c r="D3767" s="126">
        <v>2360</v>
      </c>
      <c r="E3767" s="126">
        <v>1</v>
      </c>
      <c r="F3767" s="126">
        <v>111</v>
      </c>
    </row>
    <row r="3768" spans="1:6" x14ac:dyDescent="0.3">
      <c r="A3768" s="24">
        <v>44302</v>
      </c>
      <c r="B3768" s="126" t="s">
        <v>465</v>
      </c>
      <c r="C3768" s="126">
        <v>156</v>
      </c>
      <c r="D3768" s="126">
        <v>48673</v>
      </c>
      <c r="E3768" s="126">
        <v>2</v>
      </c>
      <c r="F3768" s="126">
        <v>1476</v>
      </c>
    </row>
    <row r="3769" spans="1:6" x14ac:dyDescent="0.3">
      <c r="A3769" s="24">
        <v>44302</v>
      </c>
      <c r="B3769" s="126" t="s">
        <v>464</v>
      </c>
      <c r="C3769" s="126">
        <v>26</v>
      </c>
      <c r="D3769" s="126">
        <v>8728</v>
      </c>
      <c r="E3769" s="126">
        <v>2</v>
      </c>
      <c r="F3769" s="126">
        <v>286</v>
      </c>
    </row>
    <row r="3770" spans="1:6" x14ac:dyDescent="0.3">
      <c r="A3770" s="24">
        <v>44302</v>
      </c>
      <c r="B3770" s="126" t="s">
        <v>463</v>
      </c>
      <c r="C3770" s="126">
        <v>431</v>
      </c>
      <c r="D3770" s="126">
        <v>128832</v>
      </c>
      <c r="E3770" s="126">
        <v>2</v>
      </c>
      <c r="F3770" s="126">
        <v>3694</v>
      </c>
    </row>
    <row r="3771" spans="1:6" x14ac:dyDescent="0.3">
      <c r="A3771" s="24">
        <v>44302</v>
      </c>
      <c r="B3771" s="126" t="s">
        <v>462</v>
      </c>
      <c r="C3771" s="126">
        <v>7</v>
      </c>
      <c r="D3771" s="126">
        <v>1422</v>
      </c>
      <c r="E3771" s="126"/>
      <c r="F3771" s="126"/>
    </row>
    <row r="3772" spans="1:6" x14ac:dyDescent="0.3">
      <c r="A3772" s="24">
        <v>44302</v>
      </c>
      <c r="B3772" s="126" t="s">
        <v>461</v>
      </c>
      <c r="C3772" s="126">
        <v>132</v>
      </c>
      <c r="D3772" s="126">
        <v>52291</v>
      </c>
      <c r="E3772" s="126">
        <v>0</v>
      </c>
      <c r="F3772" s="126">
        <v>1760</v>
      </c>
    </row>
    <row r="3773" spans="1:6" x14ac:dyDescent="0.3">
      <c r="A3773" s="24">
        <v>44302</v>
      </c>
      <c r="B3773" s="126" t="s">
        <v>460</v>
      </c>
      <c r="C3773" s="126">
        <v>163</v>
      </c>
      <c r="D3773" s="126">
        <v>46432</v>
      </c>
      <c r="E3773" s="126">
        <v>0</v>
      </c>
      <c r="F3773" s="126">
        <v>1392</v>
      </c>
    </row>
    <row r="3774" spans="1:6" x14ac:dyDescent="0.3">
      <c r="A3774" s="24">
        <v>44302</v>
      </c>
      <c r="B3774" s="126" t="s">
        <v>459</v>
      </c>
      <c r="C3774" s="126">
        <v>232</v>
      </c>
      <c r="D3774" s="126">
        <v>88820</v>
      </c>
      <c r="E3774" s="126">
        <v>0</v>
      </c>
      <c r="F3774" s="126">
        <v>1808</v>
      </c>
    </row>
    <row r="3775" spans="1:6" x14ac:dyDescent="0.3">
      <c r="A3775" s="24">
        <v>44302</v>
      </c>
      <c r="B3775" s="126" t="s">
        <v>458</v>
      </c>
      <c r="C3775" s="126">
        <v>200</v>
      </c>
      <c r="D3775" s="126">
        <v>73453</v>
      </c>
      <c r="E3775" s="126">
        <v>0</v>
      </c>
      <c r="F3775" s="126">
        <v>2177</v>
      </c>
    </row>
    <row r="3776" spans="1:6" x14ac:dyDescent="0.3">
      <c r="A3776" s="24">
        <v>44302</v>
      </c>
      <c r="B3776" s="126" t="s">
        <v>447</v>
      </c>
      <c r="C3776" s="126">
        <v>36</v>
      </c>
      <c r="D3776" s="126">
        <v>1218</v>
      </c>
      <c r="E3776" s="126">
        <v>0</v>
      </c>
      <c r="F3776" s="126">
        <v>7</v>
      </c>
    </row>
    <row r="3777" spans="1:6" x14ac:dyDescent="0.3">
      <c r="A3777" s="24">
        <v>44302</v>
      </c>
      <c r="B3777" s="126" t="s">
        <v>457</v>
      </c>
      <c r="C3777" s="126"/>
      <c r="D3777" s="126"/>
      <c r="E3777" s="126">
        <v>0</v>
      </c>
      <c r="F3777" s="126">
        <v>4</v>
      </c>
    </row>
    <row r="3778" spans="1:6" x14ac:dyDescent="0.3">
      <c r="A3778" s="24">
        <v>44303</v>
      </c>
      <c r="B3778" s="126" t="s">
        <v>471</v>
      </c>
      <c r="C3778" s="126">
        <v>48</v>
      </c>
      <c r="D3778" s="126">
        <v>13173</v>
      </c>
      <c r="E3778" s="126">
        <v>1</v>
      </c>
      <c r="F3778" s="126">
        <v>455</v>
      </c>
    </row>
    <row r="3779" spans="1:6" x14ac:dyDescent="0.3">
      <c r="A3779" s="24">
        <v>44303</v>
      </c>
      <c r="B3779" s="126" t="s">
        <v>470</v>
      </c>
      <c r="C3779" s="126">
        <v>25</v>
      </c>
      <c r="D3779" s="126">
        <v>6048</v>
      </c>
      <c r="E3779" s="126">
        <v>0</v>
      </c>
      <c r="F3779" s="126">
        <v>282</v>
      </c>
    </row>
    <row r="3780" spans="1:6" x14ac:dyDescent="0.3">
      <c r="A3780" s="24">
        <v>44303</v>
      </c>
      <c r="B3780" s="126" t="s">
        <v>469</v>
      </c>
      <c r="C3780" s="126">
        <v>190</v>
      </c>
      <c r="D3780" s="126">
        <v>63062</v>
      </c>
      <c r="E3780" s="126">
        <v>1</v>
      </c>
      <c r="F3780" s="126">
        <v>1667</v>
      </c>
    </row>
    <row r="3781" spans="1:6" x14ac:dyDescent="0.3">
      <c r="A3781" s="24">
        <v>44303</v>
      </c>
      <c r="B3781" s="126" t="s">
        <v>468</v>
      </c>
      <c r="C3781" s="126">
        <v>13</v>
      </c>
      <c r="D3781" s="126">
        <v>1166</v>
      </c>
      <c r="E3781" s="126"/>
      <c r="F3781" s="126"/>
    </row>
    <row r="3782" spans="1:6" x14ac:dyDescent="0.3">
      <c r="A3782" s="24">
        <v>44303</v>
      </c>
      <c r="B3782" s="126" t="s">
        <v>467</v>
      </c>
      <c r="C3782" s="126">
        <v>207</v>
      </c>
      <c r="D3782" s="126">
        <v>93317</v>
      </c>
      <c r="E3782" s="126">
        <v>0</v>
      </c>
      <c r="F3782" s="126">
        <v>2328</v>
      </c>
    </row>
    <row r="3783" spans="1:6" x14ac:dyDescent="0.3">
      <c r="A3783" s="24">
        <v>44303</v>
      </c>
      <c r="B3783" s="126" t="s">
        <v>466</v>
      </c>
      <c r="C3783" s="126">
        <v>11</v>
      </c>
      <c r="D3783" s="126">
        <v>2371</v>
      </c>
      <c r="E3783" s="126">
        <v>0</v>
      </c>
      <c r="F3783" s="126">
        <v>111</v>
      </c>
    </row>
    <row r="3784" spans="1:6" x14ac:dyDescent="0.3">
      <c r="A3784" s="24">
        <v>44303</v>
      </c>
      <c r="B3784" s="126" t="s">
        <v>465</v>
      </c>
      <c r="C3784" s="126">
        <v>219</v>
      </c>
      <c r="D3784" s="126">
        <v>48892</v>
      </c>
      <c r="E3784" s="126">
        <v>3</v>
      </c>
      <c r="F3784" s="126">
        <v>1479</v>
      </c>
    </row>
    <row r="3785" spans="1:6" x14ac:dyDescent="0.3">
      <c r="A3785" s="24">
        <v>44303</v>
      </c>
      <c r="B3785" s="126" t="s">
        <v>464</v>
      </c>
      <c r="C3785" s="126">
        <v>26</v>
      </c>
      <c r="D3785" s="126">
        <v>8754</v>
      </c>
      <c r="E3785" s="126">
        <v>1</v>
      </c>
      <c r="F3785" s="126">
        <v>287</v>
      </c>
    </row>
    <row r="3786" spans="1:6" x14ac:dyDescent="0.3">
      <c r="A3786" s="24">
        <v>44303</v>
      </c>
      <c r="B3786" s="126" t="s">
        <v>463</v>
      </c>
      <c r="C3786" s="126">
        <v>340</v>
      </c>
      <c r="D3786" s="126">
        <v>129172</v>
      </c>
      <c r="E3786" s="126">
        <v>1</v>
      </c>
      <c r="F3786" s="126">
        <v>3695</v>
      </c>
    </row>
    <row r="3787" spans="1:6" x14ac:dyDescent="0.3">
      <c r="A3787" s="24">
        <v>44303</v>
      </c>
      <c r="B3787" s="126" t="s">
        <v>462</v>
      </c>
      <c r="C3787" s="126">
        <v>3</v>
      </c>
      <c r="D3787" s="126">
        <v>1425</v>
      </c>
      <c r="E3787" s="126"/>
      <c r="F3787" s="126"/>
    </row>
    <row r="3788" spans="1:6" x14ac:dyDescent="0.3">
      <c r="A3788" s="24">
        <v>44303</v>
      </c>
      <c r="B3788" s="126" t="s">
        <v>461</v>
      </c>
      <c r="C3788" s="126">
        <v>145</v>
      </c>
      <c r="D3788" s="126">
        <v>52436</v>
      </c>
      <c r="E3788" s="126">
        <v>3</v>
      </c>
      <c r="F3788" s="126">
        <v>1763</v>
      </c>
    </row>
    <row r="3789" spans="1:6" x14ac:dyDescent="0.3">
      <c r="A3789" s="24">
        <v>44303</v>
      </c>
      <c r="B3789" s="126" t="s">
        <v>460</v>
      </c>
      <c r="C3789" s="126">
        <v>113</v>
      </c>
      <c r="D3789" s="126">
        <v>46545</v>
      </c>
      <c r="E3789" s="126">
        <v>0</v>
      </c>
      <c r="F3789" s="126">
        <v>1392</v>
      </c>
    </row>
    <row r="3790" spans="1:6" x14ac:dyDescent="0.3">
      <c r="A3790" s="24">
        <v>44303</v>
      </c>
      <c r="B3790" s="126" t="s">
        <v>459</v>
      </c>
      <c r="C3790" s="126">
        <v>230</v>
      </c>
      <c r="D3790" s="126">
        <v>89050</v>
      </c>
      <c r="E3790" s="126">
        <v>0</v>
      </c>
      <c r="F3790" s="126">
        <v>1808</v>
      </c>
    </row>
    <row r="3791" spans="1:6" x14ac:dyDescent="0.3">
      <c r="A3791" s="24">
        <v>44303</v>
      </c>
      <c r="B3791" s="126" t="s">
        <v>458</v>
      </c>
      <c r="C3791" s="126">
        <v>169</v>
      </c>
      <c r="D3791" s="126">
        <v>73622</v>
      </c>
      <c r="E3791" s="126">
        <v>0</v>
      </c>
      <c r="F3791" s="126">
        <v>2177</v>
      </c>
    </row>
    <row r="3792" spans="1:6" x14ac:dyDescent="0.3">
      <c r="A3792" s="24">
        <v>44303</v>
      </c>
      <c r="B3792" s="126" t="s">
        <v>447</v>
      </c>
      <c r="C3792" s="126">
        <v>-45</v>
      </c>
      <c r="D3792" s="126">
        <v>1173</v>
      </c>
      <c r="E3792" s="126">
        <v>0</v>
      </c>
      <c r="F3792" s="126">
        <v>7</v>
      </c>
    </row>
    <row r="3793" spans="1:6" x14ac:dyDescent="0.3">
      <c r="A3793" s="24">
        <v>44303</v>
      </c>
      <c r="B3793" s="126" t="s">
        <v>457</v>
      </c>
      <c r="C3793" s="126"/>
      <c r="D3793" s="126"/>
      <c r="E3793" s="126">
        <v>0</v>
      </c>
      <c r="F3793" s="126">
        <v>4</v>
      </c>
    </row>
    <row r="3794" spans="1:6" x14ac:dyDescent="0.3">
      <c r="A3794" s="24">
        <v>44304</v>
      </c>
      <c r="B3794" s="126" t="s">
        <v>471</v>
      </c>
      <c r="C3794" s="126">
        <v>38</v>
      </c>
      <c r="D3794" s="126">
        <v>13211</v>
      </c>
      <c r="E3794" s="126">
        <v>0</v>
      </c>
      <c r="F3794" s="126">
        <v>455</v>
      </c>
    </row>
    <row r="3795" spans="1:6" x14ac:dyDescent="0.3">
      <c r="A3795" s="24">
        <v>44304</v>
      </c>
      <c r="B3795" s="126" t="s">
        <v>470</v>
      </c>
      <c r="C3795" s="126">
        <v>17</v>
      </c>
      <c r="D3795" s="126">
        <v>6065</v>
      </c>
      <c r="E3795" s="126">
        <v>0</v>
      </c>
      <c r="F3795" s="126">
        <v>282</v>
      </c>
    </row>
    <row r="3796" spans="1:6" x14ac:dyDescent="0.3">
      <c r="A3796" s="24">
        <v>44304</v>
      </c>
      <c r="B3796" s="126" t="s">
        <v>469</v>
      </c>
      <c r="C3796" s="126">
        <v>147</v>
      </c>
      <c r="D3796" s="126">
        <v>63209</v>
      </c>
      <c r="E3796" s="126">
        <v>0</v>
      </c>
      <c r="F3796" s="126">
        <v>1667</v>
      </c>
    </row>
    <row r="3797" spans="1:6" x14ac:dyDescent="0.3">
      <c r="A3797" s="24">
        <v>44304</v>
      </c>
      <c r="B3797" s="126" t="s">
        <v>468</v>
      </c>
      <c r="C3797" s="126">
        <v>8</v>
      </c>
      <c r="D3797" s="126">
        <v>1174</v>
      </c>
      <c r="E3797" s="126"/>
      <c r="F3797" s="126"/>
    </row>
    <row r="3798" spans="1:6" x14ac:dyDescent="0.3">
      <c r="A3798" s="24">
        <v>44304</v>
      </c>
      <c r="B3798" s="126" t="s">
        <v>467</v>
      </c>
      <c r="C3798" s="126">
        <v>172</v>
      </c>
      <c r="D3798" s="126">
        <v>93489</v>
      </c>
      <c r="E3798" s="126">
        <v>1</v>
      </c>
      <c r="F3798" s="126">
        <v>2329</v>
      </c>
    </row>
    <row r="3799" spans="1:6" x14ac:dyDescent="0.3">
      <c r="A3799" s="24">
        <v>44304</v>
      </c>
      <c r="B3799" s="126" t="s">
        <v>466</v>
      </c>
      <c r="C3799" s="126">
        <v>8</v>
      </c>
      <c r="D3799" s="126">
        <v>2379</v>
      </c>
      <c r="E3799" s="126">
        <v>0</v>
      </c>
      <c r="F3799" s="126">
        <v>111</v>
      </c>
    </row>
    <row r="3800" spans="1:6" x14ac:dyDescent="0.3">
      <c r="A3800" s="24">
        <v>44304</v>
      </c>
      <c r="B3800" s="126" t="s">
        <v>465</v>
      </c>
      <c r="C3800" s="126">
        <v>99</v>
      </c>
      <c r="D3800" s="126">
        <v>48991</v>
      </c>
      <c r="E3800" s="126">
        <v>1</v>
      </c>
      <c r="F3800" s="126">
        <v>1480</v>
      </c>
    </row>
    <row r="3801" spans="1:6" x14ac:dyDescent="0.3">
      <c r="A3801" s="24">
        <v>44304</v>
      </c>
      <c r="B3801" s="126" t="s">
        <v>464</v>
      </c>
      <c r="C3801" s="126">
        <v>17</v>
      </c>
      <c r="D3801" s="126">
        <v>8771</v>
      </c>
      <c r="E3801" s="126">
        <v>1</v>
      </c>
      <c r="F3801" s="126">
        <v>288</v>
      </c>
    </row>
    <row r="3802" spans="1:6" x14ac:dyDescent="0.3">
      <c r="A3802" s="24">
        <v>44304</v>
      </c>
      <c r="B3802" s="126" t="s">
        <v>463</v>
      </c>
      <c r="C3802" s="126">
        <v>265</v>
      </c>
      <c r="D3802" s="126">
        <v>129437</v>
      </c>
      <c r="E3802" s="126">
        <v>1</v>
      </c>
      <c r="F3802" s="126">
        <v>3696</v>
      </c>
    </row>
    <row r="3803" spans="1:6" x14ac:dyDescent="0.3">
      <c r="A3803" s="24">
        <v>44304</v>
      </c>
      <c r="B3803" s="126" t="s">
        <v>462</v>
      </c>
      <c r="C3803" s="126">
        <v>9</v>
      </c>
      <c r="D3803" s="126">
        <v>1434</v>
      </c>
      <c r="E3803" s="126"/>
      <c r="F3803" s="126"/>
    </row>
    <row r="3804" spans="1:6" x14ac:dyDescent="0.3">
      <c r="A3804" s="24">
        <v>44304</v>
      </c>
      <c r="B3804" s="126" t="s">
        <v>461</v>
      </c>
      <c r="C3804" s="126">
        <v>95</v>
      </c>
      <c r="D3804" s="126">
        <v>52531</v>
      </c>
      <c r="E3804" s="126">
        <v>1</v>
      </c>
      <c r="F3804" s="126">
        <v>1764</v>
      </c>
    </row>
    <row r="3805" spans="1:6" x14ac:dyDescent="0.3">
      <c r="A3805" s="24">
        <v>44304</v>
      </c>
      <c r="B3805" s="126" t="s">
        <v>460</v>
      </c>
      <c r="C3805" s="126">
        <v>95</v>
      </c>
      <c r="D3805" s="126">
        <v>46640</v>
      </c>
      <c r="E3805" s="126">
        <v>0</v>
      </c>
      <c r="F3805" s="126">
        <v>1392</v>
      </c>
    </row>
    <row r="3806" spans="1:6" x14ac:dyDescent="0.3">
      <c r="A3806" s="24">
        <v>44304</v>
      </c>
      <c r="B3806" s="126" t="s">
        <v>459</v>
      </c>
      <c r="C3806" s="126">
        <v>163</v>
      </c>
      <c r="D3806" s="126">
        <v>89213</v>
      </c>
      <c r="E3806" s="126">
        <v>1</v>
      </c>
      <c r="F3806" s="126">
        <v>1809</v>
      </c>
    </row>
    <row r="3807" spans="1:6" x14ac:dyDescent="0.3">
      <c r="A3807" s="24">
        <v>44304</v>
      </c>
      <c r="B3807" s="126" t="s">
        <v>458</v>
      </c>
      <c r="C3807" s="126">
        <v>122</v>
      </c>
      <c r="D3807" s="126">
        <v>73744</v>
      </c>
      <c r="E3807" s="126">
        <v>1</v>
      </c>
      <c r="F3807" s="126">
        <v>2178</v>
      </c>
    </row>
    <row r="3808" spans="1:6" x14ac:dyDescent="0.3">
      <c r="A3808" s="24">
        <v>44304</v>
      </c>
      <c r="B3808" s="126" t="s">
        <v>447</v>
      </c>
      <c r="C3808" s="126">
        <v>10</v>
      </c>
      <c r="D3808" s="126">
        <v>1183</v>
      </c>
      <c r="E3808" s="126">
        <v>0</v>
      </c>
      <c r="F3808" s="126">
        <v>7</v>
      </c>
    </row>
    <row r="3809" spans="1:6" ht="13.5" customHeight="1" x14ac:dyDescent="0.3">
      <c r="A3809" s="24">
        <v>44304</v>
      </c>
      <c r="B3809" s="126" t="s">
        <v>457</v>
      </c>
      <c r="C3809" s="126"/>
      <c r="D3809" s="126"/>
      <c r="E3809" s="126">
        <v>0</v>
      </c>
      <c r="F3809" s="126">
        <v>4</v>
      </c>
    </row>
    <row r="3810" spans="1:6" x14ac:dyDescent="0.3">
      <c r="A3810" s="24">
        <v>44305</v>
      </c>
      <c r="B3810" s="126" t="s">
        <v>471</v>
      </c>
      <c r="C3810" s="126">
        <v>34</v>
      </c>
      <c r="D3810" s="126">
        <v>13245</v>
      </c>
      <c r="E3810" s="126">
        <v>2</v>
      </c>
      <c r="F3810" s="126">
        <v>457</v>
      </c>
    </row>
    <row r="3811" spans="1:6" x14ac:dyDescent="0.3">
      <c r="A3811" s="24">
        <v>44305</v>
      </c>
      <c r="B3811" s="126" t="s">
        <v>470</v>
      </c>
      <c r="C3811" s="126">
        <v>14</v>
      </c>
      <c r="D3811" s="126">
        <v>6079</v>
      </c>
      <c r="E3811" s="126">
        <v>0</v>
      </c>
      <c r="F3811" s="126">
        <v>282</v>
      </c>
    </row>
    <row r="3812" spans="1:6" x14ac:dyDescent="0.3">
      <c r="A3812" s="24">
        <v>44305</v>
      </c>
      <c r="B3812" s="126" t="s">
        <v>469</v>
      </c>
      <c r="C3812" s="126">
        <v>133</v>
      </c>
      <c r="D3812" s="126">
        <v>63342</v>
      </c>
      <c r="E3812" s="126">
        <v>3</v>
      </c>
      <c r="F3812" s="126">
        <v>1670</v>
      </c>
    </row>
    <row r="3813" spans="1:6" x14ac:dyDescent="0.3">
      <c r="A3813" s="24">
        <v>44305</v>
      </c>
      <c r="B3813" s="126" t="s">
        <v>468</v>
      </c>
      <c r="C3813" s="126">
        <v>7</v>
      </c>
      <c r="D3813" s="126">
        <v>1181</v>
      </c>
      <c r="E3813" s="126"/>
      <c r="F3813" s="126"/>
    </row>
    <row r="3814" spans="1:6" x14ac:dyDescent="0.3">
      <c r="A3814" s="24">
        <v>44305</v>
      </c>
      <c r="B3814" s="126" t="s">
        <v>467</v>
      </c>
      <c r="C3814" s="126">
        <v>189</v>
      </c>
      <c r="D3814" s="126">
        <v>93678</v>
      </c>
      <c r="E3814" s="126">
        <v>2</v>
      </c>
      <c r="F3814" s="126">
        <v>2331</v>
      </c>
    </row>
    <row r="3815" spans="1:6" x14ac:dyDescent="0.3">
      <c r="A3815" s="24">
        <v>44305</v>
      </c>
      <c r="B3815" s="126" t="s">
        <v>466</v>
      </c>
      <c r="C3815" s="126">
        <v>6</v>
      </c>
      <c r="D3815" s="126">
        <v>2385</v>
      </c>
      <c r="E3815" s="126">
        <v>0</v>
      </c>
      <c r="F3815" s="126">
        <v>111</v>
      </c>
    </row>
    <row r="3816" spans="1:6" x14ac:dyDescent="0.3">
      <c r="A3816" s="24">
        <v>44305</v>
      </c>
      <c r="B3816" s="126" t="s">
        <v>465</v>
      </c>
      <c r="C3816" s="126">
        <v>144</v>
      </c>
      <c r="D3816" s="126">
        <v>49135</v>
      </c>
      <c r="E3816" s="126">
        <v>1</v>
      </c>
      <c r="F3816" s="126">
        <v>1481</v>
      </c>
    </row>
    <row r="3817" spans="1:6" x14ac:dyDescent="0.3">
      <c r="A3817" s="24">
        <v>44305</v>
      </c>
      <c r="B3817" s="126" t="s">
        <v>464</v>
      </c>
      <c r="C3817" s="126">
        <v>7</v>
      </c>
      <c r="D3817" s="126">
        <v>8778</v>
      </c>
      <c r="E3817" s="126">
        <v>1</v>
      </c>
      <c r="F3817" s="126">
        <v>289</v>
      </c>
    </row>
    <row r="3818" spans="1:6" x14ac:dyDescent="0.3">
      <c r="A3818" s="24">
        <v>44305</v>
      </c>
      <c r="B3818" s="126" t="s">
        <v>463</v>
      </c>
      <c r="C3818" s="126">
        <v>247</v>
      </c>
      <c r="D3818" s="126">
        <v>129684</v>
      </c>
      <c r="E3818" s="126">
        <v>3</v>
      </c>
      <c r="F3818" s="126">
        <v>3699</v>
      </c>
    </row>
    <row r="3819" spans="1:6" x14ac:dyDescent="0.3">
      <c r="A3819" s="24">
        <v>44305</v>
      </c>
      <c r="B3819" s="126" t="s">
        <v>462</v>
      </c>
      <c r="C3819" s="126">
        <v>6</v>
      </c>
      <c r="D3819" s="126">
        <v>1440</v>
      </c>
      <c r="E3819" s="126"/>
      <c r="F3819" s="126"/>
    </row>
    <row r="3820" spans="1:6" x14ac:dyDescent="0.3">
      <c r="A3820" s="24">
        <v>44305</v>
      </c>
      <c r="B3820" s="126" t="s">
        <v>461</v>
      </c>
      <c r="C3820" s="126">
        <v>94</v>
      </c>
      <c r="D3820" s="126">
        <v>52625</v>
      </c>
      <c r="E3820" s="126">
        <v>1</v>
      </c>
      <c r="F3820" s="126">
        <v>1765</v>
      </c>
    </row>
    <row r="3821" spans="1:6" x14ac:dyDescent="0.3">
      <c r="A3821" s="24">
        <v>44305</v>
      </c>
      <c r="B3821" s="126" t="s">
        <v>460</v>
      </c>
      <c r="C3821" s="126">
        <v>102</v>
      </c>
      <c r="D3821" s="126">
        <v>46742</v>
      </c>
      <c r="E3821" s="126">
        <v>2</v>
      </c>
      <c r="F3821" s="126">
        <v>1394</v>
      </c>
    </row>
    <row r="3822" spans="1:6" x14ac:dyDescent="0.3">
      <c r="A3822" s="24">
        <v>44305</v>
      </c>
      <c r="B3822" s="126" t="s">
        <v>459</v>
      </c>
      <c r="C3822" s="126">
        <v>166</v>
      </c>
      <c r="D3822" s="126">
        <v>89379</v>
      </c>
      <c r="E3822" s="126">
        <v>1</v>
      </c>
      <c r="F3822" s="126">
        <v>1810</v>
      </c>
    </row>
    <row r="3823" spans="1:6" x14ac:dyDescent="0.3">
      <c r="A3823" s="24">
        <v>44305</v>
      </c>
      <c r="B3823" s="126" t="s">
        <v>458</v>
      </c>
      <c r="C3823" s="126">
        <v>93</v>
      </c>
      <c r="D3823" s="126">
        <v>73837</v>
      </c>
      <c r="E3823" s="126">
        <v>3</v>
      </c>
      <c r="F3823" s="126">
        <v>2181</v>
      </c>
    </row>
    <row r="3824" spans="1:6" x14ac:dyDescent="0.3">
      <c r="A3824" s="24">
        <v>44305</v>
      </c>
      <c r="B3824" s="126" t="s">
        <v>447</v>
      </c>
      <c r="C3824" s="126">
        <v>-6</v>
      </c>
      <c r="D3824" s="126">
        <v>1177</v>
      </c>
      <c r="E3824" s="126">
        <v>0</v>
      </c>
      <c r="F3824" s="126">
        <v>7</v>
      </c>
    </row>
    <row r="3825" spans="1:6" x14ac:dyDescent="0.3">
      <c r="A3825" s="24">
        <v>44305</v>
      </c>
      <c r="B3825" s="126" t="s">
        <v>457</v>
      </c>
      <c r="C3825" s="126"/>
      <c r="D3825" s="126"/>
      <c r="E3825" s="126">
        <v>0</v>
      </c>
      <c r="F3825" s="126">
        <v>4</v>
      </c>
    </row>
    <row r="3826" spans="1:6" x14ac:dyDescent="0.3">
      <c r="A3826" s="24">
        <v>44306</v>
      </c>
      <c r="B3826" s="126" t="s">
        <v>471</v>
      </c>
      <c r="C3826" s="126">
        <v>20</v>
      </c>
      <c r="D3826" s="126">
        <v>13265</v>
      </c>
      <c r="E3826" s="126">
        <v>0</v>
      </c>
      <c r="F3826" s="126">
        <v>457</v>
      </c>
    </row>
    <row r="3827" spans="1:6" x14ac:dyDescent="0.3">
      <c r="A3827" s="24">
        <v>44306</v>
      </c>
      <c r="B3827" s="126" t="s">
        <v>470</v>
      </c>
      <c r="C3827" s="126">
        <v>16</v>
      </c>
      <c r="D3827" s="126">
        <v>6095</v>
      </c>
      <c r="E3827" s="126">
        <v>0</v>
      </c>
      <c r="F3827" s="126">
        <v>282</v>
      </c>
    </row>
    <row r="3828" spans="1:6" x14ac:dyDescent="0.3">
      <c r="A3828" s="24">
        <v>44306</v>
      </c>
      <c r="B3828" s="126" t="s">
        <v>469</v>
      </c>
      <c r="C3828" s="126">
        <v>101</v>
      </c>
      <c r="D3828" s="126">
        <v>63443</v>
      </c>
      <c r="E3828" s="126">
        <v>0</v>
      </c>
      <c r="F3828" s="126">
        <v>1670</v>
      </c>
    </row>
    <row r="3829" spans="1:6" x14ac:dyDescent="0.3">
      <c r="A3829" s="24">
        <v>44306</v>
      </c>
      <c r="B3829" s="126" t="s">
        <v>468</v>
      </c>
      <c r="C3829" s="126">
        <v>3</v>
      </c>
      <c r="D3829" s="126">
        <v>1184</v>
      </c>
      <c r="E3829" s="126"/>
      <c r="F3829" s="126"/>
    </row>
    <row r="3830" spans="1:6" x14ac:dyDescent="0.3">
      <c r="A3830" s="24">
        <v>44306</v>
      </c>
      <c r="B3830" s="126" t="s">
        <v>467</v>
      </c>
      <c r="C3830" s="126">
        <v>117</v>
      </c>
      <c r="D3830" s="126">
        <v>93795</v>
      </c>
      <c r="E3830" s="126">
        <v>0</v>
      </c>
      <c r="F3830" s="126">
        <v>2331</v>
      </c>
    </row>
    <row r="3831" spans="1:6" x14ac:dyDescent="0.3">
      <c r="A3831" s="24">
        <v>44306</v>
      </c>
      <c r="B3831" s="126" t="s">
        <v>466</v>
      </c>
      <c r="C3831" s="126">
        <v>3</v>
      </c>
      <c r="D3831" s="126">
        <v>2388</v>
      </c>
      <c r="E3831" s="126">
        <v>0</v>
      </c>
      <c r="F3831" s="126">
        <v>111</v>
      </c>
    </row>
    <row r="3832" spans="1:6" x14ac:dyDescent="0.3">
      <c r="A3832" s="24">
        <v>44306</v>
      </c>
      <c r="B3832" s="126" t="s">
        <v>465</v>
      </c>
      <c r="C3832" s="126">
        <v>172</v>
      </c>
      <c r="D3832" s="126">
        <v>49307</v>
      </c>
      <c r="E3832" s="126">
        <v>1</v>
      </c>
      <c r="F3832" s="126">
        <v>1482</v>
      </c>
    </row>
    <row r="3833" spans="1:6" x14ac:dyDescent="0.3">
      <c r="A3833" s="24">
        <v>44306</v>
      </c>
      <c r="B3833" s="126" t="s">
        <v>464</v>
      </c>
      <c r="C3833" s="126">
        <v>16</v>
      </c>
      <c r="D3833" s="126">
        <v>8794</v>
      </c>
      <c r="E3833" s="126">
        <v>0</v>
      </c>
      <c r="F3833" s="126">
        <v>289</v>
      </c>
    </row>
    <row r="3834" spans="1:6" x14ac:dyDescent="0.3">
      <c r="A3834" s="24">
        <v>44306</v>
      </c>
      <c r="B3834" s="126" t="s">
        <v>463</v>
      </c>
      <c r="C3834" s="126">
        <v>150</v>
      </c>
      <c r="D3834" s="126">
        <v>129834</v>
      </c>
      <c r="E3834" s="126">
        <v>1</v>
      </c>
      <c r="F3834" s="126">
        <v>3700</v>
      </c>
    </row>
    <row r="3835" spans="1:6" x14ac:dyDescent="0.3">
      <c r="A3835" s="24">
        <v>44306</v>
      </c>
      <c r="B3835" s="126" t="s">
        <v>462</v>
      </c>
      <c r="C3835" s="126">
        <v>1</v>
      </c>
      <c r="D3835" s="126">
        <v>1441</v>
      </c>
      <c r="E3835" s="126"/>
      <c r="F3835" s="126"/>
    </row>
    <row r="3836" spans="1:6" x14ac:dyDescent="0.3">
      <c r="A3836" s="24">
        <v>44306</v>
      </c>
      <c r="B3836" s="126" t="s">
        <v>461</v>
      </c>
      <c r="C3836" s="126">
        <v>62</v>
      </c>
      <c r="D3836" s="126">
        <v>52687</v>
      </c>
      <c r="E3836" s="126">
        <v>0</v>
      </c>
      <c r="F3836" s="126">
        <v>1765</v>
      </c>
    </row>
    <row r="3837" spans="1:6" x14ac:dyDescent="0.3">
      <c r="A3837" s="24">
        <v>44306</v>
      </c>
      <c r="B3837" s="126" t="s">
        <v>460</v>
      </c>
      <c r="C3837" s="126">
        <v>79</v>
      </c>
      <c r="D3837" s="126">
        <v>46821</v>
      </c>
      <c r="E3837" s="126">
        <v>1</v>
      </c>
      <c r="F3837" s="126">
        <v>1395</v>
      </c>
    </row>
    <row r="3838" spans="1:6" x14ac:dyDescent="0.3">
      <c r="A3838" s="24">
        <v>44306</v>
      </c>
      <c r="B3838" s="126" t="s">
        <v>459</v>
      </c>
      <c r="C3838" s="126">
        <v>63</v>
      </c>
      <c r="D3838" s="126">
        <v>89442</v>
      </c>
      <c r="E3838" s="126">
        <v>0</v>
      </c>
      <c r="F3838" s="126">
        <v>1810</v>
      </c>
    </row>
    <row r="3839" spans="1:6" x14ac:dyDescent="0.3">
      <c r="A3839" s="24">
        <v>44306</v>
      </c>
      <c r="B3839" s="126" t="s">
        <v>458</v>
      </c>
      <c r="C3839" s="126">
        <v>137</v>
      </c>
      <c r="D3839" s="126">
        <v>73974</v>
      </c>
      <c r="E3839" s="126">
        <v>0</v>
      </c>
      <c r="F3839" s="126">
        <v>2181</v>
      </c>
    </row>
    <row r="3840" spans="1:6" x14ac:dyDescent="0.3">
      <c r="A3840" s="24">
        <v>44306</v>
      </c>
      <c r="B3840" s="126" t="s">
        <v>447</v>
      </c>
      <c r="C3840" s="126">
        <v>28</v>
      </c>
      <c r="D3840" s="126">
        <v>1205</v>
      </c>
      <c r="E3840" s="126">
        <v>0</v>
      </c>
      <c r="F3840" s="126">
        <v>7</v>
      </c>
    </row>
    <row r="3841" spans="1:6" x14ac:dyDescent="0.3">
      <c r="A3841" s="24">
        <v>44306</v>
      </c>
      <c r="B3841" s="126" t="s">
        <v>457</v>
      </c>
      <c r="C3841" s="126"/>
      <c r="D3841" s="126"/>
      <c r="E3841" s="126">
        <v>0</v>
      </c>
      <c r="F3841" s="126">
        <v>4</v>
      </c>
    </row>
    <row r="3842" spans="1:6" x14ac:dyDescent="0.3">
      <c r="A3842" s="24">
        <v>44307</v>
      </c>
      <c r="B3842" s="126" t="s">
        <v>471</v>
      </c>
      <c r="C3842" s="126">
        <v>26</v>
      </c>
      <c r="D3842" s="126">
        <v>13291</v>
      </c>
      <c r="E3842" s="126">
        <v>2</v>
      </c>
      <c r="F3842" s="126">
        <v>459</v>
      </c>
    </row>
    <row r="3843" spans="1:6" x14ac:dyDescent="0.3">
      <c r="A3843" s="24">
        <v>44307</v>
      </c>
      <c r="B3843" s="126" t="s">
        <v>470</v>
      </c>
      <c r="C3843" s="126">
        <v>30</v>
      </c>
      <c r="D3843" s="126">
        <v>6125</v>
      </c>
      <c r="E3843" s="126">
        <v>0</v>
      </c>
      <c r="F3843" s="126">
        <v>282</v>
      </c>
    </row>
    <row r="3844" spans="1:6" x14ac:dyDescent="0.3">
      <c r="A3844" s="24">
        <v>44307</v>
      </c>
      <c r="B3844" s="126" t="s">
        <v>469</v>
      </c>
      <c r="C3844" s="126">
        <v>148</v>
      </c>
      <c r="D3844" s="126">
        <v>63591</v>
      </c>
      <c r="E3844" s="126">
        <v>0</v>
      </c>
      <c r="F3844" s="126">
        <v>1670</v>
      </c>
    </row>
    <row r="3845" spans="1:6" x14ac:dyDescent="0.3">
      <c r="A3845" s="24">
        <v>44307</v>
      </c>
      <c r="B3845" s="126" t="s">
        <v>468</v>
      </c>
      <c r="C3845" s="126">
        <v>9</v>
      </c>
      <c r="D3845" s="126">
        <v>1193</v>
      </c>
      <c r="E3845" s="126"/>
      <c r="F3845" s="126"/>
    </row>
    <row r="3846" spans="1:6" x14ac:dyDescent="0.3">
      <c r="A3846" s="24">
        <v>44307</v>
      </c>
      <c r="B3846" s="126" t="s">
        <v>467</v>
      </c>
      <c r="C3846" s="126">
        <v>234</v>
      </c>
      <c r="D3846" s="126">
        <v>94029</v>
      </c>
      <c r="E3846" s="126">
        <v>3</v>
      </c>
      <c r="F3846" s="126">
        <v>2334</v>
      </c>
    </row>
    <row r="3847" spans="1:6" x14ac:dyDescent="0.3">
      <c r="A3847" s="24">
        <v>44307</v>
      </c>
      <c r="B3847" s="126" t="s">
        <v>466</v>
      </c>
      <c r="C3847" s="126">
        <v>6</v>
      </c>
      <c r="D3847" s="126">
        <v>2394</v>
      </c>
      <c r="E3847" s="126">
        <v>1</v>
      </c>
      <c r="F3847" s="126">
        <v>112</v>
      </c>
    </row>
    <row r="3848" spans="1:6" x14ac:dyDescent="0.3">
      <c r="A3848" s="24">
        <v>44307</v>
      </c>
      <c r="B3848" s="126" t="s">
        <v>465</v>
      </c>
      <c r="C3848" s="126">
        <v>122</v>
      </c>
      <c r="D3848" s="126">
        <v>49429</v>
      </c>
      <c r="E3848" s="126">
        <v>1</v>
      </c>
      <c r="F3848" s="126">
        <v>1483</v>
      </c>
    </row>
    <row r="3849" spans="1:6" x14ac:dyDescent="0.3">
      <c r="A3849" s="24">
        <v>44307</v>
      </c>
      <c r="B3849" s="126" t="s">
        <v>464</v>
      </c>
      <c r="C3849" s="126">
        <v>14</v>
      </c>
      <c r="D3849" s="126">
        <v>8808</v>
      </c>
      <c r="E3849" s="126">
        <v>1</v>
      </c>
      <c r="F3849" s="126">
        <v>290</v>
      </c>
    </row>
    <row r="3850" spans="1:6" x14ac:dyDescent="0.3">
      <c r="A3850" s="24">
        <v>44307</v>
      </c>
      <c r="B3850" s="126" t="s">
        <v>463</v>
      </c>
      <c r="C3850" s="126">
        <v>269</v>
      </c>
      <c r="D3850" s="126">
        <v>130103</v>
      </c>
      <c r="E3850" s="126">
        <v>1</v>
      </c>
      <c r="F3850" s="126">
        <v>3701</v>
      </c>
    </row>
    <row r="3851" spans="1:6" x14ac:dyDescent="0.3">
      <c r="A3851" s="24">
        <v>44307</v>
      </c>
      <c r="B3851" s="126" t="s">
        <v>462</v>
      </c>
      <c r="C3851" s="126">
        <v>0</v>
      </c>
      <c r="D3851" s="126">
        <v>1441</v>
      </c>
      <c r="E3851" s="126"/>
      <c r="F3851" s="126"/>
    </row>
    <row r="3852" spans="1:6" x14ac:dyDescent="0.3">
      <c r="A3852" s="24">
        <v>44307</v>
      </c>
      <c r="B3852" s="126" t="s">
        <v>461</v>
      </c>
      <c r="C3852" s="126">
        <v>110</v>
      </c>
      <c r="D3852" s="126">
        <v>52797</v>
      </c>
      <c r="E3852" s="126">
        <v>0</v>
      </c>
      <c r="F3852" s="126">
        <v>1765</v>
      </c>
    </row>
    <row r="3853" spans="1:6" x14ac:dyDescent="0.3">
      <c r="A3853" s="24">
        <v>44307</v>
      </c>
      <c r="B3853" s="126" t="s">
        <v>460</v>
      </c>
      <c r="C3853" s="126">
        <v>105</v>
      </c>
      <c r="D3853" s="126">
        <v>46926</v>
      </c>
      <c r="E3853" s="126">
        <v>3</v>
      </c>
      <c r="F3853" s="126">
        <v>1398</v>
      </c>
    </row>
    <row r="3854" spans="1:6" x14ac:dyDescent="0.3">
      <c r="A3854" s="24">
        <v>44307</v>
      </c>
      <c r="B3854" s="126" t="s">
        <v>459</v>
      </c>
      <c r="C3854" s="126">
        <v>163</v>
      </c>
      <c r="D3854" s="126">
        <v>89605</v>
      </c>
      <c r="E3854" s="126">
        <v>0</v>
      </c>
      <c r="F3854" s="126">
        <v>1810</v>
      </c>
    </row>
    <row r="3855" spans="1:6" x14ac:dyDescent="0.3">
      <c r="A3855" s="24">
        <v>44307</v>
      </c>
      <c r="B3855" s="126" t="s">
        <v>458</v>
      </c>
      <c r="C3855" s="126">
        <v>165</v>
      </c>
      <c r="D3855" s="126">
        <v>74139</v>
      </c>
      <c r="E3855" s="126">
        <v>2</v>
      </c>
      <c r="F3855" s="126">
        <v>2183</v>
      </c>
    </row>
    <row r="3856" spans="1:6" x14ac:dyDescent="0.3">
      <c r="A3856" s="24">
        <v>44307</v>
      </c>
      <c r="B3856" s="126" t="s">
        <v>447</v>
      </c>
      <c r="C3856" s="126">
        <v>-31</v>
      </c>
      <c r="D3856" s="126">
        <v>1174</v>
      </c>
      <c r="E3856" s="126">
        <v>0</v>
      </c>
      <c r="F3856" s="126">
        <v>7</v>
      </c>
    </row>
    <row r="3857" spans="1:6" x14ac:dyDescent="0.3">
      <c r="A3857" s="24">
        <v>44307</v>
      </c>
      <c r="B3857" s="126" t="s">
        <v>457</v>
      </c>
      <c r="C3857" s="126"/>
      <c r="D3857" s="126"/>
      <c r="E3857" s="126">
        <v>0</v>
      </c>
      <c r="F3857" s="126">
        <v>4</v>
      </c>
    </row>
    <row r="3858" spans="1:6" x14ac:dyDescent="0.3">
      <c r="A3858" s="24">
        <v>44308</v>
      </c>
      <c r="B3858" s="126" t="s">
        <v>471</v>
      </c>
      <c r="C3858" s="126">
        <v>39</v>
      </c>
      <c r="D3858" s="126">
        <v>13330</v>
      </c>
      <c r="E3858" s="126">
        <v>0</v>
      </c>
      <c r="F3858" s="126">
        <v>459</v>
      </c>
    </row>
    <row r="3859" spans="1:6" x14ac:dyDescent="0.3">
      <c r="A3859" s="24">
        <v>44308</v>
      </c>
      <c r="B3859" s="126" t="s">
        <v>470</v>
      </c>
      <c r="C3859" s="126">
        <v>19</v>
      </c>
      <c r="D3859" s="126">
        <v>6144</v>
      </c>
      <c r="E3859" s="126">
        <v>0</v>
      </c>
      <c r="F3859" s="126">
        <v>282</v>
      </c>
    </row>
    <row r="3860" spans="1:6" x14ac:dyDescent="0.3">
      <c r="A3860" s="24">
        <v>44308</v>
      </c>
      <c r="B3860" s="126" t="s">
        <v>469</v>
      </c>
      <c r="C3860" s="126">
        <v>167</v>
      </c>
      <c r="D3860" s="126">
        <v>63758</v>
      </c>
      <c r="E3860" s="126">
        <v>7</v>
      </c>
      <c r="F3860" s="126">
        <v>1677</v>
      </c>
    </row>
    <row r="3861" spans="1:6" x14ac:dyDescent="0.3">
      <c r="A3861" s="24">
        <v>44308</v>
      </c>
      <c r="B3861" s="126" t="s">
        <v>468</v>
      </c>
      <c r="C3861" s="126">
        <v>15</v>
      </c>
      <c r="D3861" s="126">
        <v>1208</v>
      </c>
      <c r="E3861" s="126"/>
      <c r="F3861" s="126"/>
    </row>
    <row r="3862" spans="1:6" x14ac:dyDescent="0.3">
      <c r="A3862" s="24">
        <v>44308</v>
      </c>
      <c r="B3862" s="126" t="s">
        <v>467</v>
      </c>
      <c r="C3862" s="126">
        <v>200</v>
      </c>
      <c r="D3862" s="126">
        <v>94229</v>
      </c>
      <c r="E3862" s="126">
        <v>1</v>
      </c>
      <c r="F3862" s="126">
        <v>2335</v>
      </c>
    </row>
    <row r="3863" spans="1:6" x14ac:dyDescent="0.3">
      <c r="A3863" s="24">
        <v>44308</v>
      </c>
      <c r="B3863" s="126" t="s">
        <v>466</v>
      </c>
      <c r="C3863" s="126">
        <v>7</v>
      </c>
      <c r="D3863" s="126">
        <v>2401</v>
      </c>
      <c r="E3863" s="126">
        <v>0</v>
      </c>
      <c r="F3863" s="126">
        <v>112</v>
      </c>
    </row>
    <row r="3864" spans="1:6" x14ac:dyDescent="0.3">
      <c r="A3864" s="24">
        <v>44308</v>
      </c>
      <c r="B3864" s="126" t="s">
        <v>465</v>
      </c>
      <c r="C3864" s="126">
        <v>182</v>
      </c>
      <c r="D3864" s="126">
        <v>49611</v>
      </c>
      <c r="E3864" s="126">
        <v>1</v>
      </c>
      <c r="F3864" s="126">
        <v>1484</v>
      </c>
    </row>
    <row r="3865" spans="1:6" x14ac:dyDescent="0.3">
      <c r="A3865" s="24">
        <v>44308</v>
      </c>
      <c r="B3865" s="126" t="s">
        <v>464</v>
      </c>
      <c r="C3865" s="126">
        <v>28</v>
      </c>
      <c r="D3865" s="126">
        <v>8836</v>
      </c>
      <c r="E3865" s="126">
        <v>0</v>
      </c>
      <c r="F3865" s="126">
        <v>290</v>
      </c>
    </row>
    <row r="3866" spans="1:6" x14ac:dyDescent="0.3">
      <c r="A3866" s="24">
        <v>44308</v>
      </c>
      <c r="B3866" s="126" t="s">
        <v>463</v>
      </c>
      <c r="C3866" s="126">
        <v>263</v>
      </c>
      <c r="D3866" s="126">
        <v>130366</v>
      </c>
      <c r="E3866" s="126">
        <v>4</v>
      </c>
      <c r="F3866" s="126">
        <v>3705</v>
      </c>
    </row>
    <row r="3867" spans="1:6" x14ac:dyDescent="0.3">
      <c r="A3867" s="24">
        <v>44308</v>
      </c>
      <c r="B3867" s="126" t="s">
        <v>462</v>
      </c>
      <c r="C3867" s="126">
        <v>15</v>
      </c>
      <c r="D3867" s="126">
        <v>1456</v>
      </c>
      <c r="E3867" s="126"/>
      <c r="F3867" s="126"/>
    </row>
    <row r="3868" spans="1:6" x14ac:dyDescent="0.3">
      <c r="A3868" s="24">
        <v>44308</v>
      </c>
      <c r="B3868" s="126" t="s">
        <v>461</v>
      </c>
      <c r="C3868" s="126">
        <v>97</v>
      </c>
      <c r="D3868" s="126">
        <v>52894</v>
      </c>
      <c r="E3868" s="126">
        <v>0</v>
      </c>
      <c r="F3868" s="126">
        <v>1765</v>
      </c>
    </row>
    <row r="3869" spans="1:6" x14ac:dyDescent="0.3">
      <c r="A3869" s="24">
        <v>44308</v>
      </c>
      <c r="B3869" s="126" t="s">
        <v>460</v>
      </c>
      <c r="C3869" s="126">
        <v>108</v>
      </c>
      <c r="D3869" s="126">
        <v>47034</v>
      </c>
      <c r="E3869" s="126">
        <v>1</v>
      </c>
      <c r="F3869" s="126">
        <v>1399</v>
      </c>
    </row>
    <row r="3870" spans="1:6" x14ac:dyDescent="0.3">
      <c r="A3870" s="24">
        <v>44308</v>
      </c>
      <c r="B3870" s="126" t="s">
        <v>459</v>
      </c>
      <c r="C3870" s="126">
        <v>179</v>
      </c>
      <c r="D3870" s="126">
        <v>89784</v>
      </c>
      <c r="E3870" s="126">
        <v>1</v>
      </c>
      <c r="F3870" s="126">
        <v>1811</v>
      </c>
    </row>
    <row r="3871" spans="1:6" x14ac:dyDescent="0.3">
      <c r="A3871" s="24">
        <v>44308</v>
      </c>
      <c r="B3871" s="126" t="s">
        <v>458</v>
      </c>
      <c r="C3871" s="126">
        <v>128</v>
      </c>
      <c r="D3871" s="126">
        <v>74267</v>
      </c>
      <c r="E3871" s="126">
        <v>2</v>
      </c>
      <c r="F3871" s="126">
        <v>2185</v>
      </c>
    </row>
    <row r="3872" spans="1:6" x14ac:dyDescent="0.3">
      <c r="A3872" s="24">
        <v>44308</v>
      </c>
      <c r="B3872" s="126" t="s">
        <v>447</v>
      </c>
      <c r="C3872" s="126">
        <v>-16</v>
      </c>
      <c r="D3872" s="126">
        <v>1158</v>
      </c>
      <c r="E3872" s="126">
        <v>0</v>
      </c>
      <c r="F3872" s="126">
        <v>7</v>
      </c>
    </row>
    <row r="3873" spans="1:6" x14ac:dyDescent="0.3">
      <c r="A3873" s="24">
        <v>44308</v>
      </c>
      <c r="B3873" s="126" t="s">
        <v>457</v>
      </c>
      <c r="C3873" s="126"/>
      <c r="D3873" s="126"/>
      <c r="E3873" s="126">
        <v>0</v>
      </c>
      <c r="F3873" s="126">
        <v>4</v>
      </c>
    </row>
    <row r="3874" spans="1:6" x14ac:dyDescent="0.3">
      <c r="A3874" s="24">
        <v>44309</v>
      </c>
      <c r="B3874" s="126" t="s">
        <v>471</v>
      </c>
      <c r="C3874" s="126">
        <v>31</v>
      </c>
      <c r="D3874" s="126">
        <v>13361</v>
      </c>
      <c r="E3874" s="126">
        <v>0</v>
      </c>
      <c r="F3874" s="126">
        <v>459</v>
      </c>
    </row>
    <row r="3875" spans="1:6" x14ac:dyDescent="0.3">
      <c r="A3875" s="24">
        <v>44309</v>
      </c>
      <c r="B3875" s="126" t="s">
        <v>470</v>
      </c>
      <c r="C3875" s="126">
        <v>20</v>
      </c>
      <c r="D3875" s="126">
        <v>6164</v>
      </c>
      <c r="E3875" s="126">
        <v>0</v>
      </c>
      <c r="F3875" s="126">
        <v>282</v>
      </c>
    </row>
    <row r="3876" spans="1:6" x14ac:dyDescent="0.3">
      <c r="A3876" s="24">
        <v>44309</v>
      </c>
      <c r="B3876" s="126" t="s">
        <v>469</v>
      </c>
      <c r="C3876" s="126">
        <v>129</v>
      </c>
      <c r="D3876" s="126">
        <v>63887</v>
      </c>
      <c r="E3876" s="126">
        <v>4</v>
      </c>
      <c r="F3876" s="126">
        <v>1681</v>
      </c>
    </row>
    <row r="3877" spans="1:6" x14ac:dyDescent="0.3">
      <c r="A3877" s="24">
        <v>44309</v>
      </c>
      <c r="B3877" s="126" t="s">
        <v>468</v>
      </c>
      <c r="C3877" s="126">
        <v>15</v>
      </c>
      <c r="D3877" s="126">
        <v>1223</v>
      </c>
      <c r="E3877" s="126"/>
      <c r="F3877" s="126"/>
    </row>
    <row r="3878" spans="1:6" x14ac:dyDescent="0.3">
      <c r="A3878" s="24">
        <v>44309</v>
      </c>
      <c r="B3878" s="126" t="s">
        <v>467</v>
      </c>
      <c r="C3878" s="126">
        <v>179</v>
      </c>
      <c r="D3878" s="126">
        <v>94408</v>
      </c>
      <c r="E3878" s="126">
        <v>2</v>
      </c>
      <c r="F3878" s="126">
        <v>2337</v>
      </c>
    </row>
    <row r="3879" spans="1:6" x14ac:dyDescent="0.3">
      <c r="A3879" s="24">
        <v>44309</v>
      </c>
      <c r="B3879" s="126" t="s">
        <v>466</v>
      </c>
      <c r="C3879" s="126">
        <v>12</v>
      </c>
      <c r="D3879" s="126">
        <v>2413</v>
      </c>
      <c r="E3879" s="126">
        <v>0</v>
      </c>
      <c r="F3879" s="126">
        <v>112</v>
      </c>
    </row>
    <row r="3880" spans="1:6" x14ac:dyDescent="0.3">
      <c r="A3880" s="24">
        <v>44309</v>
      </c>
      <c r="B3880" s="126" t="s">
        <v>465</v>
      </c>
      <c r="C3880" s="126">
        <v>172</v>
      </c>
      <c r="D3880" s="126">
        <v>49783</v>
      </c>
      <c r="E3880" s="126">
        <v>1</v>
      </c>
      <c r="F3880" s="126">
        <v>1485</v>
      </c>
    </row>
    <row r="3881" spans="1:6" x14ac:dyDescent="0.3">
      <c r="A3881" s="24">
        <v>44309</v>
      </c>
      <c r="B3881" s="126" t="s">
        <v>464</v>
      </c>
      <c r="C3881" s="126">
        <v>23</v>
      </c>
      <c r="D3881" s="126">
        <v>8859</v>
      </c>
      <c r="E3881" s="126">
        <v>0</v>
      </c>
      <c r="F3881" s="126">
        <v>290</v>
      </c>
    </row>
    <row r="3882" spans="1:6" x14ac:dyDescent="0.3">
      <c r="A3882" s="24">
        <v>44309</v>
      </c>
      <c r="B3882" s="126" t="s">
        <v>463</v>
      </c>
      <c r="C3882" s="126">
        <v>295</v>
      </c>
      <c r="D3882" s="126">
        <v>130661</v>
      </c>
      <c r="E3882" s="126">
        <v>3</v>
      </c>
      <c r="F3882" s="126">
        <v>3708</v>
      </c>
    </row>
    <row r="3883" spans="1:6" x14ac:dyDescent="0.3">
      <c r="A3883" s="24">
        <v>44309</v>
      </c>
      <c r="B3883" s="126" t="s">
        <v>462</v>
      </c>
      <c r="C3883" s="126">
        <v>6</v>
      </c>
      <c r="D3883" s="126">
        <v>1462</v>
      </c>
      <c r="E3883" s="126"/>
      <c r="F3883" s="126"/>
    </row>
    <row r="3884" spans="1:6" x14ac:dyDescent="0.3">
      <c r="A3884" s="24">
        <v>44309</v>
      </c>
      <c r="B3884" s="126" t="s">
        <v>461</v>
      </c>
      <c r="C3884" s="126">
        <v>125</v>
      </c>
      <c r="D3884" s="126">
        <v>53019</v>
      </c>
      <c r="E3884" s="126">
        <v>1</v>
      </c>
      <c r="F3884" s="126">
        <v>1766</v>
      </c>
    </row>
    <row r="3885" spans="1:6" x14ac:dyDescent="0.3">
      <c r="A3885" s="24">
        <v>44309</v>
      </c>
      <c r="B3885" s="126" t="s">
        <v>460</v>
      </c>
      <c r="C3885" s="126">
        <v>105</v>
      </c>
      <c r="D3885" s="126">
        <v>47139</v>
      </c>
      <c r="E3885" s="126">
        <v>2</v>
      </c>
      <c r="F3885" s="126">
        <v>1401</v>
      </c>
    </row>
    <row r="3886" spans="1:6" x14ac:dyDescent="0.3">
      <c r="A3886" s="24">
        <v>44309</v>
      </c>
      <c r="B3886" s="126" t="s">
        <v>459</v>
      </c>
      <c r="C3886" s="126">
        <v>173</v>
      </c>
      <c r="D3886" s="126">
        <v>89957</v>
      </c>
      <c r="E3886" s="126">
        <v>0</v>
      </c>
      <c r="F3886" s="126">
        <v>1811</v>
      </c>
    </row>
    <row r="3887" spans="1:6" x14ac:dyDescent="0.3">
      <c r="A3887" s="24">
        <v>44309</v>
      </c>
      <c r="B3887" s="126" t="s">
        <v>458</v>
      </c>
      <c r="C3887" s="126">
        <v>175</v>
      </c>
      <c r="D3887" s="126">
        <v>74442</v>
      </c>
      <c r="E3887" s="126">
        <v>0</v>
      </c>
      <c r="F3887" s="126">
        <v>2185</v>
      </c>
    </row>
    <row r="3888" spans="1:6" x14ac:dyDescent="0.3">
      <c r="A3888" s="24">
        <v>44309</v>
      </c>
      <c r="B3888" s="126" t="s">
        <v>447</v>
      </c>
      <c r="C3888" s="126">
        <v>-8</v>
      </c>
      <c r="D3888" s="126">
        <v>1150</v>
      </c>
      <c r="E3888" s="126">
        <v>0</v>
      </c>
      <c r="F3888" s="126">
        <v>7</v>
      </c>
    </row>
    <row r="3889" spans="1:6" x14ac:dyDescent="0.3">
      <c r="A3889" s="24">
        <v>44309</v>
      </c>
      <c r="B3889" s="126" t="s">
        <v>457</v>
      </c>
      <c r="C3889" s="126"/>
      <c r="D3889" s="126"/>
      <c r="E3889" s="126">
        <v>0</v>
      </c>
      <c r="F3889" s="126">
        <v>4</v>
      </c>
    </row>
    <row r="3890" spans="1:6" x14ac:dyDescent="0.3">
      <c r="A3890" s="24">
        <v>44310</v>
      </c>
      <c r="B3890" s="126" t="s">
        <v>471</v>
      </c>
      <c r="C3890" s="126">
        <v>26</v>
      </c>
      <c r="D3890" s="126">
        <v>13387</v>
      </c>
      <c r="E3890" s="126">
        <v>2</v>
      </c>
      <c r="F3890" s="126">
        <v>461</v>
      </c>
    </row>
    <row r="3891" spans="1:6" x14ac:dyDescent="0.3">
      <c r="A3891" s="24">
        <v>44310</v>
      </c>
      <c r="B3891" s="126" t="s">
        <v>470</v>
      </c>
      <c r="C3891" s="126">
        <v>18</v>
      </c>
      <c r="D3891" s="126">
        <v>6182</v>
      </c>
      <c r="E3891" s="126">
        <v>0</v>
      </c>
      <c r="F3891" s="126">
        <v>282</v>
      </c>
    </row>
    <row r="3892" spans="1:6" x14ac:dyDescent="0.3">
      <c r="A3892" s="24">
        <v>44310</v>
      </c>
      <c r="B3892" s="126" t="s">
        <v>469</v>
      </c>
      <c r="C3892" s="126">
        <v>159</v>
      </c>
      <c r="D3892" s="126">
        <v>64046</v>
      </c>
      <c r="E3892" s="126">
        <v>2</v>
      </c>
      <c r="F3892" s="126">
        <v>1683</v>
      </c>
    </row>
    <row r="3893" spans="1:6" x14ac:dyDescent="0.3">
      <c r="A3893" s="24">
        <v>44310</v>
      </c>
      <c r="B3893" s="126" t="s">
        <v>468</v>
      </c>
      <c r="C3893" s="126">
        <v>7</v>
      </c>
      <c r="D3893" s="126">
        <v>1230</v>
      </c>
      <c r="E3893" s="126"/>
      <c r="F3893" s="126"/>
    </row>
    <row r="3894" spans="1:6" x14ac:dyDescent="0.3">
      <c r="A3894" s="24">
        <v>44310</v>
      </c>
      <c r="B3894" s="126" t="s">
        <v>467</v>
      </c>
      <c r="C3894" s="126">
        <v>181</v>
      </c>
      <c r="D3894" s="126">
        <v>94589</v>
      </c>
      <c r="E3894" s="126">
        <v>3</v>
      </c>
      <c r="F3894" s="126">
        <v>2340</v>
      </c>
    </row>
    <row r="3895" spans="1:6" x14ac:dyDescent="0.3">
      <c r="A3895" s="24">
        <v>44310</v>
      </c>
      <c r="B3895" s="126" t="s">
        <v>466</v>
      </c>
      <c r="C3895" s="126">
        <v>5</v>
      </c>
      <c r="D3895" s="126">
        <v>2418</v>
      </c>
      <c r="E3895" s="126">
        <v>0</v>
      </c>
      <c r="F3895" s="126">
        <v>112</v>
      </c>
    </row>
    <row r="3896" spans="1:6" x14ac:dyDescent="0.3">
      <c r="A3896" s="24">
        <v>44310</v>
      </c>
      <c r="B3896" s="126" t="s">
        <v>465</v>
      </c>
      <c r="C3896" s="126">
        <v>123</v>
      </c>
      <c r="D3896" s="126">
        <v>49906</v>
      </c>
      <c r="E3896" s="126">
        <v>0</v>
      </c>
      <c r="F3896" s="126">
        <v>1485</v>
      </c>
    </row>
    <row r="3897" spans="1:6" x14ac:dyDescent="0.3">
      <c r="A3897" s="24">
        <v>44310</v>
      </c>
      <c r="B3897" s="126" t="s">
        <v>464</v>
      </c>
      <c r="C3897" s="126">
        <v>23</v>
      </c>
      <c r="D3897" s="126">
        <v>8882</v>
      </c>
      <c r="E3897" s="126">
        <v>0</v>
      </c>
      <c r="F3897" s="126">
        <v>290</v>
      </c>
    </row>
    <row r="3898" spans="1:6" x14ac:dyDescent="0.3">
      <c r="A3898" s="24">
        <v>44310</v>
      </c>
      <c r="B3898" s="126" t="s">
        <v>463</v>
      </c>
      <c r="C3898" s="126">
        <v>304</v>
      </c>
      <c r="D3898" s="126">
        <v>130965</v>
      </c>
      <c r="E3898" s="126">
        <v>1</v>
      </c>
      <c r="F3898" s="126">
        <v>3709</v>
      </c>
    </row>
    <row r="3899" spans="1:6" x14ac:dyDescent="0.3">
      <c r="A3899" s="24">
        <v>44310</v>
      </c>
      <c r="B3899" s="126" t="s">
        <v>462</v>
      </c>
      <c r="C3899" s="126">
        <v>6</v>
      </c>
      <c r="D3899" s="126">
        <v>1468</v>
      </c>
      <c r="E3899" s="126"/>
      <c r="F3899" s="126"/>
    </row>
    <row r="3900" spans="1:6" x14ac:dyDescent="0.3">
      <c r="A3900" s="24">
        <v>44310</v>
      </c>
      <c r="B3900" s="126" t="s">
        <v>461</v>
      </c>
      <c r="C3900" s="126">
        <v>137</v>
      </c>
      <c r="D3900" s="126">
        <v>53156</v>
      </c>
      <c r="E3900" s="126">
        <v>2</v>
      </c>
      <c r="F3900" s="126">
        <v>1768</v>
      </c>
    </row>
    <row r="3901" spans="1:6" x14ac:dyDescent="0.3">
      <c r="A3901" s="24">
        <v>44310</v>
      </c>
      <c r="B3901" s="126" t="s">
        <v>460</v>
      </c>
      <c r="C3901" s="126">
        <v>109</v>
      </c>
      <c r="D3901" s="126">
        <v>47248</v>
      </c>
      <c r="E3901" s="126">
        <v>4</v>
      </c>
      <c r="F3901" s="126">
        <v>1405</v>
      </c>
    </row>
    <row r="3902" spans="1:6" x14ac:dyDescent="0.3">
      <c r="A3902" s="24">
        <v>44310</v>
      </c>
      <c r="B3902" s="126" t="s">
        <v>459</v>
      </c>
      <c r="C3902" s="126">
        <v>154</v>
      </c>
      <c r="D3902" s="126">
        <v>90111</v>
      </c>
      <c r="E3902" s="126">
        <v>0</v>
      </c>
      <c r="F3902" s="126">
        <v>1811</v>
      </c>
    </row>
    <row r="3903" spans="1:6" x14ac:dyDescent="0.3">
      <c r="A3903" s="24">
        <v>44310</v>
      </c>
      <c r="B3903" s="126" t="s">
        <v>458</v>
      </c>
      <c r="C3903" s="126">
        <v>145</v>
      </c>
      <c r="D3903" s="126">
        <v>74587</v>
      </c>
      <c r="E3903" s="126">
        <v>1</v>
      </c>
      <c r="F3903" s="126">
        <v>2186</v>
      </c>
    </row>
    <row r="3904" spans="1:6" x14ac:dyDescent="0.3">
      <c r="A3904" s="24">
        <v>44310</v>
      </c>
      <c r="B3904" s="126" t="s">
        <v>447</v>
      </c>
      <c r="C3904" s="126">
        <v>-11</v>
      </c>
      <c r="D3904" s="126">
        <v>1139</v>
      </c>
      <c r="E3904" s="126">
        <v>0</v>
      </c>
      <c r="F3904" s="126">
        <v>7</v>
      </c>
    </row>
    <row r="3905" spans="1:6" x14ac:dyDescent="0.3">
      <c r="A3905" s="24">
        <v>44310</v>
      </c>
      <c r="B3905" s="126" t="s">
        <v>457</v>
      </c>
      <c r="C3905" s="126"/>
      <c r="D3905" s="126"/>
      <c r="E3905" s="126">
        <v>1</v>
      </c>
      <c r="F3905" s="126">
        <v>5</v>
      </c>
    </row>
    <row r="3906" spans="1:6" x14ac:dyDescent="0.3">
      <c r="A3906" s="24">
        <v>44311</v>
      </c>
      <c r="B3906" s="126" t="s">
        <v>471</v>
      </c>
      <c r="C3906" s="126">
        <v>30</v>
      </c>
      <c r="D3906" s="126">
        <v>13417</v>
      </c>
      <c r="E3906" s="126">
        <v>0</v>
      </c>
      <c r="F3906" s="126">
        <v>461</v>
      </c>
    </row>
    <row r="3907" spans="1:6" x14ac:dyDescent="0.3">
      <c r="A3907" s="24">
        <v>44311</v>
      </c>
      <c r="B3907" s="126" t="s">
        <v>470</v>
      </c>
      <c r="C3907" s="126">
        <v>22</v>
      </c>
      <c r="D3907" s="126">
        <v>6204</v>
      </c>
      <c r="E3907" s="126">
        <v>0</v>
      </c>
      <c r="F3907" s="126">
        <v>282</v>
      </c>
    </row>
    <row r="3908" spans="1:6" x14ac:dyDescent="0.3">
      <c r="A3908" s="24">
        <v>44311</v>
      </c>
      <c r="B3908" s="126" t="s">
        <v>469</v>
      </c>
      <c r="C3908" s="126">
        <v>119</v>
      </c>
      <c r="D3908" s="126">
        <v>64165</v>
      </c>
      <c r="E3908" s="126">
        <v>1</v>
      </c>
      <c r="F3908" s="126">
        <v>1684</v>
      </c>
    </row>
    <row r="3909" spans="1:6" x14ac:dyDescent="0.3">
      <c r="A3909" s="24">
        <v>44311</v>
      </c>
      <c r="B3909" s="126" t="s">
        <v>468</v>
      </c>
      <c r="C3909" s="126">
        <v>5</v>
      </c>
      <c r="D3909" s="126">
        <v>1235</v>
      </c>
      <c r="E3909" s="126"/>
      <c r="F3909" s="126"/>
    </row>
    <row r="3910" spans="1:6" x14ac:dyDescent="0.3">
      <c r="A3910" s="24">
        <v>44311</v>
      </c>
      <c r="B3910" s="126" t="s">
        <v>467</v>
      </c>
      <c r="C3910" s="126">
        <v>135</v>
      </c>
      <c r="D3910" s="126">
        <v>94724</v>
      </c>
      <c r="E3910" s="126">
        <v>1</v>
      </c>
      <c r="F3910" s="126">
        <v>2341</v>
      </c>
    </row>
    <row r="3911" spans="1:6" x14ac:dyDescent="0.3">
      <c r="A3911" s="24">
        <v>44311</v>
      </c>
      <c r="B3911" s="126" t="s">
        <v>466</v>
      </c>
      <c r="C3911" s="126">
        <v>9</v>
      </c>
      <c r="D3911" s="126">
        <v>2427</v>
      </c>
      <c r="E3911" s="126">
        <v>0</v>
      </c>
      <c r="F3911" s="126">
        <v>112</v>
      </c>
    </row>
    <row r="3912" spans="1:6" x14ac:dyDescent="0.3">
      <c r="A3912" s="24">
        <v>44311</v>
      </c>
      <c r="B3912" s="126" t="s">
        <v>465</v>
      </c>
      <c r="C3912" s="126">
        <v>114</v>
      </c>
      <c r="D3912" s="126">
        <v>50020</v>
      </c>
      <c r="E3912" s="126">
        <v>2</v>
      </c>
      <c r="F3912" s="126">
        <v>1487</v>
      </c>
    </row>
    <row r="3913" spans="1:6" x14ac:dyDescent="0.3">
      <c r="A3913" s="24">
        <v>44311</v>
      </c>
      <c r="B3913" s="126" t="s">
        <v>464</v>
      </c>
      <c r="C3913" s="126">
        <v>14</v>
      </c>
      <c r="D3913" s="126">
        <v>8896</v>
      </c>
      <c r="E3913" s="126">
        <v>0</v>
      </c>
      <c r="F3913" s="126">
        <v>290</v>
      </c>
    </row>
    <row r="3914" spans="1:6" x14ac:dyDescent="0.3">
      <c r="A3914" s="24">
        <v>44311</v>
      </c>
      <c r="B3914" s="126" t="s">
        <v>463</v>
      </c>
      <c r="C3914" s="126">
        <v>209</v>
      </c>
      <c r="D3914" s="126">
        <v>131174</v>
      </c>
      <c r="E3914" s="126">
        <v>1</v>
      </c>
      <c r="F3914" s="126">
        <v>3710</v>
      </c>
    </row>
    <row r="3915" spans="1:6" x14ac:dyDescent="0.3">
      <c r="A3915" s="24">
        <v>44311</v>
      </c>
      <c r="B3915" s="126" t="s">
        <v>462</v>
      </c>
      <c r="C3915" s="126">
        <v>3</v>
      </c>
      <c r="D3915" s="126">
        <v>1471</v>
      </c>
      <c r="E3915" s="126"/>
      <c r="F3915" s="126"/>
    </row>
    <row r="3916" spans="1:6" x14ac:dyDescent="0.3">
      <c r="A3916" s="24">
        <v>44311</v>
      </c>
      <c r="B3916" s="126" t="s">
        <v>461</v>
      </c>
      <c r="C3916" s="126">
        <v>86</v>
      </c>
      <c r="D3916" s="126">
        <v>53242</v>
      </c>
      <c r="E3916" s="126">
        <v>0</v>
      </c>
      <c r="F3916" s="126">
        <v>1768</v>
      </c>
    </row>
    <row r="3917" spans="1:6" x14ac:dyDescent="0.3">
      <c r="A3917" s="24">
        <v>44311</v>
      </c>
      <c r="B3917" s="126" t="s">
        <v>460</v>
      </c>
      <c r="C3917" s="126">
        <v>79</v>
      </c>
      <c r="D3917" s="126">
        <v>47327</v>
      </c>
      <c r="E3917" s="126">
        <v>0</v>
      </c>
      <c r="F3917" s="126">
        <v>1405</v>
      </c>
    </row>
    <row r="3918" spans="1:6" x14ac:dyDescent="0.3">
      <c r="A3918" s="24">
        <v>44311</v>
      </c>
      <c r="B3918" s="126" t="s">
        <v>459</v>
      </c>
      <c r="C3918" s="126">
        <v>134</v>
      </c>
      <c r="D3918" s="126">
        <v>90245</v>
      </c>
      <c r="E3918" s="126">
        <v>0</v>
      </c>
      <c r="F3918" s="126">
        <v>1811</v>
      </c>
    </row>
    <row r="3919" spans="1:6" x14ac:dyDescent="0.3">
      <c r="A3919" s="24">
        <v>44311</v>
      </c>
      <c r="B3919" s="126" t="s">
        <v>458</v>
      </c>
      <c r="C3919" s="126">
        <v>122</v>
      </c>
      <c r="D3919" s="126">
        <v>74709</v>
      </c>
      <c r="E3919" s="126">
        <v>1</v>
      </c>
      <c r="F3919" s="126">
        <v>2187</v>
      </c>
    </row>
    <row r="3920" spans="1:6" x14ac:dyDescent="0.3">
      <c r="A3920" s="24">
        <v>44311</v>
      </c>
      <c r="B3920" s="126" t="s">
        <v>447</v>
      </c>
      <c r="C3920" s="126">
        <v>4</v>
      </c>
      <c r="D3920" s="126">
        <v>1143</v>
      </c>
      <c r="E3920" s="126">
        <v>0</v>
      </c>
      <c r="F3920" s="126">
        <v>7</v>
      </c>
    </row>
    <row r="3921" spans="1:6" x14ac:dyDescent="0.3">
      <c r="A3921" s="24">
        <v>44311</v>
      </c>
      <c r="B3921" s="126" t="s">
        <v>457</v>
      </c>
      <c r="C3921" s="126"/>
      <c r="D3921" s="126"/>
      <c r="E3921" s="126">
        <v>0</v>
      </c>
      <c r="F3921" s="126">
        <v>5</v>
      </c>
    </row>
    <row r="3922" spans="1:6" x14ac:dyDescent="0.3">
      <c r="A3922" s="24">
        <v>44312</v>
      </c>
      <c r="B3922" s="126" t="s">
        <v>471</v>
      </c>
      <c r="C3922" s="126">
        <v>17</v>
      </c>
      <c r="D3922" s="126">
        <v>13434</v>
      </c>
      <c r="E3922" s="126">
        <v>0</v>
      </c>
      <c r="F3922" s="126">
        <v>461</v>
      </c>
    </row>
    <row r="3923" spans="1:6" x14ac:dyDescent="0.3">
      <c r="A3923" s="24">
        <v>44312</v>
      </c>
      <c r="B3923" s="126" t="s">
        <v>470</v>
      </c>
      <c r="C3923" s="126">
        <v>20</v>
      </c>
      <c r="D3923" s="126">
        <v>6224</v>
      </c>
      <c r="E3923" s="126">
        <v>0</v>
      </c>
      <c r="F3923" s="126">
        <v>282</v>
      </c>
    </row>
    <row r="3924" spans="1:6" x14ac:dyDescent="0.3">
      <c r="A3924" s="24">
        <v>44312</v>
      </c>
      <c r="B3924" s="126" t="s">
        <v>469</v>
      </c>
      <c r="C3924" s="126">
        <v>68</v>
      </c>
      <c r="D3924" s="126">
        <v>64233</v>
      </c>
      <c r="E3924" s="126">
        <v>3</v>
      </c>
      <c r="F3924" s="126">
        <v>1687</v>
      </c>
    </row>
    <row r="3925" spans="1:6" x14ac:dyDescent="0.3">
      <c r="A3925" s="24">
        <v>44312</v>
      </c>
      <c r="B3925" s="126" t="s">
        <v>468</v>
      </c>
      <c r="C3925" s="126">
        <v>10</v>
      </c>
      <c r="D3925" s="126">
        <v>1245</v>
      </c>
      <c r="E3925" s="126"/>
      <c r="F3925" s="126"/>
    </row>
    <row r="3926" spans="1:6" x14ac:dyDescent="0.3">
      <c r="A3926" s="24">
        <v>44312</v>
      </c>
      <c r="B3926" s="126" t="s">
        <v>467</v>
      </c>
      <c r="C3926" s="126">
        <v>114</v>
      </c>
      <c r="D3926" s="126">
        <v>94838</v>
      </c>
      <c r="E3926" s="126">
        <v>2</v>
      </c>
      <c r="F3926" s="126">
        <v>2343</v>
      </c>
    </row>
    <row r="3927" spans="1:6" x14ac:dyDescent="0.3">
      <c r="A3927" s="24">
        <v>44312</v>
      </c>
      <c r="B3927" s="126" t="s">
        <v>466</v>
      </c>
      <c r="C3927" s="126">
        <v>5</v>
      </c>
      <c r="D3927" s="126">
        <v>2432</v>
      </c>
      <c r="E3927" s="126">
        <v>0</v>
      </c>
      <c r="F3927" s="126">
        <v>112</v>
      </c>
    </row>
    <row r="3928" spans="1:6" x14ac:dyDescent="0.3">
      <c r="A3928" s="24">
        <v>44312</v>
      </c>
      <c r="B3928" s="126" t="s">
        <v>465</v>
      </c>
      <c r="C3928" s="126">
        <v>88</v>
      </c>
      <c r="D3928" s="126">
        <v>50108</v>
      </c>
      <c r="E3928" s="126">
        <v>0</v>
      </c>
      <c r="F3928" s="126">
        <v>1487</v>
      </c>
    </row>
    <row r="3929" spans="1:6" x14ac:dyDescent="0.3">
      <c r="A3929" s="24">
        <v>44312</v>
      </c>
      <c r="B3929" s="126" t="s">
        <v>464</v>
      </c>
      <c r="C3929" s="126">
        <v>7</v>
      </c>
      <c r="D3929" s="126">
        <v>8903</v>
      </c>
      <c r="E3929" s="126">
        <v>0</v>
      </c>
      <c r="F3929" s="126">
        <v>290</v>
      </c>
    </row>
    <row r="3930" spans="1:6" x14ac:dyDescent="0.3">
      <c r="A3930" s="24">
        <v>44312</v>
      </c>
      <c r="B3930" s="126" t="s">
        <v>463</v>
      </c>
      <c r="C3930" s="126">
        <v>158</v>
      </c>
      <c r="D3930" s="126">
        <v>131332</v>
      </c>
      <c r="E3930" s="126">
        <v>3</v>
      </c>
      <c r="F3930" s="126">
        <v>3713</v>
      </c>
    </row>
    <row r="3931" spans="1:6" x14ac:dyDescent="0.3">
      <c r="A3931" s="24">
        <v>44312</v>
      </c>
      <c r="B3931" s="126" t="s">
        <v>462</v>
      </c>
      <c r="C3931" s="126">
        <v>3</v>
      </c>
      <c r="D3931" s="126">
        <v>1474</v>
      </c>
      <c r="E3931" s="126"/>
      <c r="F3931" s="126"/>
    </row>
    <row r="3932" spans="1:6" x14ac:dyDescent="0.3">
      <c r="A3932" s="24">
        <v>44312</v>
      </c>
      <c r="B3932" s="126" t="s">
        <v>461</v>
      </c>
      <c r="C3932" s="126">
        <v>70</v>
      </c>
      <c r="D3932" s="126">
        <v>53312</v>
      </c>
      <c r="E3932" s="126">
        <v>1</v>
      </c>
      <c r="F3932" s="126">
        <v>1769</v>
      </c>
    </row>
    <row r="3933" spans="1:6" x14ac:dyDescent="0.3">
      <c r="A3933" s="24">
        <v>44312</v>
      </c>
      <c r="B3933" s="126" t="s">
        <v>460</v>
      </c>
      <c r="C3933" s="126">
        <v>75</v>
      </c>
      <c r="D3933" s="126">
        <v>47402</v>
      </c>
      <c r="E3933" s="126">
        <v>2</v>
      </c>
      <c r="F3933" s="126">
        <v>1407</v>
      </c>
    </row>
    <row r="3934" spans="1:6" x14ac:dyDescent="0.3">
      <c r="A3934" s="24">
        <v>44312</v>
      </c>
      <c r="B3934" s="126" t="s">
        <v>459</v>
      </c>
      <c r="C3934" s="126">
        <v>111</v>
      </c>
      <c r="D3934" s="126">
        <v>90356</v>
      </c>
      <c r="E3934" s="126">
        <v>1</v>
      </c>
      <c r="F3934" s="126">
        <v>1812</v>
      </c>
    </row>
    <row r="3935" spans="1:6" x14ac:dyDescent="0.3">
      <c r="A3935" s="24">
        <v>44312</v>
      </c>
      <c r="B3935" s="126" t="s">
        <v>458</v>
      </c>
      <c r="C3935" s="126">
        <v>67</v>
      </c>
      <c r="D3935" s="126">
        <v>74776</v>
      </c>
      <c r="E3935" s="126">
        <v>0</v>
      </c>
      <c r="F3935" s="126">
        <v>2187</v>
      </c>
    </row>
    <row r="3936" spans="1:6" x14ac:dyDescent="0.3">
      <c r="A3936" s="24">
        <v>44312</v>
      </c>
      <c r="B3936" s="126" t="s">
        <v>447</v>
      </c>
      <c r="C3936" s="126">
        <v>-1</v>
      </c>
      <c r="D3936" s="126">
        <v>1142</v>
      </c>
      <c r="E3936" s="126">
        <v>0</v>
      </c>
      <c r="F3936" s="126">
        <v>7</v>
      </c>
    </row>
    <row r="3937" spans="1:6" x14ac:dyDescent="0.3">
      <c r="A3937" s="24">
        <v>44312</v>
      </c>
      <c r="B3937" s="126" t="s">
        <v>457</v>
      </c>
      <c r="C3937" s="126"/>
      <c r="D3937" s="126"/>
      <c r="E3937" s="126">
        <v>0</v>
      </c>
      <c r="F3937" s="126">
        <v>5</v>
      </c>
    </row>
    <row r="3938" spans="1:6" x14ac:dyDescent="0.3">
      <c r="A3938" s="24">
        <v>44313</v>
      </c>
      <c r="B3938" s="126" t="s">
        <v>471</v>
      </c>
      <c r="C3938" s="126">
        <v>14</v>
      </c>
      <c r="D3938" s="126">
        <v>13448</v>
      </c>
      <c r="E3938" s="126">
        <v>0</v>
      </c>
      <c r="F3938" s="126">
        <v>461</v>
      </c>
    </row>
    <row r="3939" spans="1:6" x14ac:dyDescent="0.3">
      <c r="A3939" s="24">
        <v>44313</v>
      </c>
      <c r="B3939" s="126" t="s">
        <v>470</v>
      </c>
      <c r="C3939" s="126">
        <v>2</v>
      </c>
      <c r="D3939" s="126">
        <v>6226</v>
      </c>
      <c r="E3939" s="126">
        <v>0</v>
      </c>
      <c r="F3939" s="126">
        <v>282</v>
      </c>
    </row>
    <row r="3940" spans="1:6" x14ac:dyDescent="0.3">
      <c r="A3940" s="24">
        <v>44313</v>
      </c>
      <c r="B3940" s="126" t="s">
        <v>469</v>
      </c>
      <c r="C3940" s="126">
        <v>116</v>
      </c>
      <c r="D3940" s="126">
        <v>64349</v>
      </c>
      <c r="E3940" s="126">
        <v>2</v>
      </c>
      <c r="F3940" s="126">
        <v>1689</v>
      </c>
    </row>
    <row r="3941" spans="1:6" x14ac:dyDescent="0.3">
      <c r="A3941" s="24">
        <v>44313</v>
      </c>
      <c r="B3941" s="126" t="s">
        <v>468</v>
      </c>
      <c r="C3941" s="126">
        <v>1</v>
      </c>
      <c r="D3941" s="126">
        <v>1246</v>
      </c>
      <c r="E3941" s="126"/>
      <c r="F3941" s="126"/>
    </row>
    <row r="3942" spans="1:6" x14ac:dyDescent="0.3">
      <c r="A3942" s="24">
        <v>44313</v>
      </c>
      <c r="B3942" s="126" t="s">
        <v>467</v>
      </c>
      <c r="C3942" s="126">
        <v>87</v>
      </c>
      <c r="D3942" s="126">
        <v>94925</v>
      </c>
      <c r="E3942" s="126">
        <v>1</v>
      </c>
      <c r="F3942" s="126">
        <v>2344</v>
      </c>
    </row>
    <row r="3943" spans="1:6" x14ac:dyDescent="0.3">
      <c r="A3943" s="24">
        <v>44313</v>
      </c>
      <c r="B3943" s="126" t="s">
        <v>466</v>
      </c>
      <c r="C3943" s="126">
        <v>3</v>
      </c>
      <c r="D3943" s="126">
        <v>2435</v>
      </c>
      <c r="E3943" s="126">
        <v>0</v>
      </c>
      <c r="F3943" s="126">
        <v>112</v>
      </c>
    </row>
    <row r="3944" spans="1:6" x14ac:dyDescent="0.3">
      <c r="A3944" s="24">
        <v>44313</v>
      </c>
      <c r="B3944" s="126" t="s">
        <v>465</v>
      </c>
      <c r="C3944" s="126">
        <v>85</v>
      </c>
      <c r="D3944" s="126">
        <v>50193</v>
      </c>
      <c r="E3944" s="126">
        <v>0</v>
      </c>
      <c r="F3944" s="126">
        <v>1487</v>
      </c>
    </row>
    <row r="3945" spans="1:6" x14ac:dyDescent="0.3">
      <c r="A3945" s="24">
        <v>44313</v>
      </c>
      <c r="B3945" s="126" t="s">
        <v>464</v>
      </c>
      <c r="C3945" s="126">
        <v>2</v>
      </c>
      <c r="D3945" s="126">
        <v>8905</v>
      </c>
      <c r="E3945" s="126">
        <v>0</v>
      </c>
      <c r="F3945" s="126">
        <v>290</v>
      </c>
    </row>
    <row r="3946" spans="1:6" x14ac:dyDescent="0.3">
      <c r="A3946" s="24">
        <v>44313</v>
      </c>
      <c r="B3946" s="126" t="s">
        <v>463</v>
      </c>
      <c r="C3946" s="126">
        <v>155</v>
      </c>
      <c r="D3946" s="126">
        <v>131487</v>
      </c>
      <c r="E3946" s="126">
        <v>0</v>
      </c>
      <c r="F3946" s="126">
        <v>3713</v>
      </c>
    </row>
    <row r="3947" spans="1:6" x14ac:dyDescent="0.3">
      <c r="A3947" s="24">
        <v>44313</v>
      </c>
      <c r="B3947" s="126" t="s">
        <v>462</v>
      </c>
      <c r="C3947" s="126">
        <v>0</v>
      </c>
      <c r="D3947" s="126">
        <v>1474</v>
      </c>
      <c r="E3947" s="126"/>
      <c r="F3947" s="126"/>
    </row>
    <row r="3948" spans="1:6" x14ac:dyDescent="0.3">
      <c r="A3948" s="24">
        <v>44313</v>
      </c>
      <c r="B3948" s="126" t="s">
        <v>461</v>
      </c>
      <c r="C3948" s="126">
        <v>82</v>
      </c>
      <c r="D3948" s="126">
        <v>53394</v>
      </c>
      <c r="E3948" s="126">
        <v>0</v>
      </c>
      <c r="F3948" s="126">
        <v>1769</v>
      </c>
    </row>
    <row r="3949" spans="1:6" x14ac:dyDescent="0.3">
      <c r="A3949" s="24">
        <v>44313</v>
      </c>
      <c r="B3949" s="126" t="s">
        <v>460</v>
      </c>
      <c r="C3949" s="126">
        <v>102</v>
      </c>
      <c r="D3949" s="126">
        <v>47504</v>
      </c>
      <c r="E3949" s="126">
        <v>0</v>
      </c>
      <c r="F3949" s="126">
        <v>1407</v>
      </c>
    </row>
    <row r="3950" spans="1:6" x14ac:dyDescent="0.3">
      <c r="A3950" s="24">
        <v>44313</v>
      </c>
      <c r="B3950" s="126" t="s">
        <v>459</v>
      </c>
      <c r="C3950" s="126">
        <v>92</v>
      </c>
      <c r="D3950" s="126">
        <v>90448</v>
      </c>
      <c r="E3950" s="126">
        <v>1</v>
      </c>
      <c r="F3950" s="126">
        <v>1813</v>
      </c>
    </row>
    <row r="3951" spans="1:6" x14ac:dyDescent="0.3">
      <c r="A3951" s="24">
        <v>44313</v>
      </c>
      <c r="B3951" s="126" t="s">
        <v>458</v>
      </c>
      <c r="C3951" s="126">
        <v>91</v>
      </c>
      <c r="D3951" s="126">
        <v>74867</v>
      </c>
      <c r="E3951" s="126">
        <v>0</v>
      </c>
      <c r="F3951" s="126">
        <v>2187</v>
      </c>
    </row>
    <row r="3952" spans="1:6" x14ac:dyDescent="0.3">
      <c r="A3952" s="24">
        <v>44313</v>
      </c>
      <c r="B3952" s="126" t="s">
        <v>447</v>
      </c>
      <c r="C3952" s="126">
        <v>-7</v>
      </c>
      <c r="D3952" s="126">
        <v>1135</v>
      </c>
      <c r="E3952" s="126">
        <v>0</v>
      </c>
      <c r="F3952" s="126">
        <v>7</v>
      </c>
    </row>
    <row r="3953" spans="1:6" x14ac:dyDescent="0.3">
      <c r="A3953" s="24">
        <v>44313</v>
      </c>
      <c r="B3953" s="126" t="s">
        <v>457</v>
      </c>
      <c r="C3953" s="126"/>
      <c r="D3953" s="126"/>
      <c r="E3953" s="126">
        <v>0</v>
      </c>
      <c r="F3953" s="126">
        <v>5</v>
      </c>
    </row>
    <row r="3954" spans="1:6" x14ac:dyDescent="0.3">
      <c r="A3954" s="24">
        <v>44314</v>
      </c>
      <c r="B3954" s="126" t="s">
        <v>471</v>
      </c>
      <c r="C3954" s="126">
        <v>20</v>
      </c>
      <c r="D3954" s="126">
        <v>13468</v>
      </c>
      <c r="E3954" s="126">
        <v>0</v>
      </c>
      <c r="F3954" s="126">
        <v>461</v>
      </c>
    </row>
    <row r="3955" spans="1:6" x14ac:dyDescent="0.3">
      <c r="A3955" s="24">
        <v>44314</v>
      </c>
      <c r="B3955" s="126" t="s">
        <v>470</v>
      </c>
      <c r="C3955" s="126">
        <v>27</v>
      </c>
      <c r="D3955" s="126">
        <v>6253</v>
      </c>
      <c r="E3955" s="126">
        <v>0</v>
      </c>
      <c r="F3955" s="126">
        <v>282</v>
      </c>
    </row>
    <row r="3956" spans="1:6" x14ac:dyDescent="0.3">
      <c r="A3956" s="24">
        <v>44314</v>
      </c>
      <c r="B3956" s="126" t="s">
        <v>469</v>
      </c>
      <c r="C3956" s="126">
        <v>165</v>
      </c>
      <c r="D3956" s="126">
        <v>64514</v>
      </c>
      <c r="E3956" s="126">
        <v>2</v>
      </c>
      <c r="F3956" s="126">
        <v>1691</v>
      </c>
    </row>
    <row r="3957" spans="1:6" x14ac:dyDescent="0.3">
      <c r="A3957" s="24">
        <v>44314</v>
      </c>
      <c r="B3957" s="126" t="s">
        <v>468</v>
      </c>
      <c r="C3957" s="126">
        <v>6</v>
      </c>
      <c r="D3957" s="126">
        <v>1252</v>
      </c>
      <c r="E3957" s="126"/>
      <c r="F3957" s="126"/>
    </row>
    <row r="3958" spans="1:6" x14ac:dyDescent="0.3">
      <c r="A3958" s="24">
        <v>44314</v>
      </c>
      <c r="B3958" s="126" t="s">
        <v>467</v>
      </c>
      <c r="C3958" s="126">
        <v>209</v>
      </c>
      <c r="D3958" s="126">
        <v>95134</v>
      </c>
      <c r="E3958" s="126">
        <v>3</v>
      </c>
      <c r="F3958" s="126">
        <v>2347</v>
      </c>
    </row>
    <row r="3959" spans="1:6" x14ac:dyDescent="0.3">
      <c r="A3959" s="24">
        <v>44314</v>
      </c>
      <c r="B3959" s="126" t="s">
        <v>466</v>
      </c>
      <c r="C3959" s="126">
        <v>8</v>
      </c>
      <c r="D3959" s="126">
        <v>2443</v>
      </c>
      <c r="E3959" s="126">
        <v>0</v>
      </c>
      <c r="F3959" s="126">
        <v>112</v>
      </c>
    </row>
    <row r="3960" spans="1:6" x14ac:dyDescent="0.3">
      <c r="A3960" s="24">
        <v>44314</v>
      </c>
      <c r="B3960" s="126" t="s">
        <v>465</v>
      </c>
      <c r="C3960" s="126">
        <v>158</v>
      </c>
      <c r="D3960" s="126">
        <v>50351</v>
      </c>
      <c r="E3960" s="126">
        <v>2</v>
      </c>
      <c r="F3960" s="126">
        <v>1489</v>
      </c>
    </row>
    <row r="3961" spans="1:6" x14ac:dyDescent="0.3">
      <c r="A3961" s="24">
        <v>44314</v>
      </c>
      <c r="B3961" s="126" t="s">
        <v>464</v>
      </c>
      <c r="C3961" s="126">
        <v>12</v>
      </c>
      <c r="D3961" s="126">
        <v>8917</v>
      </c>
      <c r="E3961" s="126">
        <v>0</v>
      </c>
      <c r="F3961" s="126">
        <v>290</v>
      </c>
    </row>
    <row r="3962" spans="1:6" x14ac:dyDescent="0.3">
      <c r="A3962" s="24">
        <v>44314</v>
      </c>
      <c r="B3962" s="126" t="s">
        <v>463</v>
      </c>
      <c r="C3962" s="126">
        <v>276</v>
      </c>
      <c r="D3962" s="126">
        <v>131763</v>
      </c>
      <c r="E3962" s="126">
        <v>2</v>
      </c>
      <c r="F3962" s="126">
        <v>3715</v>
      </c>
    </row>
    <row r="3963" spans="1:6" x14ac:dyDescent="0.3">
      <c r="A3963" s="24">
        <v>44314</v>
      </c>
      <c r="B3963" s="126" t="s">
        <v>462</v>
      </c>
      <c r="C3963" s="126">
        <v>9</v>
      </c>
      <c r="D3963" s="126">
        <v>1483</v>
      </c>
      <c r="E3963" s="126"/>
      <c r="F3963" s="126"/>
    </row>
    <row r="3964" spans="1:6" x14ac:dyDescent="0.3">
      <c r="A3964" s="24">
        <v>44314</v>
      </c>
      <c r="B3964" s="126" t="s">
        <v>461</v>
      </c>
      <c r="C3964" s="126">
        <v>101</v>
      </c>
      <c r="D3964" s="126">
        <v>53495</v>
      </c>
      <c r="E3964" s="126">
        <v>2</v>
      </c>
      <c r="F3964" s="126">
        <v>1771</v>
      </c>
    </row>
    <row r="3965" spans="1:6" x14ac:dyDescent="0.3">
      <c r="A3965" s="24">
        <v>44314</v>
      </c>
      <c r="B3965" s="126" t="s">
        <v>460</v>
      </c>
      <c r="C3965" s="126">
        <v>88</v>
      </c>
      <c r="D3965" s="126">
        <v>47592</v>
      </c>
      <c r="E3965" s="126">
        <v>0</v>
      </c>
      <c r="F3965" s="126">
        <v>1407</v>
      </c>
    </row>
    <row r="3966" spans="1:6" x14ac:dyDescent="0.3">
      <c r="A3966" s="24">
        <v>44314</v>
      </c>
      <c r="B3966" s="126" t="s">
        <v>459</v>
      </c>
      <c r="C3966" s="126">
        <v>137</v>
      </c>
      <c r="D3966" s="126">
        <v>90585</v>
      </c>
      <c r="E3966" s="126">
        <v>0</v>
      </c>
      <c r="F3966" s="126">
        <v>1813</v>
      </c>
    </row>
    <row r="3967" spans="1:6" x14ac:dyDescent="0.3">
      <c r="A3967" s="24">
        <v>44314</v>
      </c>
      <c r="B3967" s="126" t="s">
        <v>458</v>
      </c>
      <c r="C3967" s="126">
        <v>176</v>
      </c>
      <c r="D3967" s="126">
        <v>75043</v>
      </c>
      <c r="E3967" s="126">
        <v>1</v>
      </c>
      <c r="F3967" s="126">
        <v>2188</v>
      </c>
    </row>
    <row r="3968" spans="1:6" x14ac:dyDescent="0.3">
      <c r="A3968" s="24">
        <v>44314</v>
      </c>
      <c r="B3968" s="126" t="s">
        <v>447</v>
      </c>
      <c r="C3968" s="126">
        <v>0</v>
      </c>
      <c r="D3968" s="126">
        <v>1135</v>
      </c>
      <c r="E3968" s="126">
        <v>0</v>
      </c>
      <c r="F3968" s="126">
        <v>7</v>
      </c>
    </row>
    <row r="3969" spans="1:6" x14ac:dyDescent="0.3">
      <c r="A3969" s="24">
        <v>44314</v>
      </c>
      <c r="B3969" s="126" t="s">
        <v>457</v>
      </c>
      <c r="C3969" s="126"/>
      <c r="D3969" s="126"/>
      <c r="E3969" s="126">
        <v>0</v>
      </c>
      <c r="F3969" s="126">
        <v>5</v>
      </c>
    </row>
    <row r="3970" spans="1:6" x14ac:dyDescent="0.3">
      <c r="A3970" s="24">
        <v>44315</v>
      </c>
      <c r="B3970" s="126" t="s">
        <v>471</v>
      </c>
      <c r="C3970" s="126">
        <v>25</v>
      </c>
      <c r="D3970" s="126">
        <v>13493</v>
      </c>
      <c r="E3970" s="126">
        <v>0</v>
      </c>
      <c r="F3970" s="126">
        <v>461</v>
      </c>
    </row>
    <row r="3971" spans="1:6" x14ac:dyDescent="0.3">
      <c r="A3971" s="24">
        <v>44315</v>
      </c>
      <c r="B3971" s="126" t="s">
        <v>470</v>
      </c>
      <c r="C3971" s="126">
        <v>23</v>
      </c>
      <c r="D3971" s="126">
        <v>6276</v>
      </c>
      <c r="E3971" s="126">
        <v>0</v>
      </c>
      <c r="F3971" s="126">
        <v>282</v>
      </c>
    </row>
    <row r="3972" spans="1:6" x14ac:dyDescent="0.3">
      <c r="A3972" s="24">
        <v>44315</v>
      </c>
      <c r="B3972" s="126" t="s">
        <v>469</v>
      </c>
      <c r="C3972" s="126">
        <v>103</v>
      </c>
      <c r="D3972" s="126">
        <v>64617</v>
      </c>
      <c r="E3972" s="126">
        <v>5</v>
      </c>
      <c r="F3972" s="126">
        <v>1696</v>
      </c>
    </row>
    <row r="3973" spans="1:6" x14ac:dyDescent="0.3">
      <c r="A3973" s="24">
        <v>44315</v>
      </c>
      <c r="B3973" s="126" t="s">
        <v>468</v>
      </c>
      <c r="C3973" s="126">
        <v>16</v>
      </c>
      <c r="D3973" s="126">
        <v>1268</v>
      </c>
      <c r="E3973" s="126"/>
      <c r="F3973" s="126"/>
    </row>
    <row r="3974" spans="1:6" x14ac:dyDescent="0.3">
      <c r="A3974" s="24">
        <v>44315</v>
      </c>
      <c r="B3974" s="126" t="s">
        <v>467</v>
      </c>
      <c r="C3974" s="126">
        <v>182</v>
      </c>
      <c r="D3974" s="126">
        <v>95316</v>
      </c>
      <c r="E3974" s="126">
        <v>1</v>
      </c>
      <c r="F3974" s="126">
        <v>2348</v>
      </c>
    </row>
    <row r="3975" spans="1:6" x14ac:dyDescent="0.3">
      <c r="A3975" s="24">
        <v>44315</v>
      </c>
      <c r="B3975" s="126" t="s">
        <v>466</v>
      </c>
      <c r="C3975" s="126">
        <v>8</v>
      </c>
      <c r="D3975" s="126">
        <v>2451</v>
      </c>
      <c r="E3975" s="126">
        <v>1</v>
      </c>
      <c r="F3975" s="126">
        <v>113</v>
      </c>
    </row>
    <row r="3976" spans="1:6" x14ac:dyDescent="0.3">
      <c r="A3976" s="24">
        <v>44315</v>
      </c>
      <c r="B3976" s="126" t="s">
        <v>465</v>
      </c>
      <c r="C3976" s="126">
        <v>134</v>
      </c>
      <c r="D3976" s="126">
        <v>50485</v>
      </c>
      <c r="E3976" s="126">
        <v>1</v>
      </c>
      <c r="F3976" s="126">
        <v>1490</v>
      </c>
    </row>
    <row r="3977" spans="1:6" x14ac:dyDescent="0.3">
      <c r="A3977" s="24">
        <v>44315</v>
      </c>
      <c r="B3977" s="126" t="s">
        <v>464</v>
      </c>
      <c r="C3977" s="126">
        <v>20</v>
      </c>
      <c r="D3977" s="126">
        <v>8937</v>
      </c>
      <c r="E3977" s="126">
        <v>0</v>
      </c>
      <c r="F3977" s="126">
        <v>290</v>
      </c>
    </row>
    <row r="3978" spans="1:6" x14ac:dyDescent="0.3">
      <c r="A3978" s="24">
        <v>44315</v>
      </c>
      <c r="B3978" s="126" t="s">
        <v>463</v>
      </c>
      <c r="C3978" s="126">
        <v>248</v>
      </c>
      <c r="D3978" s="126">
        <v>132011</v>
      </c>
      <c r="E3978" s="126">
        <v>3</v>
      </c>
      <c r="F3978" s="126">
        <v>3718</v>
      </c>
    </row>
    <row r="3979" spans="1:6" x14ac:dyDescent="0.3">
      <c r="A3979" s="24">
        <v>44315</v>
      </c>
      <c r="B3979" s="126" t="s">
        <v>462</v>
      </c>
      <c r="C3979" s="126">
        <v>4</v>
      </c>
      <c r="D3979" s="126">
        <v>1487</v>
      </c>
      <c r="E3979" s="126"/>
      <c r="F3979" s="126"/>
    </row>
    <row r="3980" spans="1:6" x14ac:dyDescent="0.3">
      <c r="A3980" s="24">
        <v>44315</v>
      </c>
      <c r="B3980" s="126" t="s">
        <v>461</v>
      </c>
      <c r="C3980" s="126">
        <v>108</v>
      </c>
      <c r="D3980" s="126">
        <v>53603</v>
      </c>
      <c r="E3980" s="126">
        <v>1</v>
      </c>
      <c r="F3980" s="126">
        <v>1772</v>
      </c>
    </row>
    <row r="3981" spans="1:6" x14ac:dyDescent="0.3">
      <c r="A3981" s="24">
        <v>44315</v>
      </c>
      <c r="B3981" s="126" t="s">
        <v>460</v>
      </c>
      <c r="C3981" s="126">
        <v>107</v>
      </c>
      <c r="D3981" s="126">
        <v>47699</v>
      </c>
      <c r="E3981" s="126">
        <v>2</v>
      </c>
      <c r="F3981" s="126">
        <v>1409</v>
      </c>
    </row>
    <row r="3982" spans="1:6" x14ac:dyDescent="0.3">
      <c r="A3982" s="24">
        <v>44315</v>
      </c>
      <c r="B3982" s="126" t="s">
        <v>459</v>
      </c>
      <c r="C3982" s="126">
        <v>151</v>
      </c>
      <c r="D3982" s="126">
        <v>90736</v>
      </c>
      <c r="E3982" s="126">
        <v>1</v>
      </c>
      <c r="F3982" s="126">
        <v>1814</v>
      </c>
    </row>
    <row r="3983" spans="1:6" x14ac:dyDescent="0.3">
      <c r="A3983" s="24">
        <v>44315</v>
      </c>
      <c r="B3983" s="126" t="s">
        <v>458</v>
      </c>
      <c r="C3983" s="126">
        <v>136</v>
      </c>
      <c r="D3983" s="126">
        <v>75179</v>
      </c>
      <c r="E3983" s="126">
        <v>1</v>
      </c>
      <c r="F3983" s="126">
        <v>2189</v>
      </c>
    </row>
    <row r="3984" spans="1:6" x14ac:dyDescent="0.3">
      <c r="A3984" s="24">
        <v>44315</v>
      </c>
      <c r="B3984" s="126" t="s">
        <v>447</v>
      </c>
      <c r="C3984" s="126">
        <v>-5</v>
      </c>
      <c r="D3984" s="126">
        <v>1130</v>
      </c>
      <c r="E3984" s="126">
        <v>0</v>
      </c>
      <c r="F3984" s="126">
        <v>7</v>
      </c>
    </row>
    <row r="3985" spans="1:6" x14ac:dyDescent="0.3">
      <c r="A3985" s="24">
        <v>44315</v>
      </c>
      <c r="B3985" s="126" t="s">
        <v>457</v>
      </c>
      <c r="C3985" s="126"/>
      <c r="D3985" s="126"/>
      <c r="E3985" s="126">
        <v>0</v>
      </c>
      <c r="F3985" s="126">
        <v>5</v>
      </c>
    </row>
    <row r="3986" spans="1:6" x14ac:dyDescent="0.3">
      <c r="A3986" s="24">
        <v>44316</v>
      </c>
      <c r="B3986" s="126" t="s">
        <v>471</v>
      </c>
      <c r="C3986" s="126">
        <v>29</v>
      </c>
      <c r="D3986" s="126">
        <v>13522</v>
      </c>
      <c r="E3986" s="126">
        <v>0</v>
      </c>
      <c r="F3986" s="126">
        <v>461</v>
      </c>
    </row>
    <row r="3987" spans="1:6" x14ac:dyDescent="0.3">
      <c r="A3987" s="24">
        <v>44316</v>
      </c>
      <c r="B3987" s="126" t="s">
        <v>470</v>
      </c>
      <c r="C3987" s="126">
        <v>19</v>
      </c>
      <c r="D3987" s="126">
        <v>6295</v>
      </c>
      <c r="E3987" s="126">
        <v>0</v>
      </c>
      <c r="F3987" s="126">
        <v>282</v>
      </c>
    </row>
    <row r="3988" spans="1:6" x14ac:dyDescent="0.3">
      <c r="A3988" s="24">
        <v>44316</v>
      </c>
      <c r="B3988" s="126" t="s">
        <v>469</v>
      </c>
      <c r="C3988" s="126">
        <v>132</v>
      </c>
      <c r="D3988" s="126">
        <v>64749</v>
      </c>
      <c r="E3988" s="126">
        <v>4</v>
      </c>
      <c r="F3988" s="126">
        <v>1700</v>
      </c>
    </row>
    <row r="3989" spans="1:6" x14ac:dyDescent="0.3">
      <c r="A3989" s="24">
        <v>44316</v>
      </c>
      <c r="B3989" s="126" t="s">
        <v>468</v>
      </c>
      <c r="C3989" s="126">
        <v>4</v>
      </c>
      <c r="D3989" s="126">
        <v>1272</v>
      </c>
      <c r="E3989" s="126"/>
      <c r="F3989" s="126"/>
    </row>
    <row r="3990" spans="1:6" x14ac:dyDescent="0.3">
      <c r="A3990" s="24">
        <v>44316</v>
      </c>
      <c r="B3990" s="126" t="s">
        <v>467</v>
      </c>
      <c r="C3990" s="126">
        <v>155</v>
      </c>
      <c r="D3990" s="126">
        <v>95471</v>
      </c>
      <c r="E3990" s="126">
        <v>1</v>
      </c>
      <c r="F3990" s="126">
        <v>2349</v>
      </c>
    </row>
    <row r="3991" spans="1:6" x14ac:dyDescent="0.3">
      <c r="A3991" s="24">
        <v>44316</v>
      </c>
      <c r="B3991" s="126" t="s">
        <v>466</v>
      </c>
      <c r="C3991" s="126">
        <v>11</v>
      </c>
      <c r="D3991" s="126">
        <v>2462</v>
      </c>
      <c r="E3991" s="126">
        <v>0</v>
      </c>
      <c r="F3991" s="126">
        <v>113</v>
      </c>
    </row>
    <row r="3992" spans="1:6" x14ac:dyDescent="0.3">
      <c r="A3992" s="24">
        <v>44316</v>
      </c>
      <c r="B3992" s="126" t="s">
        <v>465</v>
      </c>
      <c r="C3992" s="126">
        <v>128</v>
      </c>
      <c r="D3992" s="126">
        <v>50613</v>
      </c>
      <c r="E3992" s="126">
        <v>5</v>
      </c>
      <c r="F3992" s="126">
        <v>1495</v>
      </c>
    </row>
    <row r="3993" spans="1:6" x14ac:dyDescent="0.3">
      <c r="A3993" s="24">
        <v>44316</v>
      </c>
      <c r="B3993" s="126" t="s">
        <v>464</v>
      </c>
      <c r="C3993" s="126">
        <v>13</v>
      </c>
      <c r="D3993" s="126">
        <v>8950</v>
      </c>
      <c r="E3993" s="126">
        <v>0</v>
      </c>
      <c r="F3993" s="126">
        <v>290</v>
      </c>
    </row>
    <row r="3994" spans="1:6" x14ac:dyDescent="0.3">
      <c r="A3994" s="24">
        <v>44316</v>
      </c>
      <c r="B3994" s="126" t="s">
        <v>463</v>
      </c>
      <c r="C3994" s="126">
        <v>237</v>
      </c>
      <c r="D3994" s="126">
        <v>132248</v>
      </c>
      <c r="E3994" s="126">
        <v>2</v>
      </c>
      <c r="F3994" s="126">
        <v>3720</v>
      </c>
    </row>
    <row r="3995" spans="1:6" x14ac:dyDescent="0.3">
      <c r="A3995" s="24">
        <v>44316</v>
      </c>
      <c r="B3995" s="126" t="s">
        <v>462</v>
      </c>
      <c r="C3995" s="126">
        <v>4</v>
      </c>
      <c r="D3995" s="126">
        <v>1491</v>
      </c>
      <c r="E3995" s="126"/>
      <c r="F3995" s="126"/>
    </row>
    <row r="3996" spans="1:6" x14ac:dyDescent="0.3">
      <c r="A3996" s="24">
        <v>44316</v>
      </c>
      <c r="B3996" s="126" t="s">
        <v>461</v>
      </c>
      <c r="C3996" s="126">
        <v>99</v>
      </c>
      <c r="D3996" s="126">
        <v>53702</v>
      </c>
      <c r="E3996" s="126">
        <v>0</v>
      </c>
      <c r="F3996" s="126">
        <v>1772</v>
      </c>
    </row>
    <row r="3997" spans="1:6" x14ac:dyDescent="0.3">
      <c r="A3997" s="24">
        <v>44316</v>
      </c>
      <c r="B3997" s="126" t="s">
        <v>460</v>
      </c>
      <c r="C3997" s="126">
        <v>97</v>
      </c>
      <c r="D3997" s="126">
        <v>47796</v>
      </c>
      <c r="E3997" s="126">
        <v>1</v>
      </c>
      <c r="F3997" s="126">
        <v>1410</v>
      </c>
    </row>
    <row r="3998" spans="1:6" x14ac:dyDescent="0.3">
      <c r="A3998" s="24">
        <v>44316</v>
      </c>
      <c r="B3998" s="126" t="s">
        <v>459</v>
      </c>
      <c r="C3998" s="126">
        <v>135</v>
      </c>
      <c r="D3998" s="126">
        <v>90871</v>
      </c>
      <c r="E3998" s="126">
        <v>3</v>
      </c>
      <c r="F3998" s="126">
        <v>1817</v>
      </c>
    </row>
    <row r="3999" spans="1:6" x14ac:dyDescent="0.3">
      <c r="A3999" s="24">
        <v>44316</v>
      </c>
      <c r="B3999" s="126" t="s">
        <v>458</v>
      </c>
      <c r="C3999" s="126">
        <v>124</v>
      </c>
      <c r="D3999" s="126">
        <v>75303</v>
      </c>
      <c r="E3999" s="126">
        <v>0</v>
      </c>
      <c r="F3999" s="126">
        <v>2189</v>
      </c>
    </row>
    <row r="4000" spans="1:6" x14ac:dyDescent="0.3">
      <c r="A4000" s="24">
        <v>44316</v>
      </c>
      <c r="B4000" s="126" t="s">
        <v>447</v>
      </c>
      <c r="C4000" s="126">
        <v>-8</v>
      </c>
      <c r="D4000" s="126">
        <v>1122</v>
      </c>
      <c r="E4000" s="126">
        <v>0</v>
      </c>
      <c r="F4000" s="126">
        <v>7</v>
      </c>
    </row>
    <row r="4001" spans="1:6" x14ac:dyDescent="0.3">
      <c r="A4001" s="24">
        <v>44316</v>
      </c>
      <c r="B4001" s="126" t="s">
        <v>457</v>
      </c>
      <c r="C4001" s="126"/>
      <c r="D4001" s="126"/>
      <c r="E4001" s="126">
        <v>0</v>
      </c>
      <c r="F4001" s="126">
        <v>5</v>
      </c>
    </row>
    <row r="4002" spans="1:6" x14ac:dyDescent="0.3">
      <c r="A4002" s="24">
        <v>44317</v>
      </c>
      <c r="B4002" s="126" t="s">
        <v>471</v>
      </c>
      <c r="C4002" s="126">
        <v>25</v>
      </c>
      <c r="D4002" s="126">
        <v>13547</v>
      </c>
      <c r="E4002" s="126">
        <v>0</v>
      </c>
      <c r="F4002" s="126">
        <v>461</v>
      </c>
    </row>
    <row r="4003" spans="1:6" x14ac:dyDescent="0.3">
      <c r="A4003" s="24">
        <v>44317</v>
      </c>
      <c r="B4003" s="126" t="s">
        <v>470</v>
      </c>
      <c r="C4003" s="126">
        <v>29</v>
      </c>
      <c r="D4003" s="126">
        <v>6324</v>
      </c>
      <c r="E4003" s="126">
        <v>0</v>
      </c>
      <c r="F4003" s="126">
        <v>282</v>
      </c>
    </row>
    <row r="4004" spans="1:6" x14ac:dyDescent="0.3">
      <c r="A4004" s="24">
        <v>44317</v>
      </c>
      <c r="B4004" s="126" t="s">
        <v>469</v>
      </c>
      <c r="C4004" s="126">
        <v>142</v>
      </c>
      <c r="D4004" s="126">
        <v>64891</v>
      </c>
      <c r="E4004" s="126">
        <v>0</v>
      </c>
      <c r="F4004" s="126">
        <v>1700</v>
      </c>
    </row>
    <row r="4005" spans="1:6" x14ac:dyDescent="0.3">
      <c r="A4005" s="24">
        <v>44317</v>
      </c>
      <c r="B4005" s="126" t="s">
        <v>468</v>
      </c>
      <c r="C4005" s="126">
        <v>3</v>
      </c>
      <c r="D4005" s="126">
        <v>1275</v>
      </c>
      <c r="E4005" s="126"/>
      <c r="F4005" s="126"/>
    </row>
    <row r="4006" spans="1:6" x14ac:dyDescent="0.3">
      <c r="A4006" s="24">
        <v>44317</v>
      </c>
      <c r="B4006" s="126" t="s">
        <v>467</v>
      </c>
      <c r="C4006" s="126">
        <v>130</v>
      </c>
      <c r="D4006" s="126">
        <v>95601</v>
      </c>
      <c r="E4006" s="126">
        <v>1</v>
      </c>
      <c r="F4006" s="126">
        <v>2350</v>
      </c>
    </row>
    <row r="4007" spans="1:6" x14ac:dyDescent="0.3">
      <c r="A4007" s="24">
        <v>44317</v>
      </c>
      <c r="B4007" s="126" t="s">
        <v>466</v>
      </c>
      <c r="C4007" s="126">
        <v>12</v>
      </c>
      <c r="D4007" s="126">
        <v>2474</v>
      </c>
      <c r="E4007" s="126">
        <v>0</v>
      </c>
      <c r="F4007" s="126">
        <v>113</v>
      </c>
    </row>
    <row r="4008" spans="1:6" x14ac:dyDescent="0.3">
      <c r="A4008" s="24">
        <v>44317</v>
      </c>
      <c r="B4008" s="126" t="s">
        <v>465</v>
      </c>
      <c r="C4008" s="126">
        <v>130</v>
      </c>
      <c r="D4008" s="126">
        <v>50743</v>
      </c>
      <c r="E4008" s="126">
        <v>1</v>
      </c>
      <c r="F4008" s="126">
        <v>1496</v>
      </c>
    </row>
    <row r="4009" spans="1:6" x14ac:dyDescent="0.3">
      <c r="A4009" s="24">
        <v>44317</v>
      </c>
      <c r="B4009" s="126" t="s">
        <v>464</v>
      </c>
      <c r="C4009" s="126">
        <v>10</v>
      </c>
      <c r="D4009" s="126">
        <v>8960</v>
      </c>
      <c r="E4009" s="126">
        <v>0</v>
      </c>
      <c r="F4009" s="126">
        <v>290</v>
      </c>
    </row>
    <row r="4010" spans="1:6" x14ac:dyDescent="0.3">
      <c r="A4010" s="24">
        <v>44317</v>
      </c>
      <c r="B4010" s="126" t="s">
        <v>463</v>
      </c>
      <c r="C4010" s="126">
        <v>210</v>
      </c>
      <c r="D4010" s="126">
        <v>132458</v>
      </c>
      <c r="E4010" s="126">
        <v>1</v>
      </c>
      <c r="F4010" s="126">
        <v>3721</v>
      </c>
    </row>
    <row r="4011" spans="1:6" x14ac:dyDescent="0.3">
      <c r="A4011" s="24">
        <v>44317</v>
      </c>
      <c r="B4011" s="126" t="s">
        <v>462</v>
      </c>
      <c r="C4011" s="126">
        <v>2</v>
      </c>
      <c r="D4011" s="126">
        <v>1493</v>
      </c>
      <c r="E4011" s="126"/>
      <c r="F4011" s="126"/>
    </row>
    <row r="4012" spans="1:6" x14ac:dyDescent="0.3">
      <c r="A4012" s="24">
        <v>44317</v>
      </c>
      <c r="B4012" s="126" t="s">
        <v>461</v>
      </c>
      <c r="C4012" s="126">
        <v>81</v>
      </c>
      <c r="D4012" s="126">
        <v>53783</v>
      </c>
      <c r="E4012" s="126">
        <v>1</v>
      </c>
      <c r="F4012" s="126">
        <v>1773</v>
      </c>
    </row>
    <row r="4013" spans="1:6" x14ac:dyDescent="0.3">
      <c r="A4013" s="24">
        <v>44317</v>
      </c>
      <c r="B4013" s="126" t="s">
        <v>460</v>
      </c>
      <c r="C4013" s="126">
        <v>107</v>
      </c>
      <c r="D4013" s="126">
        <v>47903</v>
      </c>
      <c r="E4013" s="126">
        <v>1</v>
      </c>
      <c r="F4013" s="126">
        <v>1411</v>
      </c>
    </row>
    <row r="4014" spans="1:6" x14ac:dyDescent="0.3">
      <c r="A4014" s="24">
        <v>44317</v>
      </c>
      <c r="B4014" s="126" t="s">
        <v>459</v>
      </c>
      <c r="C4014" s="126">
        <v>117</v>
      </c>
      <c r="D4014" s="126">
        <v>90988</v>
      </c>
      <c r="E4014" s="126">
        <v>2</v>
      </c>
      <c r="F4014" s="126">
        <v>1819</v>
      </c>
    </row>
    <row r="4015" spans="1:6" x14ac:dyDescent="0.3">
      <c r="A4015" s="24">
        <v>44317</v>
      </c>
      <c r="B4015" s="126" t="s">
        <v>458</v>
      </c>
      <c r="C4015" s="126">
        <v>114</v>
      </c>
      <c r="D4015" s="126">
        <v>75417</v>
      </c>
      <c r="E4015" s="126">
        <v>0</v>
      </c>
      <c r="F4015" s="126">
        <v>2189</v>
      </c>
    </row>
    <row r="4016" spans="1:6" x14ac:dyDescent="0.3">
      <c r="A4016" s="24">
        <v>44317</v>
      </c>
      <c r="B4016" s="126" t="s">
        <v>447</v>
      </c>
      <c r="C4016" s="126">
        <v>3</v>
      </c>
      <c r="D4016" s="126">
        <v>1125</v>
      </c>
      <c r="E4016" s="126">
        <v>0</v>
      </c>
      <c r="F4016" s="126">
        <v>7</v>
      </c>
    </row>
    <row r="4017" spans="1:6" x14ac:dyDescent="0.3">
      <c r="A4017" s="24">
        <v>44317</v>
      </c>
      <c r="B4017" s="126" t="s">
        <v>457</v>
      </c>
      <c r="C4017" s="126"/>
      <c r="D4017" s="126"/>
      <c r="E4017" s="126">
        <v>0</v>
      </c>
      <c r="F4017" s="126">
        <v>5</v>
      </c>
    </row>
    <row r="4018" spans="1:6" x14ac:dyDescent="0.3">
      <c r="A4018" s="24">
        <v>44318</v>
      </c>
      <c r="B4018" s="126" t="s">
        <v>471</v>
      </c>
      <c r="C4018" s="126">
        <v>26</v>
      </c>
      <c r="D4018" s="126">
        <v>13573</v>
      </c>
      <c r="E4018" s="126">
        <v>0</v>
      </c>
      <c r="F4018" s="126">
        <v>461</v>
      </c>
    </row>
    <row r="4019" spans="1:6" x14ac:dyDescent="0.3">
      <c r="A4019" s="24">
        <v>44318</v>
      </c>
      <c r="B4019" s="126" t="s">
        <v>470</v>
      </c>
      <c r="C4019" s="126">
        <v>14</v>
      </c>
      <c r="D4019" s="126">
        <v>6338</v>
      </c>
      <c r="E4019" s="126">
        <v>0</v>
      </c>
      <c r="F4019" s="126">
        <v>282</v>
      </c>
    </row>
    <row r="4020" spans="1:6" x14ac:dyDescent="0.3">
      <c r="A4020" s="24">
        <v>44318</v>
      </c>
      <c r="B4020" s="126" t="s">
        <v>469</v>
      </c>
      <c r="C4020" s="126">
        <v>94</v>
      </c>
      <c r="D4020" s="126">
        <v>64985</v>
      </c>
      <c r="E4020" s="126">
        <v>1</v>
      </c>
      <c r="F4020" s="126">
        <v>1701</v>
      </c>
    </row>
    <row r="4021" spans="1:6" x14ac:dyDescent="0.3">
      <c r="A4021" s="24">
        <v>44318</v>
      </c>
      <c r="B4021" s="126" t="s">
        <v>468</v>
      </c>
      <c r="C4021" s="126">
        <v>3</v>
      </c>
      <c r="D4021" s="126">
        <v>1278</v>
      </c>
      <c r="E4021" s="126"/>
      <c r="F4021" s="126"/>
    </row>
    <row r="4022" spans="1:6" x14ac:dyDescent="0.3">
      <c r="A4022" s="24">
        <v>44318</v>
      </c>
      <c r="B4022" s="126" t="s">
        <v>467</v>
      </c>
      <c r="C4022" s="126">
        <v>76</v>
      </c>
      <c r="D4022" s="126">
        <v>95677</v>
      </c>
      <c r="E4022" s="126">
        <v>1</v>
      </c>
      <c r="F4022" s="126">
        <v>2351</v>
      </c>
    </row>
    <row r="4023" spans="1:6" x14ac:dyDescent="0.3">
      <c r="A4023" s="24">
        <v>44318</v>
      </c>
      <c r="B4023" s="126" t="s">
        <v>466</v>
      </c>
      <c r="C4023" s="126">
        <v>6</v>
      </c>
      <c r="D4023" s="126">
        <v>2480</v>
      </c>
      <c r="E4023" s="126">
        <v>0</v>
      </c>
      <c r="F4023" s="126">
        <v>113</v>
      </c>
    </row>
    <row r="4024" spans="1:6" x14ac:dyDescent="0.3">
      <c r="A4024" s="24">
        <v>44318</v>
      </c>
      <c r="B4024" s="126" t="s">
        <v>465</v>
      </c>
      <c r="C4024" s="126">
        <v>103</v>
      </c>
      <c r="D4024" s="126">
        <v>50846</v>
      </c>
      <c r="E4024" s="126">
        <v>0</v>
      </c>
      <c r="F4024" s="126">
        <v>1496</v>
      </c>
    </row>
    <row r="4025" spans="1:6" x14ac:dyDescent="0.3">
      <c r="A4025" s="24">
        <v>44318</v>
      </c>
      <c r="B4025" s="126" t="s">
        <v>464</v>
      </c>
      <c r="C4025" s="126">
        <v>9</v>
      </c>
      <c r="D4025" s="126">
        <v>8969</v>
      </c>
      <c r="E4025" s="126">
        <v>0</v>
      </c>
      <c r="F4025" s="126">
        <v>290</v>
      </c>
    </row>
    <row r="4026" spans="1:6" x14ac:dyDescent="0.3">
      <c r="A4026" s="24">
        <v>44318</v>
      </c>
      <c r="B4026" s="126" t="s">
        <v>463</v>
      </c>
      <c r="C4026" s="126">
        <v>145</v>
      </c>
      <c r="D4026" s="126">
        <v>132603</v>
      </c>
      <c r="E4026" s="126">
        <v>0</v>
      </c>
      <c r="F4026" s="126">
        <v>3721</v>
      </c>
    </row>
    <row r="4027" spans="1:6" x14ac:dyDescent="0.3">
      <c r="A4027" s="24">
        <v>44318</v>
      </c>
      <c r="B4027" s="126" t="s">
        <v>462</v>
      </c>
      <c r="C4027" s="126">
        <v>2</v>
      </c>
      <c r="D4027" s="126">
        <v>1495</v>
      </c>
      <c r="E4027" s="126"/>
      <c r="F4027" s="126"/>
    </row>
    <row r="4028" spans="1:6" x14ac:dyDescent="0.3">
      <c r="A4028" s="24">
        <v>44318</v>
      </c>
      <c r="B4028" s="126" t="s">
        <v>461</v>
      </c>
      <c r="C4028" s="126">
        <v>63</v>
      </c>
      <c r="D4028" s="126">
        <v>53846</v>
      </c>
      <c r="E4028" s="126">
        <v>0</v>
      </c>
      <c r="F4028" s="126">
        <v>1773</v>
      </c>
    </row>
    <row r="4029" spans="1:6" x14ac:dyDescent="0.3">
      <c r="A4029" s="24">
        <v>44318</v>
      </c>
      <c r="B4029" s="126" t="s">
        <v>460</v>
      </c>
      <c r="C4029" s="126">
        <v>61</v>
      </c>
      <c r="D4029" s="126">
        <v>47964</v>
      </c>
      <c r="E4029" s="126">
        <v>0</v>
      </c>
      <c r="F4029" s="126">
        <v>1411</v>
      </c>
    </row>
    <row r="4030" spans="1:6" x14ac:dyDescent="0.3">
      <c r="A4030" s="24">
        <v>44318</v>
      </c>
      <c r="B4030" s="126" t="s">
        <v>459</v>
      </c>
      <c r="C4030" s="126">
        <v>99</v>
      </c>
      <c r="D4030" s="126">
        <v>91087</v>
      </c>
      <c r="E4030" s="126">
        <v>1</v>
      </c>
      <c r="F4030" s="126">
        <v>1820</v>
      </c>
    </row>
    <row r="4031" spans="1:6" x14ac:dyDescent="0.3">
      <c r="A4031" s="24">
        <v>44318</v>
      </c>
      <c r="B4031" s="126" t="s">
        <v>458</v>
      </c>
      <c r="C4031" s="126">
        <v>89</v>
      </c>
      <c r="D4031" s="126">
        <v>75506</v>
      </c>
      <c r="E4031" s="126">
        <v>1</v>
      </c>
      <c r="F4031" s="126">
        <v>2190</v>
      </c>
    </row>
    <row r="4032" spans="1:6" x14ac:dyDescent="0.3">
      <c r="A4032" s="24">
        <v>44318</v>
      </c>
      <c r="B4032" s="126" t="s">
        <v>447</v>
      </c>
      <c r="C4032" s="126">
        <v>-4</v>
      </c>
      <c r="D4032" s="126">
        <v>1121</v>
      </c>
      <c r="E4032" s="126">
        <v>0</v>
      </c>
      <c r="F4032" s="126">
        <v>7</v>
      </c>
    </row>
    <row r="4033" spans="1:6" x14ac:dyDescent="0.3">
      <c r="A4033" s="24">
        <v>44318</v>
      </c>
      <c r="B4033" s="126" t="s">
        <v>457</v>
      </c>
      <c r="C4033" s="126"/>
      <c r="D4033" s="126"/>
      <c r="E4033" s="126">
        <v>0</v>
      </c>
      <c r="F4033" s="126">
        <v>5</v>
      </c>
    </row>
    <row r="4034" spans="1:6" x14ac:dyDescent="0.3">
      <c r="A4034" s="24">
        <v>44319</v>
      </c>
      <c r="B4034" s="30" t="s">
        <v>471</v>
      </c>
      <c r="C4034" s="30">
        <v>13</v>
      </c>
      <c r="D4034" s="30">
        <v>13586</v>
      </c>
      <c r="E4034" s="30">
        <v>1</v>
      </c>
      <c r="F4034" s="30">
        <v>462</v>
      </c>
    </row>
    <row r="4035" spans="1:6" x14ac:dyDescent="0.3">
      <c r="A4035" s="24">
        <v>44319</v>
      </c>
      <c r="B4035" s="30" t="s">
        <v>470</v>
      </c>
      <c r="C4035" s="30">
        <v>10</v>
      </c>
      <c r="D4035" s="30">
        <v>6348</v>
      </c>
      <c r="E4035" s="30">
        <v>0</v>
      </c>
      <c r="F4035" s="30">
        <v>282</v>
      </c>
    </row>
    <row r="4036" spans="1:6" x14ac:dyDescent="0.3">
      <c r="A4036" s="24">
        <v>44319</v>
      </c>
      <c r="B4036" s="30" t="s">
        <v>469</v>
      </c>
      <c r="C4036" s="30">
        <v>57</v>
      </c>
      <c r="D4036" s="30">
        <v>65042</v>
      </c>
      <c r="E4036" s="30">
        <v>2</v>
      </c>
      <c r="F4036" s="30">
        <v>1703</v>
      </c>
    </row>
    <row r="4037" spans="1:6" x14ac:dyDescent="0.3">
      <c r="A4037" s="24">
        <v>44319</v>
      </c>
      <c r="B4037" s="30" t="s">
        <v>468</v>
      </c>
      <c r="C4037" s="30">
        <v>3</v>
      </c>
      <c r="D4037" s="30">
        <v>1281</v>
      </c>
    </row>
    <row r="4038" spans="1:6" x14ac:dyDescent="0.3">
      <c r="A4038" s="24">
        <v>44319</v>
      </c>
      <c r="B4038" s="30" t="s">
        <v>467</v>
      </c>
      <c r="C4038" s="30">
        <v>48</v>
      </c>
      <c r="D4038" s="30">
        <v>95725</v>
      </c>
      <c r="E4038" s="30">
        <v>1</v>
      </c>
      <c r="F4038" s="30">
        <v>2352</v>
      </c>
    </row>
    <row r="4039" spans="1:6" x14ac:dyDescent="0.3">
      <c r="A4039" s="24">
        <v>44319</v>
      </c>
      <c r="B4039" s="30" t="s">
        <v>466</v>
      </c>
      <c r="C4039" s="30">
        <v>3</v>
      </c>
      <c r="D4039" s="30">
        <v>2483</v>
      </c>
      <c r="E4039" s="30">
        <v>0</v>
      </c>
      <c r="F4039" s="30">
        <v>113</v>
      </c>
    </row>
    <row r="4040" spans="1:6" x14ac:dyDescent="0.3">
      <c r="A4040" s="24">
        <v>44319</v>
      </c>
      <c r="B4040" s="30" t="s">
        <v>465</v>
      </c>
      <c r="C4040" s="30">
        <v>55</v>
      </c>
      <c r="D4040" s="30">
        <v>50901</v>
      </c>
      <c r="E4040" s="30">
        <v>1</v>
      </c>
      <c r="F4040" s="30">
        <v>1497</v>
      </c>
    </row>
    <row r="4041" spans="1:6" x14ac:dyDescent="0.3">
      <c r="A4041" s="24">
        <v>44319</v>
      </c>
      <c r="B4041" s="30" t="s">
        <v>464</v>
      </c>
      <c r="C4041" s="30">
        <v>4</v>
      </c>
      <c r="D4041" s="30">
        <v>8973</v>
      </c>
      <c r="E4041" s="30">
        <v>1</v>
      </c>
      <c r="F4041" s="30">
        <v>291</v>
      </c>
    </row>
    <row r="4042" spans="1:6" x14ac:dyDescent="0.3">
      <c r="A4042" s="24">
        <v>44319</v>
      </c>
      <c r="B4042" s="30" t="s">
        <v>463</v>
      </c>
      <c r="C4042" s="30">
        <v>80</v>
      </c>
      <c r="D4042" s="30">
        <v>132683</v>
      </c>
      <c r="E4042" s="30">
        <v>4</v>
      </c>
      <c r="F4042" s="30">
        <v>3725</v>
      </c>
    </row>
    <row r="4043" spans="1:6" x14ac:dyDescent="0.3">
      <c r="A4043" s="24">
        <v>44319</v>
      </c>
      <c r="B4043" s="30" t="s">
        <v>462</v>
      </c>
      <c r="C4043" s="30">
        <v>0</v>
      </c>
      <c r="D4043" s="30">
        <v>1495</v>
      </c>
    </row>
    <row r="4044" spans="1:6" x14ac:dyDescent="0.3">
      <c r="A4044" s="24">
        <v>44319</v>
      </c>
      <c r="B4044" s="30" t="s">
        <v>461</v>
      </c>
      <c r="C4044" s="30">
        <v>44</v>
      </c>
      <c r="D4044" s="30">
        <v>53890</v>
      </c>
      <c r="E4044" s="30">
        <v>3</v>
      </c>
      <c r="F4044" s="30">
        <v>1776</v>
      </c>
    </row>
    <row r="4045" spans="1:6" x14ac:dyDescent="0.3">
      <c r="A4045" s="24">
        <v>44319</v>
      </c>
      <c r="B4045" s="30" t="s">
        <v>460</v>
      </c>
      <c r="C4045" s="30">
        <v>58</v>
      </c>
      <c r="D4045" s="30">
        <v>48022</v>
      </c>
      <c r="E4045" s="30">
        <v>4</v>
      </c>
      <c r="F4045" s="30">
        <v>1415</v>
      </c>
    </row>
    <row r="4046" spans="1:6" x14ac:dyDescent="0.3">
      <c r="A4046" s="24">
        <v>44319</v>
      </c>
      <c r="B4046" s="30" t="s">
        <v>459</v>
      </c>
      <c r="C4046" s="30">
        <v>51</v>
      </c>
      <c r="D4046" s="30">
        <v>91138</v>
      </c>
      <c r="E4046" s="30">
        <v>0</v>
      </c>
      <c r="F4046" s="30">
        <v>1820</v>
      </c>
    </row>
    <row r="4047" spans="1:6" x14ac:dyDescent="0.3">
      <c r="A4047" s="24">
        <v>44319</v>
      </c>
      <c r="B4047" s="30" t="s">
        <v>458</v>
      </c>
      <c r="C4047" s="30">
        <v>57</v>
      </c>
      <c r="D4047" s="30">
        <v>75563</v>
      </c>
      <c r="E4047" s="30">
        <v>1</v>
      </c>
      <c r="F4047" s="30">
        <v>2191</v>
      </c>
    </row>
    <row r="4048" spans="1:6" x14ac:dyDescent="0.3">
      <c r="A4048" s="24">
        <v>44319</v>
      </c>
      <c r="B4048" s="30" t="s">
        <v>447</v>
      </c>
      <c r="C4048" s="30">
        <v>-2</v>
      </c>
      <c r="D4048" s="30">
        <v>1119</v>
      </c>
      <c r="E4048" s="30">
        <v>0</v>
      </c>
      <c r="F4048" s="30">
        <v>7</v>
      </c>
    </row>
    <row r="4049" spans="1:6" x14ac:dyDescent="0.3">
      <c r="A4049" s="24">
        <v>44319</v>
      </c>
      <c r="B4049" s="30" t="s">
        <v>457</v>
      </c>
      <c r="E4049" s="30">
        <v>0</v>
      </c>
      <c r="F4049" s="30">
        <v>5</v>
      </c>
    </row>
    <row r="4050" spans="1:6" x14ac:dyDescent="0.3">
      <c r="A4050" s="24">
        <v>44320</v>
      </c>
      <c r="B4050" s="126" t="s">
        <v>471</v>
      </c>
      <c r="C4050" s="126">
        <v>15</v>
      </c>
      <c r="D4050" s="126">
        <v>13601</v>
      </c>
      <c r="E4050" s="126">
        <v>0</v>
      </c>
      <c r="F4050" s="126">
        <v>462</v>
      </c>
    </row>
    <row r="4051" spans="1:6" x14ac:dyDescent="0.3">
      <c r="A4051" s="24">
        <v>44320</v>
      </c>
      <c r="B4051" s="126" t="s">
        <v>470</v>
      </c>
      <c r="C4051" s="126">
        <v>11</v>
      </c>
      <c r="D4051" s="126">
        <v>6359</v>
      </c>
      <c r="E4051" s="126">
        <v>0</v>
      </c>
      <c r="F4051" s="126">
        <v>282</v>
      </c>
    </row>
    <row r="4052" spans="1:6" x14ac:dyDescent="0.3">
      <c r="A4052" s="24">
        <v>44320</v>
      </c>
      <c r="B4052" s="126" t="s">
        <v>469</v>
      </c>
      <c r="C4052" s="126">
        <v>97</v>
      </c>
      <c r="D4052" s="126">
        <v>65139</v>
      </c>
      <c r="E4052" s="126">
        <v>2</v>
      </c>
      <c r="F4052" s="126">
        <v>1705</v>
      </c>
    </row>
    <row r="4053" spans="1:6" x14ac:dyDescent="0.3">
      <c r="A4053" s="24">
        <v>44320</v>
      </c>
      <c r="B4053" s="126" t="s">
        <v>468</v>
      </c>
      <c r="C4053" s="126">
        <v>0</v>
      </c>
      <c r="D4053" s="126">
        <v>1281</v>
      </c>
      <c r="E4053" s="126"/>
      <c r="F4053" s="126"/>
    </row>
    <row r="4054" spans="1:6" x14ac:dyDescent="0.3">
      <c r="A4054" s="24">
        <v>44320</v>
      </c>
      <c r="B4054" s="126" t="s">
        <v>467</v>
      </c>
      <c r="C4054" s="126">
        <v>80</v>
      </c>
      <c r="D4054" s="126">
        <v>95805</v>
      </c>
      <c r="E4054" s="126">
        <v>2</v>
      </c>
      <c r="F4054" s="126">
        <v>2354</v>
      </c>
    </row>
    <row r="4055" spans="1:6" x14ac:dyDescent="0.3">
      <c r="A4055" s="24">
        <v>44320</v>
      </c>
      <c r="B4055" s="126" t="s">
        <v>466</v>
      </c>
      <c r="C4055" s="126">
        <v>3</v>
      </c>
      <c r="D4055" s="126">
        <v>2486</v>
      </c>
      <c r="E4055" s="126">
        <v>0</v>
      </c>
      <c r="F4055" s="126">
        <v>113</v>
      </c>
    </row>
    <row r="4056" spans="1:6" x14ac:dyDescent="0.3">
      <c r="A4056" s="24">
        <v>44320</v>
      </c>
      <c r="B4056" s="126" t="s">
        <v>465</v>
      </c>
      <c r="C4056" s="126">
        <v>84</v>
      </c>
      <c r="D4056" s="126">
        <v>50985</v>
      </c>
      <c r="E4056" s="126">
        <v>0</v>
      </c>
      <c r="F4056" s="126">
        <v>1497</v>
      </c>
    </row>
    <row r="4057" spans="1:6" x14ac:dyDescent="0.3">
      <c r="A4057" s="24">
        <v>44320</v>
      </c>
      <c r="B4057" s="126" t="s">
        <v>464</v>
      </c>
      <c r="C4057" s="126">
        <v>15</v>
      </c>
      <c r="D4057" s="126">
        <v>8988</v>
      </c>
      <c r="E4057" s="126">
        <v>0</v>
      </c>
      <c r="F4057" s="126">
        <v>291</v>
      </c>
    </row>
    <row r="4058" spans="1:6" x14ac:dyDescent="0.3">
      <c r="A4058" s="24">
        <v>44320</v>
      </c>
      <c r="B4058" s="126" t="s">
        <v>463</v>
      </c>
      <c r="C4058" s="126">
        <v>127</v>
      </c>
      <c r="D4058" s="126">
        <v>132810</v>
      </c>
      <c r="E4058" s="126">
        <v>0</v>
      </c>
      <c r="F4058" s="126">
        <v>3725</v>
      </c>
    </row>
    <row r="4059" spans="1:6" x14ac:dyDescent="0.3">
      <c r="A4059" s="24">
        <v>44320</v>
      </c>
      <c r="B4059" s="126" t="s">
        <v>462</v>
      </c>
      <c r="C4059" s="126">
        <v>0</v>
      </c>
      <c r="D4059" s="126">
        <v>1495</v>
      </c>
      <c r="E4059" s="126"/>
      <c r="F4059" s="126"/>
    </row>
    <row r="4060" spans="1:6" x14ac:dyDescent="0.3">
      <c r="A4060" s="24">
        <v>44320</v>
      </c>
      <c r="B4060" s="126" t="s">
        <v>461</v>
      </c>
      <c r="C4060" s="126">
        <v>57</v>
      </c>
      <c r="D4060" s="126">
        <v>53947</v>
      </c>
      <c r="E4060" s="126">
        <v>0</v>
      </c>
      <c r="F4060" s="126">
        <v>1776</v>
      </c>
    </row>
    <row r="4061" spans="1:6" x14ac:dyDescent="0.3">
      <c r="A4061" s="24">
        <v>44320</v>
      </c>
      <c r="B4061" s="126" t="s">
        <v>460</v>
      </c>
      <c r="C4061" s="126">
        <v>58</v>
      </c>
      <c r="D4061" s="126">
        <v>48080</v>
      </c>
      <c r="E4061" s="126">
        <v>0</v>
      </c>
      <c r="F4061" s="126">
        <v>1415</v>
      </c>
    </row>
    <row r="4062" spans="1:6" x14ac:dyDescent="0.3">
      <c r="A4062" s="24">
        <v>44320</v>
      </c>
      <c r="B4062" s="126" t="s">
        <v>459</v>
      </c>
      <c r="C4062" s="126">
        <v>78</v>
      </c>
      <c r="D4062" s="126">
        <v>91216</v>
      </c>
      <c r="E4062" s="126">
        <v>0</v>
      </c>
      <c r="F4062" s="126">
        <v>1820</v>
      </c>
    </row>
    <row r="4063" spans="1:6" x14ac:dyDescent="0.3">
      <c r="A4063" s="24">
        <v>44320</v>
      </c>
      <c r="B4063" s="126" t="s">
        <v>458</v>
      </c>
      <c r="C4063" s="126">
        <v>94</v>
      </c>
      <c r="D4063" s="126">
        <v>75657</v>
      </c>
      <c r="E4063" s="126">
        <v>1</v>
      </c>
      <c r="F4063" s="126">
        <v>2192</v>
      </c>
    </row>
    <row r="4064" spans="1:6" x14ac:dyDescent="0.3">
      <c r="A4064" s="24">
        <v>44320</v>
      </c>
      <c r="B4064" s="126" t="s">
        <v>447</v>
      </c>
      <c r="C4064" s="126">
        <v>-1</v>
      </c>
      <c r="D4064" s="126">
        <v>1118</v>
      </c>
      <c r="E4064" s="126">
        <v>0</v>
      </c>
      <c r="F4064" s="126">
        <v>7</v>
      </c>
    </row>
    <row r="4065" spans="1:6" x14ac:dyDescent="0.3">
      <c r="A4065" s="24">
        <v>44320</v>
      </c>
      <c r="B4065" s="126" t="s">
        <v>457</v>
      </c>
      <c r="C4065" s="126"/>
      <c r="D4065" s="126"/>
      <c r="E4065" s="126">
        <v>0</v>
      </c>
      <c r="F4065" s="126">
        <v>5</v>
      </c>
    </row>
    <row r="4066" spans="1:6" x14ac:dyDescent="0.3">
      <c r="A4066" s="24">
        <v>44321</v>
      </c>
      <c r="B4066" s="126" t="s">
        <v>471</v>
      </c>
      <c r="C4066" s="126">
        <v>19</v>
      </c>
      <c r="D4066" s="126">
        <v>13620</v>
      </c>
      <c r="E4066" s="126">
        <v>0</v>
      </c>
      <c r="F4066" s="126">
        <v>462</v>
      </c>
    </row>
    <row r="4067" spans="1:6" x14ac:dyDescent="0.3">
      <c r="A4067" s="24">
        <v>44321</v>
      </c>
      <c r="B4067" s="126" t="s">
        <v>470</v>
      </c>
      <c r="C4067" s="126">
        <v>16</v>
      </c>
      <c r="D4067" s="126">
        <v>6375</v>
      </c>
      <c r="E4067" s="126">
        <v>1</v>
      </c>
      <c r="F4067" s="126">
        <v>283</v>
      </c>
    </row>
    <row r="4068" spans="1:6" x14ac:dyDescent="0.3">
      <c r="A4068" s="24">
        <v>44321</v>
      </c>
      <c r="B4068" s="126" t="s">
        <v>469</v>
      </c>
      <c r="C4068" s="126">
        <v>117</v>
      </c>
      <c r="D4068" s="126">
        <v>65256</v>
      </c>
      <c r="E4068" s="126">
        <v>3</v>
      </c>
      <c r="F4068" s="126">
        <v>1708</v>
      </c>
    </row>
    <row r="4069" spans="1:6" x14ac:dyDescent="0.3">
      <c r="A4069" s="24">
        <v>44321</v>
      </c>
      <c r="B4069" s="126" t="s">
        <v>468</v>
      </c>
      <c r="C4069" s="126">
        <v>4</v>
      </c>
      <c r="D4069" s="126">
        <v>1285</v>
      </c>
      <c r="E4069" s="126"/>
      <c r="F4069" s="126"/>
    </row>
    <row r="4070" spans="1:6" x14ac:dyDescent="0.3">
      <c r="A4070" s="24">
        <v>44321</v>
      </c>
      <c r="B4070" s="126" t="s">
        <v>467</v>
      </c>
      <c r="C4070" s="126">
        <v>143</v>
      </c>
      <c r="D4070" s="126">
        <v>95948</v>
      </c>
      <c r="E4070" s="126">
        <v>0</v>
      </c>
      <c r="F4070" s="126">
        <v>2354</v>
      </c>
    </row>
    <row r="4071" spans="1:6" x14ac:dyDescent="0.3">
      <c r="A4071" s="24">
        <v>44321</v>
      </c>
      <c r="B4071" s="126" t="s">
        <v>466</v>
      </c>
      <c r="C4071" s="126">
        <v>5</v>
      </c>
      <c r="D4071" s="126">
        <v>2491</v>
      </c>
      <c r="E4071" s="126">
        <v>0</v>
      </c>
      <c r="F4071" s="126">
        <v>113</v>
      </c>
    </row>
    <row r="4072" spans="1:6" x14ac:dyDescent="0.3">
      <c r="A4072" s="24">
        <v>44321</v>
      </c>
      <c r="B4072" s="126" t="s">
        <v>465</v>
      </c>
      <c r="C4072" s="126">
        <v>71</v>
      </c>
      <c r="D4072" s="126">
        <v>51056</v>
      </c>
      <c r="E4072" s="126">
        <v>1</v>
      </c>
      <c r="F4072" s="126">
        <v>1498</v>
      </c>
    </row>
    <row r="4073" spans="1:6" x14ac:dyDescent="0.3">
      <c r="A4073" s="24">
        <v>44321</v>
      </c>
      <c r="B4073" s="126" t="s">
        <v>464</v>
      </c>
      <c r="C4073" s="126">
        <v>6</v>
      </c>
      <c r="D4073" s="126">
        <v>8994</v>
      </c>
      <c r="E4073" s="126">
        <v>2</v>
      </c>
      <c r="F4073" s="126">
        <v>293</v>
      </c>
    </row>
    <row r="4074" spans="1:6" x14ac:dyDescent="0.3">
      <c r="A4074" s="24">
        <v>44321</v>
      </c>
      <c r="B4074" s="126" t="s">
        <v>463</v>
      </c>
      <c r="C4074" s="126">
        <v>157</v>
      </c>
      <c r="D4074" s="126">
        <v>132967</v>
      </c>
      <c r="E4074" s="126">
        <v>4</v>
      </c>
      <c r="F4074" s="126">
        <v>3729</v>
      </c>
    </row>
    <row r="4075" spans="1:6" x14ac:dyDescent="0.3">
      <c r="A4075" s="24">
        <v>44321</v>
      </c>
      <c r="B4075" s="126" t="s">
        <v>462</v>
      </c>
      <c r="C4075" s="126">
        <v>3</v>
      </c>
      <c r="D4075" s="126">
        <v>1498</v>
      </c>
      <c r="E4075" s="126"/>
      <c r="F4075" s="126"/>
    </row>
    <row r="4076" spans="1:6" x14ac:dyDescent="0.3">
      <c r="A4076" s="24">
        <v>44321</v>
      </c>
      <c r="B4076" s="126" t="s">
        <v>461</v>
      </c>
      <c r="C4076" s="126">
        <v>68</v>
      </c>
      <c r="D4076" s="126">
        <v>54015</v>
      </c>
      <c r="E4076" s="126">
        <v>0</v>
      </c>
      <c r="F4076" s="126">
        <v>1776</v>
      </c>
    </row>
    <row r="4077" spans="1:6" x14ac:dyDescent="0.3">
      <c r="A4077" s="24">
        <v>44321</v>
      </c>
      <c r="B4077" s="126" t="s">
        <v>460</v>
      </c>
      <c r="C4077" s="126">
        <v>77</v>
      </c>
      <c r="D4077" s="126">
        <v>48157</v>
      </c>
      <c r="E4077" s="126">
        <v>1</v>
      </c>
      <c r="F4077" s="126">
        <v>1416</v>
      </c>
    </row>
    <row r="4078" spans="1:6" x14ac:dyDescent="0.3">
      <c r="A4078" s="24">
        <v>44321</v>
      </c>
      <c r="B4078" s="126" t="s">
        <v>459</v>
      </c>
      <c r="C4078" s="126">
        <v>105</v>
      </c>
      <c r="D4078" s="126">
        <v>91321</v>
      </c>
      <c r="E4078" s="126">
        <v>0</v>
      </c>
      <c r="F4078" s="126">
        <v>1820</v>
      </c>
    </row>
    <row r="4079" spans="1:6" x14ac:dyDescent="0.3">
      <c r="A4079" s="24">
        <v>44321</v>
      </c>
      <c r="B4079" s="126" t="s">
        <v>458</v>
      </c>
      <c r="C4079" s="126">
        <v>99</v>
      </c>
      <c r="D4079" s="126">
        <v>75756</v>
      </c>
      <c r="E4079" s="126">
        <v>2</v>
      </c>
      <c r="F4079" s="126">
        <v>2194</v>
      </c>
    </row>
    <row r="4080" spans="1:6" x14ac:dyDescent="0.3">
      <c r="A4080" s="24">
        <v>44321</v>
      </c>
      <c r="B4080" s="126" t="s">
        <v>447</v>
      </c>
      <c r="C4080" s="126">
        <v>-2</v>
      </c>
      <c r="D4080" s="126">
        <v>1116</v>
      </c>
      <c r="E4080" s="126">
        <v>0</v>
      </c>
      <c r="F4080" s="126">
        <v>7</v>
      </c>
    </row>
    <row r="4081" spans="1:6" x14ac:dyDescent="0.3">
      <c r="A4081" s="24">
        <v>44321</v>
      </c>
      <c r="B4081" s="126" t="s">
        <v>457</v>
      </c>
      <c r="C4081" s="126"/>
      <c r="D4081" s="126"/>
      <c r="E4081" s="126">
        <v>0</v>
      </c>
      <c r="F4081" s="126">
        <v>5</v>
      </c>
    </row>
    <row r="4082" spans="1:6" s="126" customFormat="1" x14ac:dyDescent="0.3">
      <c r="A4082" s="24">
        <v>44322</v>
      </c>
      <c r="B4082" s="126" t="s">
        <v>471</v>
      </c>
      <c r="C4082" s="126">
        <v>21</v>
      </c>
      <c r="D4082" s="126">
        <v>13641</v>
      </c>
      <c r="E4082" s="126">
        <v>0</v>
      </c>
      <c r="F4082" s="126">
        <v>462</v>
      </c>
    </row>
    <row r="4083" spans="1:6" s="126" customFormat="1" x14ac:dyDescent="0.3">
      <c r="A4083" s="24">
        <v>44322</v>
      </c>
      <c r="B4083" s="126" t="s">
        <v>470</v>
      </c>
      <c r="C4083" s="126">
        <v>18</v>
      </c>
      <c r="D4083" s="126">
        <v>6393</v>
      </c>
      <c r="E4083" s="126">
        <v>0</v>
      </c>
      <c r="F4083" s="126">
        <v>283</v>
      </c>
    </row>
    <row r="4084" spans="1:6" s="126" customFormat="1" x14ac:dyDescent="0.3">
      <c r="A4084" s="24">
        <v>44322</v>
      </c>
      <c r="B4084" s="126" t="s">
        <v>469</v>
      </c>
      <c r="C4084" s="126">
        <v>101</v>
      </c>
      <c r="D4084" s="126">
        <v>65357</v>
      </c>
      <c r="E4084" s="126">
        <v>0</v>
      </c>
      <c r="F4084" s="126">
        <v>1708</v>
      </c>
    </row>
    <row r="4085" spans="1:6" s="126" customFormat="1" x14ac:dyDescent="0.3">
      <c r="A4085" s="24">
        <v>44322</v>
      </c>
      <c r="B4085" s="126" t="s">
        <v>468</v>
      </c>
      <c r="C4085" s="126">
        <v>4</v>
      </c>
      <c r="D4085" s="126">
        <v>1289</v>
      </c>
    </row>
    <row r="4086" spans="1:6" s="126" customFormat="1" x14ac:dyDescent="0.3">
      <c r="A4086" s="24">
        <v>44322</v>
      </c>
      <c r="B4086" s="126" t="s">
        <v>467</v>
      </c>
      <c r="C4086" s="126">
        <v>141</v>
      </c>
      <c r="D4086" s="126">
        <v>96089</v>
      </c>
      <c r="E4086" s="126">
        <v>3</v>
      </c>
      <c r="F4086" s="126">
        <v>2357</v>
      </c>
    </row>
    <row r="4087" spans="1:6" s="126" customFormat="1" x14ac:dyDescent="0.3">
      <c r="A4087" s="24">
        <v>44322</v>
      </c>
      <c r="B4087" s="126" t="s">
        <v>466</v>
      </c>
      <c r="C4087" s="126">
        <v>12</v>
      </c>
      <c r="D4087" s="126">
        <v>2503</v>
      </c>
      <c r="E4087" s="126">
        <v>0</v>
      </c>
      <c r="F4087" s="126">
        <v>113</v>
      </c>
    </row>
    <row r="4088" spans="1:6" s="126" customFormat="1" x14ac:dyDescent="0.3">
      <c r="A4088" s="24">
        <v>44322</v>
      </c>
      <c r="B4088" s="126" t="s">
        <v>465</v>
      </c>
      <c r="C4088" s="126">
        <v>111</v>
      </c>
      <c r="D4088" s="126">
        <v>51167</v>
      </c>
      <c r="E4088" s="126">
        <v>-1</v>
      </c>
      <c r="F4088" s="126">
        <v>1497</v>
      </c>
    </row>
    <row r="4089" spans="1:6" s="126" customFormat="1" x14ac:dyDescent="0.3">
      <c r="A4089" s="24">
        <v>44322</v>
      </c>
      <c r="B4089" s="126" t="s">
        <v>464</v>
      </c>
      <c r="C4089" s="126">
        <v>11</v>
      </c>
      <c r="D4089" s="126">
        <v>9005</v>
      </c>
      <c r="E4089" s="126">
        <v>1</v>
      </c>
      <c r="F4089" s="126">
        <v>294</v>
      </c>
    </row>
    <row r="4090" spans="1:6" s="126" customFormat="1" x14ac:dyDescent="0.3">
      <c r="A4090" s="24">
        <v>44322</v>
      </c>
      <c r="B4090" s="126" t="s">
        <v>463</v>
      </c>
      <c r="C4090" s="126">
        <v>194</v>
      </c>
      <c r="D4090" s="126">
        <v>133161</v>
      </c>
      <c r="E4090" s="126">
        <v>0</v>
      </c>
      <c r="F4090" s="126">
        <v>3729</v>
      </c>
    </row>
    <row r="4091" spans="1:6" s="126" customFormat="1" x14ac:dyDescent="0.3">
      <c r="A4091" s="24">
        <v>44322</v>
      </c>
      <c r="B4091" s="126" t="s">
        <v>462</v>
      </c>
      <c r="C4091" s="126">
        <v>4</v>
      </c>
      <c r="D4091" s="126">
        <v>1502</v>
      </c>
    </row>
    <row r="4092" spans="1:6" s="126" customFormat="1" x14ac:dyDescent="0.3">
      <c r="A4092" s="24">
        <v>44322</v>
      </c>
      <c r="B4092" s="126" t="s">
        <v>461</v>
      </c>
      <c r="C4092" s="126">
        <v>64</v>
      </c>
      <c r="D4092" s="126">
        <v>54079</v>
      </c>
      <c r="E4092" s="126">
        <v>1</v>
      </c>
      <c r="F4092" s="126">
        <v>1777</v>
      </c>
    </row>
    <row r="4093" spans="1:6" s="126" customFormat="1" x14ac:dyDescent="0.3">
      <c r="A4093" s="24">
        <v>44322</v>
      </c>
      <c r="B4093" s="126" t="s">
        <v>460</v>
      </c>
      <c r="C4093" s="126">
        <v>79</v>
      </c>
      <c r="D4093" s="126">
        <v>48236</v>
      </c>
      <c r="E4093" s="126">
        <v>0</v>
      </c>
      <c r="F4093" s="126">
        <v>1416</v>
      </c>
    </row>
    <row r="4094" spans="1:6" s="126" customFormat="1" x14ac:dyDescent="0.3">
      <c r="A4094" s="24">
        <v>44322</v>
      </c>
      <c r="B4094" s="126" t="s">
        <v>459</v>
      </c>
      <c r="C4094" s="126">
        <v>118</v>
      </c>
      <c r="D4094" s="126">
        <v>91439</v>
      </c>
      <c r="E4094" s="126">
        <v>0</v>
      </c>
      <c r="F4094" s="126">
        <v>1820</v>
      </c>
    </row>
    <row r="4095" spans="1:6" s="126" customFormat="1" x14ac:dyDescent="0.3">
      <c r="A4095" s="24">
        <v>44322</v>
      </c>
      <c r="B4095" s="126" t="s">
        <v>458</v>
      </c>
      <c r="C4095" s="126">
        <v>123</v>
      </c>
      <c r="D4095" s="126">
        <v>75879</v>
      </c>
      <c r="E4095" s="126">
        <v>1</v>
      </c>
      <c r="F4095" s="126">
        <v>2195</v>
      </c>
    </row>
    <row r="4096" spans="1:6" s="126" customFormat="1" x14ac:dyDescent="0.3">
      <c r="A4096" s="24">
        <v>44322</v>
      </c>
      <c r="B4096" s="126" t="s">
        <v>447</v>
      </c>
      <c r="C4096" s="126">
        <v>3</v>
      </c>
      <c r="D4096" s="126">
        <v>1119</v>
      </c>
      <c r="E4096" s="126">
        <v>0</v>
      </c>
      <c r="F4096" s="126">
        <v>7</v>
      </c>
    </row>
    <row r="4097" spans="1:6" s="126" customFormat="1" x14ac:dyDescent="0.3">
      <c r="A4097" s="24">
        <v>44322</v>
      </c>
      <c r="B4097" s="126" t="s">
        <v>457</v>
      </c>
      <c r="E4097" s="126">
        <v>0</v>
      </c>
      <c r="F4097" s="126">
        <v>5</v>
      </c>
    </row>
    <row r="4098" spans="1:6" x14ac:dyDescent="0.3">
      <c r="A4098" s="24">
        <v>44323</v>
      </c>
      <c r="B4098" s="30" t="s">
        <v>471</v>
      </c>
      <c r="C4098" s="30">
        <v>27</v>
      </c>
      <c r="D4098" s="30">
        <v>13668</v>
      </c>
      <c r="E4098" s="30">
        <v>0</v>
      </c>
      <c r="F4098" s="30">
        <v>462</v>
      </c>
    </row>
    <row r="4099" spans="1:6" x14ac:dyDescent="0.3">
      <c r="A4099" s="24">
        <v>44323</v>
      </c>
      <c r="B4099" s="30" t="s">
        <v>470</v>
      </c>
      <c r="C4099" s="30">
        <v>19</v>
      </c>
      <c r="D4099" s="30">
        <v>6412</v>
      </c>
      <c r="E4099" s="30">
        <v>0</v>
      </c>
      <c r="F4099" s="30">
        <v>283</v>
      </c>
    </row>
    <row r="4100" spans="1:6" x14ac:dyDescent="0.3">
      <c r="A4100" s="24">
        <v>44323</v>
      </c>
      <c r="B4100" s="30" t="s">
        <v>469</v>
      </c>
      <c r="C4100" s="30">
        <v>111</v>
      </c>
      <c r="D4100" s="30">
        <v>65468</v>
      </c>
      <c r="E4100" s="30">
        <v>1</v>
      </c>
      <c r="F4100" s="30">
        <v>1709</v>
      </c>
    </row>
    <row r="4101" spans="1:6" x14ac:dyDescent="0.3">
      <c r="A4101" s="24">
        <v>44323</v>
      </c>
      <c r="B4101" s="30" t="s">
        <v>468</v>
      </c>
      <c r="C4101" s="30">
        <v>3</v>
      </c>
      <c r="D4101" s="30">
        <v>1292</v>
      </c>
    </row>
    <row r="4102" spans="1:6" x14ac:dyDescent="0.3">
      <c r="A4102" s="24">
        <v>44323</v>
      </c>
      <c r="B4102" s="30" t="s">
        <v>467</v>
      </c>
      <c r="C4102" s="30">
        <v>112</v>
      </c>
      <c r="D4102" s="30">
        <v>96201</v>
      </c>
      <c r="E4102" s="30">
        <v>1</v>
      </c>
      <c r="F4102" s="30">
        <v>2358</v>
      </c>
    </row>
    <row r="4103" spans="1:6" x14ac:dyDescent="0.3">
      <c r="A4103" s="24">
        <v>44323</v>
      </c>
      <c r="B4103" s="30" t="s">
        <v>466</v>
      </c>
      <c r="C4103" s="30">
        <v>6</v>
      </c>
      <c r="D4103" s="30">
        <v>2509</v>
      </c>
      <c r="E4103" s="30">
        <v>0</v>
      </c>
      <c r="F4103" s="30">
        <v>113</v>
      </c>
    </row>
    <row r="4104" spans="1:6" x14ac:dyDescent="0.3">
      <c r="A4104" s="24">
        <v>44323</v>
      </c>
      <c r="B4104" s="30" t="s">
        <v>465</v>
      </c>
      <c r="C4104" s="30">
        <v>72</v>
      </c>
      <c r="D4104" s="30">
        <v>51239</v>
      </c>
      <c r="E4104" s="30">
        <v>-1</v>
      </c>
      <c r="F4104" s="30">
        <v>1496</v>
      </c>
    </row>
    <row r="4105" spans="1:6" x14ac:dyDescent="0.3">
      <c r="A4105" s="24">
        <v>44323</v>
      </c>
      <c r="B4105" s="30" t="s">
        <v>464</v>
      </c>
      <c r="C4105" s="30">
        <v>13</v>
      </c>
      <c r="D4105" s="30">
        <v>9018</v>
      </c>
      <c r="E4105" s="30">
        <v>0</v>
      </c>
      <c r="F4105" s="30">
        <v>294</v>
      </c>
    </row>
    <row r="4106" spans="1:6" x14ac:dyDescent="0.3">
      <c r="A4106" s="24">
        <v>44323</v>
      </c>
      <c r="B4106" s="30" t="s">
        <v>463</v>
      </c>
      <c r="C4106" s="30">
        <v>168</v>
      </c>
      <c r="D4106" s="30">
        <v>133329</v>
      </c>
      <c r="E4106" s="30">
        <v>2</v>
      </c>
      <c r="F4106" s="30">
        <v>3731</v>
      </c>
    </row>
    <row r="4107" spans="1:6" x14ac:dyDescent="0.3">
      <c r="A4107" s="24">
        <v>44323</v>
      </c>
      <c r="B4107" s="30" t="s">
        <v>462</v>
      </c>
      <c r="C4107" s="30">
        <v>3</v>
      </c>
      <c r="D4107" s="30">
        <v>1505</v>
      </c>
    </row>
    <row r="4108" spans="1:6" x14ac:dyDescent="0.3">
      <c r="A4108" s="24">
        <v>44323</v>
      </c>
      <c r="B4108" s="30" t="s">
        <v>461</v>
      </c>
      <c r="C4108" s="30">
        <v>69</v>
      </c>
      <c r="D4108" s="30">
        <v>54148</v>
      </c>
      <c r="E4108" s="30">
        <v>0</v>
      </c>
      <c r="F4108" s="30">
        <v>1777</v>
      </c>
    </row>
    <row r="4109" spans="1:6" x14ac:dyDescent="0.3">
      <c r="A4109" s="24">
        <v>44323</v>
      </c>
      <c r="B4109" s="30" t="s">
        <v>460</v>
      </c>
      <c r="C4109" s="30">
        <v>69</v>
      </c>
      <c r="D4109" s="30">
        <v>48305</v>
      </c>
      <c r="E4109" s="30">
        <v>1</v>
      </c>
      <c r="F4109" s="30">
        <v>1417</v>
      </c>
    </row>
    <row r="4110" spans="1:6" x14ac:dyDescent="0.3">
      <c r="A4110" s="24">
        <v>44323</v>
      </c>
      <c r="B4110" s="30" t="s">
        <v>459</v>
      </c>
      <c r="C4110" s="30">
        <v>106</v>
      </c>
      <c r="D4110" s="30">
        <v>91545</v>
      </c>
      <c r="E4110" s="30">
        <v>0</v>
      </c>
      <c r="F4110" s="30">
        <v>1820</v>
      </c>
    </row>
    <row r="4111" spans="1:6" x14ac:dyDescent="0.3">
      <c r="A4111" s="24">
        <v>44323</v>
      </c>
      <c r="B4111" s="30" t="s">
        <v>458</v>
      </c>
      <c r="C4111" s="30">
        <v>103</v>
      </c>
      <c r="D4111" s="30">
        <v>75982</v>
      </c>
      <c r="E4111" s="30">
        <v>1</v>
      </c>
      <c r="F4111" s="30">
        <v>2196</v>
      </c>
    </row>
    <row r="4112" spans="1:6" x14ac:dyDescent="0.3">
      <c r="A4112" s="24">
        <v>44323</v>
      </c>
      <c r="B4112" s="30" t="s">
        <v>447</v>
      </c>
      <c r="C4112" s="30">
        <v>0</v>
      </c>
      <c r="D4112" s="30">
        <v>1119</v>
      </c>
      <c r="E4112" s="30">
        <v>0</v>
      </c>
      <c r="F4112" s="30">
        <v>7</v>
      </c>
    </row>
    <row r="4113" spans="1:6" x14ac:dyDescent="0.3">
      <c r="A4113" s="24">
        <v>44323</v>
      </c>
      <c r="B4113" s="30" t="s">
        <v>457</v>
      </c>
      <c r="E4113" s="30">
        <v>0</v>
      </c>
      <c r="F4113" s="30">
        <v>5</v>
      </c>
    </row>
    <row r="4114" spans="1:6" x14ac:dyDescent="0.3">
      <c r="A4114" s="24">
        <v>44324</v>
      </c>
      <c r="B4114" s="126" t="s">
        <v>471</v>
      </c>
      <c r="C4114" s="126">
        <v>17</v>
      </c>
      <c r="D4114" s="126">
        <v>13685</v>
      </c>
      <c r="E4114" s="30">
        <v>0</v>
      </c>
      <c r="F4114" s="126">
        <v>462</v>
      </c>
    </row>
    <row r="4115" spans="1:6" x14ac:dyDescent="0.3">
      <c r="A4115" s="24">
        <v>44324</v>
      </c>
      <c r="B4115" s="126" t="s">
        <v>470</v>
      </c>
      <c r="C4115" s="126">
        <v>9</v>
      </c>
      <c r="D4115" s="126">
        <v>6421</v>
      </c>
      <c r="E4115" s="30">
        <v>0</v>
      </c>
      <c r="F4115" s="126">
        <v>283</v>
      </c>
    </row>
    <row r="4116" spans="1:6" x14ac:dyDescent="0.3">
      <c r="A4116" s="24">
        <v>44324</v>
      </c>
      <c r="B4116" s="126" t="s">
        <v>469</v>
      </c>
      <c r="C4116" s="126">
        <v>83</v>
      </c>
      <c r="D4116" s="126">
        <v>65551</v>
      </c>
      <c r="E4116" s="126">
        <v>1</v>
      </c>
      <c r="F4116" s="126">
        <v>1710</v>
      </c>
    </row>
    <row r="4117" spans="1:6" x14ac:dyDescent="0.3">
      <c r="A4117" s="24">
        <v>44324</v>
      </c>
      <c r="B4117" s="126" t="s">
        <v>468</v>
      </c>
      <c r="C4117" s="126">
        <v>5</v>
      </c>
      <c r="D4117" s="126">
        <v>1297</v>
      </c>
      <c r="E4117" s="126"/>
      <c r="F4117" s="126"/>
    </row>
    <row r="4118" spans="1:6" x14ac:dyDescent="0.3">
      <c r="A4118" s="24">
        <v>44324</v>
      </c>
      <c r="B4118" s="126" t="s">
        <v>467</v>
      </c>
      <c r="C4118" s="126">
        <v>103</v>
      </c>
      <c r="D4118" s="126">
        <v>96304</v>
      </c>
      <c r="E4118" s="126">
        <v>0</v>
      </c>
      <c r="F4118" s="126">
        <v>2358</v>
      </c>
    </row>
    <row r="4119" spans="1:6" x14ac:dyDescent="0.3">
      <c r="A4119" s="24">
        <v>44324</v>
      </c>
      <c r="B4119" s="126" t="s">
        <v>466</v>
      </c>
      <c r="C4119" s="126">
        <v>4</v>
      </c>
      <c r="D4119" s="126">
        <v>2513</v>
      </c>
      <c r="E4119" s="126">
        <v>0</v>
      </c>
      <c r="F4119" s="126">
        <v>113</v>
      </c>
    </row>
    <row r="4120" spans="1:6" x14ac:dyDescent="0.3">
      <c r="A4120" s="24">
        <v>44324</v>
      </c>
      <c r="B4120" s="126" t="s">
        <v>465</v>
      </c>
      <c r="C4120" s="126">
        <v>78</v>
      </c>
      <c r="D4120" s="126">
        <v>51317</v>
      </c>
      <c r="E4120" s="126">
        <v>2</v>
      </c>
      <c r="F4120" s="126">
        <v>1498</v>
      </c>
    </row>
    <row r="4121" spans="1:6" x14ac:dyDescent="0.3">
      <c r="A4121" s="24">
        <v>44324</v>
      </c>
      <c r="B4121" s="126" t="s">
        <v>464</v>
      </c>
      <c r="C4121" s="126">
        <v>19</v>
      </c>
      <c r="D4121" s="126">
        <v>9037</v>
      </c>
      <c r="E4121" s="126">
        <v>0</v>
      </c>
      <c r="F4121" s="126">
        <v>294</v>
      </c>
    </row>
    <row r="4122" spans="1:6" x14ac:dyDescent="0.3">
      <c r="A4122" s="24">
        <v>44324</v>
      </c>
      <c r="B4122" s="126" t="s">
        <v>463</v>
      </c>
      <c r="C4122" s="126">
        <v>136</v>
      </c>
      <c r="D4122" s="126">
        <v>133465</v>
      </c>
      <c r="E4122" s="126">
        <v>1</v>
      </c>
      <c r="F4122" s="126">
        <v>3732</v>
      </c>
    </row>
    <row r="4123" spans="1:6" x14ac:dyDescent="0.3">
      <c r="A4123" s="24">
        <v>44324</v>
      </c>
      <c r="B4123" s="126" t="s">
        <v>462</v>
      </c>
      <c r="C4123" s="126">
        <v>2</v>
      </c>
      <c r="D4123" s="126">
        <v>1507</v>
      </c>
      <c r="E4123" s="126"/>
      <c r="F4123" s="126"/>
    </row>
    <row r="4124" spans="1:6" x14ac:dyDescent="0.3">
      <c r="A4124" s="24">
        <v>44324</v>
      </c>
      <c r="B4124" s="126" t="s">
        <v>461</v>
      </c>
      <c r="C4124" s="126">
        <v>66</v>
      </c>
      <c r="D4124" s="126">
        <v>54214</v>
      </c>
      <c r="E4124" s="126">
        <v>1</v>
      </c>
      <c r="F4124" s="126">
        <v>1778</v>
      </c>
    </row>
    <row r="4125" spans="1:6" x14ac:dyDescent="0.3">
      <c r="A4125" s="24">
        <v>44324</v>
      </c>
      <c r="B4125" s="126" t="s">
        <v>460</v>
      </c>
      <c r="C4125" s="126">
        <v>65</v>
      </c>
      <c r="D4125" s="126">
        <v>48370</v>
      </c>
      <c r="E4125" s="126">
        <v>1</v>
      </c>
      <c r="F4125" s="126">
        <v>1418</v>
      </c>
    </row>
    <row r="4126" spans="1:6" x14ac:dyDescent="0.3">
      <c r="A4126" s="24">
        <v>44324</v>
      </c>
      <c r="B4126" s="126" t="s">
        <v>459</v>
      </c>
      <c r="C4126" s="126">
        <v>105</v>
      </c>
      <c r="D4126" s="126">
        <v>91650</v>
      </c>
      <c r="E4126" s="126">
        <v>2</v>
      </c>
      <c r="F4126" s="126">
        <v>1822</v>
      </c>
    </row>
    <row r="4127" spans="1:6" x14ac:dyDescent="0.3">
      <c r="A4127" s="24">
        <v>44324</v>
      </c>
      <c r="B4127" s="126" t="s">
        <v>458</v>
      </c>
      <c r="C4127" s="126">
        <v>102</v>
      </c>
      <c r="D4127" s="126">
        <v>76084</v>
      </c>
      <c r="E4127" s="126">
        <v>0</v>
      </c>
      <c r="F4127" s="126">
        <v>2196</v>
      </c>
    </row>
    <row r="4128" spans="1:6" x14ac:dyDescent="0.3">
      <c r="A4128" s="24">
        <v>44324</v>
      </c>
      <c r="B4128" s="126" t="s">
        <v>447</v>
      </c>
      <c r="C4128" s="126">
        <v>1</v>
      </c>
      <c r="D4128" s="126">
        <v>1120</v>
      </c>
      <c r="E4128" s="126">
        <v>0</v>
      </c>
      <c r="F4128" s="126">
        <v>7</v>
      </c>
    </row>
    <row r="4129" spans="1:6" x14ac:dyDescent="0.3">
      <c r="A4129" s="24">
        <v>44324</v>
      </c>
      <c r="B4129" s="126" t="s">
        <v>457</v>
      </c>
      <c r="C4129" s="126"/>
      <c r="D4129" s="126"/>
      <c r="E4129" s="126">
        <v>0</v>
      </c>
      <c r="F4129" s="126">
        <v>5</v>
      </c>
    </row>
    <row r="4130" spans="1:6" s="166" customFormat="1" x14ac:dyDescent="0.3">
      <c r="A4130" s="24">
        <v>44325</v>
      </c>
      <c r="B4130" s="166" t="s">
        <v>471</v>
      </c>
      <c r="C4130" s="166">
        <v>18</v>
      </c>
      <c r="D4130" s="166">
        <v>13703</v>
      </c>
      <c r="E4130" s="166">
        <v>1</v>
      </c>
      <c r="F4130" s="166">
        <v>463</v>
      </c>
    </row>
    <row r="4131" spans="1:6" s="166" customFormat="1" x14ac:dyDescent="0.3">
      <c r="A4131" s="24">
        <v>44325</v>
      </c>
      <c r="B4131" s="166" t="s">
        <v>470</v>
      </c>
      <c r="C4131" s="166">
        <v>10</v>
      </c>
      <c r="D4131" s="166">
        <v>6431</v>
      </c>
      <c r="E4131" s="166">
        <v>0</v>
      </c>
      <c r="F4131" s="166">
        <v>283</v>
      </c>
    </row>
    <row r="4132" spans="1:6" s="166" customFormat="1" x14ac:dyDescent="0.3">
      <c r="A4132" s="24">
        <v>44325</v>
      </c>
      <c r="B4132" s="166" t="s">
        <v>469</v>
      </c>
      <c r="C4132" s="166">
        <v>86</v>
      </c>
      <c r="D4132" s="166">
        <v>65637</v>
      </c>
      <c r="E4132" s="166">
        <v>0</v>
      </c>
      <c r="F4132" s="166">
        <v>1710</v>
      </c>
    </row>
    <row r="4133" spans="1:6" s="166" customFormat="1" x14ac:dyDescent="0.3">
      <c r="A4133" s="24">
        <v>44325</v>
      </c>
      <c r="B4133" s="166" t="s">
        <v>468</v>
      </c>
      <c r="C4133" s="166">
        <v>3</v>
      </c>
      <c r="D4133" s="166">
        <v>1300</v>
      </c>
    </row>
    <row r="4134" spans="1:6" s="166" customFormat="1" x14ac:dyDescent="0.3">
      <c r="A4134" s="24">
        <v>44325</v>
      </c>
      <c r="B4134" s="166" t="s">
        <v>467</v>
      </c>
      <c r="C4134" s="166">
        <v>85</v>
      </c>
      <c r="D4134" s="166">
        <v>96389</v>
      </c>
      <c r="E4134" s="166">
        <v>0</v>
      </c>
      <c r="F4134" s="166">
        <v>2358</v>
      </c>
    </row>
    <row r="4135" spans="1:6" s="166" customFormat="1" x14ac:dyDescent="0.3">
      <c r="A4135" s="24">
        <v>44325</v>
      </c>
      <c r="B4135" s="166" t="s">
        <v>466</v>
      </c>
      <c r="C4135" s="166">
        <v>8</v>
      </c>
      <c r="D4135" s="166">
        <v>2521</v>
      </c>
      <c r="E4135" s="166">
        <v>0</v>
      </c>
      <c r="F4135" s="166">
        <v>113</v>
      </c>
    </row>
    <row r="4136" spans="1:6" s="166" customFormat="1" x14ac:dyDescent="0.3">
      <c r="A4136" s="24">
        <v>44325</v>
      </c>
      <c r="B4136" s="166" t="s">
        <v>465</v>
      </c>
      <c r="C4136" s="166">
        <v>55</v>
      </c>
      <c r="D4136" s="166">
        <v>51372</v>
      </c>
      <c r="E4136" s="166">
        <v>0</v>
      </c>
      <c r="F4136" s="166">
        <v>1498</v>
      </c>
    </row>
    <row r="4137" spans="1:6" s="166" customFormat="1" x14ac:dyDescent="0.3">
      <c r="A4137" s="24">
        <v>44325</v>
      </c>
      <c r="B4137" s="166" t="s">
        <v>464</v>
      </c>
      <c r="C4137" s="166">
        <v>11</v>
      </c>
      <c r="D4137" s="166">
        <v>9048</v>
      </c>
      <c r="E4137" s="166">
        <v>0</v>
      </c>
      <c r="F4137" s="166">
        <v>294</v>
      </c>
    </row>
    <row r="4138" spans="1:6" s="166" customFormat="1" x14ac:dyDescent="0.3">
      <c r="A4138" s="24">
        <v>44325</v>
      </c>
      <c r="B4138" s="166" t="s">
        <v>463</v>
      </c>
      <c r="C4138" s="166">
        <v>106</v>
      </c>
      <c r="D4138" s="166">
        <v>133571</v>
      </c>
      <c r="E4138" s="166">
        <v>0</v>
      </c>
      <c r="F4138" s="166">
        <v>3732</v>
      </c>
    </row>
    <row r="4139" spans="1:6" s="166" customFormat="1" x14ac:dyDescent="0.3">
      <c r="A4139" s="24">
        <v>44325</v>
      </c>
      <c r="B4139" s="166" t="s">
        <v>462</v>
      </c>
      <c r="C4139" s="166">
        <v>1</v>
      </c>
      <c r="D4139" s="166">
        <v>1508</v>
      </c>
    </row>
    <row r="4140" spans="1:6" s="166" customFormat="1" x14ac:dyDescent="0.3">
      <c r="A4140" s="24">
        <v>44325</v>
      </c>
      <c r="B4140" s="166" t="s">
        <v>461</v>
      </c>
      <c r="C4140" s="166">
        <v>52</v>
      </c>
      <c r="D4140" s="166">
        <v>54266</v>
      </c>
      <c r="E4140" s="166">
        <v>0</v>
      </c>
      <c r="F4140" s="166">
        <v>1778</v>
      </c>
    </row>
    <row r="4141" spans="1:6" s="166" customFormat="1" x14ac:dyDescent="0.3">
      <c r="A4141" s="24">
        <v>44325</v>
      </c>
      <c r="B4141" s="166" t="s">
        <v>460</v>
      </c>
      <c r="C4141" s="166">
        <v>62</v>
      </c>
      <c r="D4141" s="166">
        <v>48432</v>
      </c>
      <c r="E4141" s="166">
        <v>4</v>
      </c>
      <c r="F4141" s="166">
        <v>1422</v>
      </c>
    </row>
    <row r="4142" spans="1:6" s="166" customFormat="1" x14ac:dyDescent="0.3">
      <c r="A4142" s="24">
        <v>44325</v>
      </c>
      <c r="B4142" s="166" t="s">
        <v>459</v>
      </c>
      <c r="C4142" s="166">
        <v>77</v>
      </c>
      <c r="D4142" s="166">
        <v>91727</v>
      </c>
      <c r="E4142" s="166">
        <v>0</v>
      </c>
      <c r="F4142" s="166">
        <v>1822</v>
      </c>
    </row>
    <row r="4143" spans="1:6" s="166" customFormat="1" x14ac:dyDescent="0.3">
      <c r="A4143" s="24">
        <v>44325</v>
      </c>
      <c r="B4143" s="166" t="s">
        <v>458</v>
      </c>
      <c r="C4143" s="166">
        <v>82</v>
      </c>
      <c r="D4143" s="166">
        <v>76166</v>
      </c>
      <c r="E4143" s="166">
        <v>1</v>
      </c>
      <c r="F4143" s="166">
        <v>2197</v>
      </c>
    </row>
    <row r="4144" spans="1:6" s="166" customFormat="1" x14ac:dyDescent="0.3">
      <c r="A4144" s="24">
        <v>44325</v>
      </c>
      <c r="B4144" s="166" t="s">
        <v>447</v>
      </c>
      <c r="C4144" s="166">
        <v>-1</v>
      </c>
      <c r="D4144" s="166">
        <v>1119</v>
      </c>
      <c r="E4144" s="166">
        <v>0</v>
      </c>
      <c r="F4144" s="166">
        <v>7</v>
      </c>
    </row>
    <row r="4145" spans="1:6" s="166" customFormat="1" x14ac:dyDescent="0.3">
      <c r="A4145" s="24">
        <v>44325</v>
      </c>
      <c r="B4145" s="166" t="s">
        <v>457</v>
      </c>
      <c r="E4145" s="166">
        <v>0</v>
      </c>
      <c r="F4145" s="166">
        <v>5</v>
      </c>
    </row>
    <row r="4146" spans="1:6" x14ac:dyDescent="0.3">
      <c r="A4146" s="24">
        <v>44326</v>
      </c>
      <c r="B4146" s="30" t="s">
        <v>471</v>
      </c>
      <c r="C4146" s="30">
        <v>10</v>
      </c>
      <c r="D4146" s="30">
        <v>13713</v>
      </c>
      <c r="E4146" s="30">
        <v>0</v>
      </c>
      <c r="F4146" s="30">
        <v>463</v>
      </c>
    </row>
    <row r="4147" spans="1:6" x14ac:dyDescent="0.3">
      <c r="A4147" s="24">
        <v>44326</v>
      </c>
      <c r="B4147" s="30" t="s">
        <v>470</v>
      </c>
      <c r="C4147" s="30">
        <v>6</v>
      </c>
      <c r="D4147" s="30">
        <v>6437</v>
      </c>
      <c r="E4147" s="30">
        <v>2</v>
      </c>
      <c r="F4147" s="30">
        <v>285</v>
      </c>
    </row>
    <row r="4148" spans="1:6" x14ac:dyDescent="0.3">
      <c r="A4148" s="24">
        <v>44326</v>
      </c>
      <c r="B4148" s="30" t="s">
        <v>469</v>
      </c>
      <c r="C4148" s="30">
        <v>69</v>
      </c>
      <c r="D4148" s="30">
        <v>65706</v>
      </c>
      <c r="E4148" s="30">
        <v>0</v>
      </c>
      <c r="F4148" s="30">
        <v>1710</v>
      </c>
    </row>
    <row r="4149" spans="1:6" x14ac:dyDescent="0.3">
      <c r="A4149" s="24">
        <v>44326</v>
      </c>
      <c r="B4149" s="30" t="s">
        <v>468</v>
      </c>
      <c r="C4149" s="30">
        <v>8</v>
      </c>
      <c r="D4149" s="30">
        <v>1308</v>
      </c>
    </row>
    <row r="4150" spans="1:6" x14ac:dyDescent="0.3">
      <c r="A4150" s="24">
        <v>44326</v>
      </c>
      <c r="B4150" s="30" t="s">
        <v>467</v>
      </c>
      <c r="C4150" s="30">
        <v>64</v>
      </c>
      <c r="D4150" s="30">
        <v>96453</v>
      </c>
      <c r="E4150" s="30">
        <v>4</v>
      </c>
      <c r="F4150" s="30">
        <v>2362</v>
      </c>
    </row>
    <row r="4151" spans="1:6" x14ac:dyDescent="0.3">
      <c r="A4151" s="24">
        <v>44326</v>
      </c>
      <c r="B4151" s="30" t="s">
        <v>466</v>
      </c>
      <c r="C4151" s="30">
        <v>2</v>
      </c>
      <c r="D4151" s="30">
        <v>2523</v>
      </c>
      <c r="E4151" s="30">
        <v>0</v>
      </c>
      <c r="F4151" s="30">
        <v>113</v>
      </c>
    </row>
    <row r="4152" spans="1:6" x14ac:dyDescent="0.3">
      <c r="A4152" s="24">
        <v>44326</v>
      </c>
      <c r="B4152" s="30" t="s">
        <v>465</v>
      </c>
      <c r="C4152" s="30">
        <v>38</v>
      </c>
      <c r="D4152" s="30">
        <v>51410</v>
      </c>
      <c r="E4152" s="30">
        <v>2</v>
      </c>
      <c r="F4152" s="30">
        <v>1500</v>
      </c>
    </row>
    <row r="4153" spans="1:6" x14ac:dyDescent="0.3">
      <c r="A4153" s="24">
        <v>44326</v>
      </c>
      <c r="B4153" s="30" t="s">
        <v>464</v>
      </c>
      <c r="C4153" s="30">
        <v>8</v>
      </c>
      <c r="D4153" s="30">
        <v>9056</v>
      </c>
      <c r="E4153" s="30">
        <v>0</v>
      </c>
      <c r="F4153" s="30">
        <v>294</v>
      </c>
    </row>
    <row r="4154" spans="1:6" x14ac:dyDescent="0.3">
      <c r="A4154" s="24">
        <v>44326</v>
      </c>
      <c r="B4154" s="30" t="s">
        <v>463</v>
      </c>
      <c r="C4154" s="30">
        <v>74</v>
      </c>
      <c r="D4154" s="30">
        <v>133645</v>
      </c>
      <c r="E4154" s="30">
        <v>4</v>
      </c>
      <c r="F4154" s="30">
        <v>3736</v>
      </c>
    </row>
    <row r="4155" spans="1:6" x14ac:dyDescent="0.3">
      <c r="A4155" s="24">
        <v>44326</v>
      </c>
      <c r="B4155" s="30" t="s">
        <v>462</v>
      </c>
      <c r="C4155" s="30">
        <v>0</v>
      </c>
      <c r="D4155" s="30">
        <v>1508</v>
      </c>
    </row>
    <row r="4156" spans="1:6" x14ac:dyDescent="0.3">
      <c r="A4156" s="24">
        <v>44326</v>
      </c>
      <c r="B4156" s="30" t="s">
        <v>461</v>
      </c>
      <c r="C4156" s="30">
        <v>22</v>
      </c>
      <c r="D4156" s="30">
        <v>54288</v>
      </c>
      <c r="E4156" s="30">
        <v>0</v>
      </c>
      <c r="F4156" s="30">
        <v>1778</v>
      </c>
    </row>
    <row r="4157" spans="1:6" x14ac:dyDescent="0.3">
      <c r="A4157" s="24">
        <v>44326</v>
      </c>
      <c r="B4157" s="30" t="s">
        <v>460</v>
      </c>
      <c r="C4157" s="30">
        <v>47</v>
      </c>
      <c r="D4157" s="30">
        <v>48479</v>
      </c>
      <c r="E4157" s="30">
        <v>2</v>
      </c>
      <c r="F4157" s="30">
        <v>1424</v>
      </c>
    </row>
    <row r="4158" spans="1:6" x14ac:dyDescent="0.3">
      <c r="A4158" s="24">
        <v>44326</v>
      </c>
      <c r="B4158" s="30" t="s">
        <v>459</v>
      </c>
      <c r="C4158" s="30">
        <v>40</v>
      </c>
      <c r="D4158" s="30">
        <v>91767</v>
      </c>
      <c r="E4158" s="30">
        <v>1</v>
      </c>
      <c r="F4158" s="30">
        <v>1823</v>
      </c>
    </row>
    <row r="4159" spans="1:6" x14ac:dyDescent="0.3">
      <c r="A4159" s="24">
        <v>44326</v>
      </c>
      <c r="B4159" s="30" t="s">
        <v>458</v>
      </c>
      <c r="C4159" s="30">
        <v>56</v>
      </c>
      <c r="D4159" s="30">
        <v>76222</v>
      </c>
      <c r="E4159" s="30">
        <v>1</v>
      </c>
      <c r="F4159" s="30">
        <v>2198</v>
      </c>
    </row>
    <row r="4160" spans="1:6" x14ac:dyDescent="0.3">
      <c r="A4160" s="24">
        <v>44326</v>
      </c>
      <c r="B4160" s="30" t="s">
        <v>447</v>
      </c>
      <c r="C4160" s="30">
        <v>2</v>
      </c>
      <c r="D4160" s="30">
        <v>1121</v>
      </c>
      <c r="E4160" s="30">
        <v>0</v>
      </c>
      <c r="F4160" s="30">
        <v>7</v>
      </c>
    </row>
    <row r="4161" spans="1:6" x14ac:dyDescent="0.3">
      <c r="A4161" s="24">
        <v>44326</v>
      </c>
      <c r="B4161" s="30" t="s">
        <v>457</v>
      </c>
      <c r="E4161" s="30">
        <v>0</v>
      </c>
      <c r="F4161" s="30">
        <v>5</v>
      </c>
    </row>
    <row r="4162" spans="1:6" s="166" customFormat="1" x14ac:dyDescent="0.3">
      <c r="A4162" s="24">
        <v>44327</v>
      </c>
      <c r="B4162" s="166" t="s">
        <v>471</v>
      </c>
      <c r="C4162" s="166">
        <v>6</v>
      </c>
      <c r="D4162" s="166">
        <v>13719</v>
      </c>
      <c r="E4162" s="166">
        <v>0</v>
      </c>
      <c r="F4162" s="166">
        <v>463</v>
      </c>
    </row>
    <row r="4163" spans="1:6" s="166" customFormat="1" x14ac:dyDescent="0.3">
      <c r="A4163" s="24">
        <v>44327</v>
      </c>
      <c r="B4163" s="166" t="s">
        <v>470</v>
      </c>
      <c r="C4163" s="166">
        <v>4</v>
      </c>
      <c r="D4163" s="166">
        <v>6441</v>
      </c>
      <c r="E4163" s="166">
        <v>0</v>
      </c>
      <c r="F4163" s="166">
        <v>285</v>
      </c>
    </row>
    <row r="4164" spans="1:6" s="166" customFormat="1" x14ac:dyDescent="0.3">
      <c r="A4164" s="24">
        <v>44327</v>
      </c>
      <c r="B4164" s="166" t="s">
        <v>469</v>
      </c>
      <c r="C4164" s="166">
        <v>27</v>
      </c>
      <c r="D4164" s="166">
        <v>65733</v>
      </c>
      <c r="E4164" s="166">
        <v>0</v>
      </c>
      <c r="F4164" s="166">
        <v>1710</v>
      </c>
    </row>
    <row r="4165" spans="1:6" s="166" customFormat="1" x14ac:dyDescent="0.3">
      <c r="A4165" s="24">
        <v>44327</v>
      </c>
      <c r="B4165" s="166" t="s">
        <v>468</v>
      </c>
      <c r="C4165" s="166">
        <v>0</v>
      </c>
      <c r="D4165" s="166">
        <v>1308</v>
      </c>
    </row>
    <row r="4166" spans="1:6" s="166" customFormat="1" x14ac:dyDescent="0.3">
      <c r="A4166" s="24">
        <v>44327</v>
      </c>
      <c r="B4166" s="166" t="s">
        <v>467</v>
      </c>
      <c r="C4166" s="166">
        <v>18</v>
      </c>
      <c r="D4166" s="166">
        <v>96471</v>
      </c>
      <c r="E4166" s="166">
        <v>0</v>
      </c>
      <c r="F4166" s="166">
        <v>2362</v>
      </c>
    </row>
    <row r="4167" spans="1:6" s="166" customFormat="1" x14ac:dyDescent="0.3">
      <c r="A4167" s="24">
        <v>44327</v>
      </c>
      <c r="B4167" s="166" t="s">
        <v>466</v>
      </c>
      <c r="C4167" s="166">
        <v>3</v>
      </c>
      <c r="D4167" s="166">
        <v>2526</v>
      </c>
      <c r="E4167" s="166">
        <v>0</v>
      </c>
      <c r="F4167" s="166">
        <v>113</v>
      </c>
    </row>
    <row r="4168" spans="1:6" s="166" customFormat="1" x14ac:dyDescent="0.3">
      <c r="A4168" s="24">
        <v>44327</v>
      </c>
      <c r="B4168" s="166" t="s">
        <v>465</v>
      </c>
      <c r="C4168" s="166">
        <v>23</v>
      </c>
      <c r="D4168" s="166">
        <v>51433</v>
      </c>
      <c r="E4168" s="166">
        <v>0</v>
      </c>
      <c r="F4168" s="166">
        <v>1500</v>
      </c>
    </row>
    <row r="4169" spans="1:6" s="166" customFormat="1" x14ac:dyDescent="0.3">
      <c r="A4169" s="24">
        <v>44327</v>
      </c>
      <c r="B4169" s="166" t="s">
        <v>464</v>
      </c>
      <c r="C4169" s="166">
        <v>2</v>
      </c>
      <c r="D4169" s="166">
        <v>9058</v>
      </c>
      <c r="E4169" s="166">
        <v>0</v>
      </c>
      <c r="F4169" s="166">
        <v>294</v>
      </c>
    </row>
    <row r="4170" spans="1:6" s="166" customFormat="1" x14ac:dyDescent="0.3">
      <c r="A4170" s="24">
        <v>44327</v>
      </c>
      <c r="B4170" s="166" t="s">
        <v>463</v>
      </c>
      <c r="C4170" s="166">
        <v>23</v>
      </c>
      <c r="D4170" s="166">
        <v>133668</v>
      </c>
      <c r="E4170" s="166">
        <v>0</v>
      </c>
      <c r="F4170" s="166">
        <v>3736</v>
      </c>
    </row>
    <row r="4171" spans="1:6" s="166" customFormat="1" x14ac:dyDescent="0.3">
      <c r="A4171" s="24">
        <v>44327</v>
      </c>
      <c r="B4171" s="166" t="s">
        <v>462</v>
      </c>
      <c r="C4171" s="166">
        <v>0</v>
      </c>
      <c r="D4171" s="166">
        <v>1508</v>
      </c>
    </row>
    <row r="4172" spans="1:6" s="166" customFormat="1" x14ac:dyDescent="0.3">
      <c r="A4172" s="24">
        <v>44327</v>
      </c>
      <c r="B4172" s="166" t="s">
        <v>461</v>
      </c>
      <c r="C4172" s="166">
        <v>10</v>
      </c>
      <c r="D4172" s="166">
        <v>54298</v>
      </c>
      <c r="E4172" s="166">
        <v>0</v>
      </c>
      <c r="F4172" s="166">
        <v>1778</v>
      </c>
    </row>
    <row r="4173" spans="1:6" s="166" customFormat="1" x14ac:dyDescent="0.3">
      <c r="A4173" s="24">
        <v>44327</v>
      </c>
      <c r="B4173" s="166" t="s">
        <v>460</v>
      </c>
      <c r="C4173" s="166">
        <v>4</v>
      </c>
      <c r="D4173" s="166">
        <v>48483</v>
      </c>
      <c r="E4173" s="166">
        <v>0</v>
      </c>
      <c r="F4173" s="166">
        <v>1424</v>
      </c>
    </row>
    <row r="4174" spans="1:6" s="166" customFormat="1" x14ac:dyDescent="0.3">
      <c r="A4174" s="24">
        <v>44327</v>
      </c>
      <c r="B4174" s="166" t="s">
        <v>459</v>
      </c>
      <c r="C4174" s="166">
        <v>25</v>
      </c>
      <c r="D4174" s="166">
        <v>91792</v>
      </c>
      <c r="E4174" s="166">
        <v>0</v>
      </c>
      <c r="F4174" s="166">
        <v>1823</v>
      </c>
    </row>
    <row r="4175" spans="1:6" s="166" customFormat="1" x14ac:dyDescent="0.3">
      <c r="A4175" s="24">
        <v>44327</v>
      </c>
      <c r="B4175" s="166" t="s">
        <v>458</v>
      </c>
      <c r="C4175" s="166">
        <v>11</v>
      </c>
      <c r="D4175" s="166">
        <v>76233</v>
      </c>
      <c r="E4175" s="166">
        <v>0</v>
      </c>
      <c r="F4175" s="166">
        <v>2198</v>
      </c>
    </row>
    <row r="4176" spans="1:6" s="166" customFormat="1" x14ac:dyDescent="0.3">
      <c r="A4176" s="24">
        <v>44327</v>
      </c>
      <c r="B4176" s="166" t="s">
        <v>447</v>
      </c>
      <c r="C4176" s="166">
        <v>316</v>
      </c>
      <c r="D4176" s="166">
        <v>1437</v>
      </c>
      <c r="E4176" s="166">
        <v>0</v>
      </c>
      <c r="F4176" s="166">
        <v>7</v>
      </c>
    </row>
    <row r="4177" spans="1:6" s="166" customFormat="1" x14ac:dyDescent="0.3">
      <c r="A4177" s="24">
        <v>44327</v>
      </c>
      <c r="B4177" s="166" t="s">
        <v>457</v>
      </c>
      <c r="E4177" s="166">
        <v>0</v>
      </c>
      <c r="F4177" s="166">
        <v>5</v>
      </c>
    </row>
    <row r="4178" spans="1:6" x14ac:dyDescent="0.3">
      <c r="A4178" s="24">
        <v>44328</v>
      </c>
      <c r="B4178" s="166" t="s">
        <v>471</v>
      </c>
      <c r="C4178" s="166">
        <v>17</v>
      </c>
      <c r="D4178" s="166">
        <v>13736</v>
      </c>
      <c r="E4178" s="166">
        <v>1</v>
      </c>
      <c r="F4178" s="166">
        <v>464</v>
      </c>
    </row>
    <row r="4179" spans="1:6" x14ac:dyDescent="0.3">
      <c r="A4179" s="24">
        <v>44328</v>
      </c>
      <c r="B4179" s="166" t="s">
        <v>470</v>
      </c>
      <c r="C4179" s="166">
        <v>15</v>
      </c>
      <c r="D4179" s="166">
        <v>6456</v>
      </c>
      <c r="E4179" s="166">
        <v>0</v>
      </c>
      <c r="F4179" s="166">
        <v>285</v>
      </c>
    </row>
    <row r="4180" spans="1:6" x14ac:dyDescent="0.3">
      <c r="A4180" s="24">
        <v>44328</v>
      </c>
      <c r="B4180" s="166" t="s">
        <v>469</v>
      </c>
      <c r="C4180" s="166">
        <v>124</v>
      </c>
      <c r="D4180" s="166">
        <v>65857</v>
      </c>
      <c r="E4180" s="166">
        <v>1</v>
      </c>
      <c r="F4180" s="166">
        <v>1711</v>
      </c>
    </row>
    <row r="4181" spans="1:6" x14ac:dyDescent="0.3">
      <c r="A4181" s="24">
        <v>44328</v>
      </c>
      <c r="B4181" s="166" t="s">
        <v>468</v>
      </c>
      <c r="C4181" s="166">
        <v>9</v>
      </c>
      <c r="D4181" s="166">
        <v>1317</v>
      </c>
      <c r="E4181" s="166"/>
      <c r="F4181" s="166"/>
    </row>
    <row r="4182" spans="1:6" x14ac:dyDescent="0.3">
      <c r="A4182" s="24">
        <v>44328</v>
      </c>
      <c r="B4182" s="166" t="s">
        <v>467</v>
      </c>
      <c r="C4182" s="166">
        <v>141</v>
      </c>
      <c r="D4182" s="166">
        <v>96612</v>
      </c>
      <c r="E4182" s="166">
        <v>1</v>
      </c>
      <c r="F4182" s="166">
        <v>2363</v>
      </c>
    </row>
    <row r="4183" spans="1:6" x14ac:dyDescent="0.3">
      <c r="A4183" s="24">
        <v>44328</v>
      </c>
      <c r="B4183" s="166" t="s">
        <v>466</v>
      </c>
      <c r="C4183" s="166">
        <v>5</v>
      </c>
      <c r="D4183" s="166">
        <v>2531</v>
      </c>
      <c r="E4183" s="166">
        <v>0</v>
      </c>
      <c r="F4183" s="166">
        <v>113</v>
      </c>
    </row>
    <row r="4184" spans="1:6" x14ac:dyDescent="0.3">
      <c r="A4184" s="24">
        <v>44328</v>
      </c>
      <c r="B4184" s="166" t="s">
        <v>465</v>
      </c>
      <c r="C4184" s="166">
        <v>99</v>
      </c>
      <c r="D4184" s="166">
        <v>51532</v>
      </c>
      <c r="E4184" s="166">
        <v>4</v>
      </c>
      <c r="F4184" s="166">
        <v>1504</v>
      </c>
    </row>
    <row r="4185" spans="1:6" x14ac:dyDescent="0.3">
      <c r="A4185" s="24">
        <v>44328</v>
      </c>
      <c r="B4185" s="166" t="s">
        <v>464</v>
      </c>
      <c r="C4185" s="166">
        <v>11</v>
      </c>
      <c r="D4185" s="166">
        <v>9069</v>
      </c>
      <c r="E4185" s="166">
        <v>0</v>
      </c>
      <c r="F4185" s="166">
        <v>294</v>
      </c>
    </row>
    <row r="4186" spans="1:6" x14ac:dyDescent="0.3">
      <c r="A4186" s="24">
        <v>44328</v>
      </c>
      <c r="B4186" s="166" t="s">
        <v>463</v>
      </c>
      <c r="C4186" s="166">
        <v>140</v>
      </c>
      <c r="D4186" s="166">
        <v>133808</v>
      </c>
      <c r="E4186" s="166">
        <v>0</v>
      </c>
      <c r="F4186" s="166">
        <v>3736</v>
      </c>
    </row>
    <row r="4187" spans="1:6" x14ac:dyDescent="0.3">
      <c r="A4187" s="24">
        <v>44328</v>
      </c>
      <c r="B4187" s="166" t="s">
        <v>462</v>
      </c>
      <c r="C4187" s="166">
        <v>5</v>
      </c>
      <c r="D4187" s="166">
        <v>1513</v>
      </c>
      <c r="E4187" s="166"/>
      <c r="F4187" s="166"/>
    </row>
    <row r="4188" spans="1:6" x14ac:dyDescent="0.3">
      <c r="A4188" s="24">
        <v>44328</v>
      </c>
      <c r="B4188" s="166" t="s">
        <v>461</v>
      </c>
      <c r="C4188" s="166">
        <v>70</v>
      </c>
      <c r="D4188" s="166">
        <v>54368</v>
      </c>
      <c r="E4188" s="166">
        <v>0</v>
      </c>
      <c r="F4188" s="166">
        <v>1778</v>
      </c>
    </row>
    <row r="4189" spans="1:6" x14ac:dyDescent="0.3">
      <c r="A4189" s="24">
        <v>44328</v>
      </c>
      <c r="B4189" s="166" t="s">
        <v>460</v>
      </c>
      <c r="C4189" s="166">
        <v>81</v>
      </c>
      <c r="D4189" s="166">
        <v>48564</v>
      </c>
      <c r="E4189" s="166">
        <v>1</v>
      </c>
      <c r="F4189" s="166">
        <v>1425</v>
      </c>
    </row>
    <row r="4190" spans="1:6" x14ac:dyDescent="0.3">
      <c r="A4190" s="24">
        <v>44328</v>
      </c>
      <c r="B4190" s="166" t="s">
        <v>459</v>
      </c>
      <c r="C4190" s="166">
        <v>118</v>
      </c>
      <c r="D4190" s="166">
        <v>91910</v>
      </c>
      <c r="E4190" s="166">
        <v>3</v>
      </c>
      <c r="F4190" s="166">
        <v>1826</v>
      </c>
    </row>
    <row r="4191" spans="1:6" x14ac:dyDescent="0.3">
      <c r="A4191" s="24">
        <v>44328</v>
      </c>
      <c r="B4191" s="166" t="s">
        <v>458</v>
      </c>
      <c r="C4191" s="166">
        <v>113</v>
      </c>
      <c r="D4191" s="166">
        <v>76346</v>
      </c>
      <c r="E4191" s="166">
        <v>3</v>
      </c>
      <c r="F4191" s="166">
        <v>2201</v>
      </c>
    </row>
    <row r="4192" spans="1:6" x14ac:dyDescent="0.3">
      <c r="A4192" s="24">
        <v>44328</v>
      </c>
      <c r="B4192" s="166" t="s">
        <v>447</v>
      </c>
      <c r="C4192" s="166">
        <v>-322</v>
      </c>
      <c r="D4192" s="166">
        <v>1115</v>
      </c>
      <c r="E4192" s="166">
        <v>0</v>
      </c>
      <c r="F4192" s="166">
        <v>7</v>
      </c>
    </row>
    <row r="4193" spans="1:6" x14ac:dyDescent="0.3">
      <c r="A4193" s="24">
        <v>44328</v>
      </c>
      <c r="B4193" s="166" t="s">
        <v>457</v>
      </c>
      <c r="C4193" s="166"/>
      <c r="D4193" s="166"/>
      <c r="E4193" s="166">
        <v>0</v>
      </c>
      <c r="F4193" s="166">
        <v>5</v>
      </c>
    </row>
    <row r="4194" spans="1:6" x14ac:dyDescent="0.3">
      <c r="A4194" s="24">
        <v>44329</v>
      </c>
      <c r="B4194" s="166" t="s">
        <v>471</v>
      </c>
      <c r="C4194" s="166">
        <v>17</v>
      </c>
      <c r="D4194" s="166">
        <v>13753</v>
      </c>
      <c r="E4194" s="166">
        <v>0</v>
      </c>
      <c r="F4194" s="166">
        <v>464</v>
      </c>
    </row>
    <row r="4195" spans="1:6" x14ac:dyDescent="0.3">
      <c r="A4195" s="24">
        <v>44329</v>
      </c>
      <c r="B4195" s="166" t="s">
        <v>470</v>
      </c>
      <c r="C4195" s="166">
        <v>7</v>
      </c>
      <c r="D4195" s="166">
        <v>6463</v>
      </c>
      <c r="E4195" s="166">
        <v>0</v>
      </c>
      <c r="F4195" s="166">
        <v>285</v>
      </c>
    </row>
    <row r="4196" spans="1:6" x14ac:dyDescent="0.3">
      <c r="A4196" s="24">
        <v>44329</v>
      </c>
      <c r="B4196" s="166" t="s">
        <v>469</v>
      </c>
      <c r="C4196" s="166">
        <v>65</v>
      </c>
      <c r="D4196" s="166">
        <v>65922</v>
      </c>
      <c r="E4196" s="166">
        <v>5</v>
      </c>
      <c r="F4196" s="166">
        <v>1716</v>
      </c>
    </row>
    <row r="4197" spans="1:6" x14ac:dyDescent="0.3">
      <c r="A4197" s="24">
        <v>44329</v>
      </c>
      <c r="B4197" s="166" t="s">
        <v>468</v>
      </c>
      <c r="C4197" s="166">
        <v>2</v>
      </c>
      <c r="D4197" s="166">
        <v>1319</v>
      </c>
      <c r="E4197" s="166"/>
      <c r="F4197" s="166"/>
    </row>
    <row r="4198" spans="1:6" x14ac:dyDescent="0.3">
      <c r="A4198" s="24">
        <v>44329</v>
      </c>
      <c r="B4198" s="166" t="s">
        <v>467</v>
      </c>
      <c r="C4198" s="166">
        <v>94</v>
      </c>
      <c r="D4198" s="166">
        <v>96706</v>
      </c>
      <c r="E4198" s="166">
        <v>2</v>
      </c>
      <c r="F4198" s="166">
        <v>2365</v>
      </c>
    </row>
    <row r="4199" spans="1:6" x14ac:dyDescent="0.3">
      <c r="A4199" s="24">
        <v>44329</v>
      </c>
      <c r="B4199" s="166" t="s">
        <v>466</v>
      </c>
      <c r="C4199" s="166">
        <v>6</v>
      </c>
      <c r="D4199" s="166">
        <v>2537</v>
      </c>
      <c r="E4199" s="166">
        <v>0</v>
      </c>
      <c r="F4199" s="166">
        <v>113</v>
      </c>
    </row>
    <row r="4200" spans="1:6" x14ac:dyDescent="0.3">
      <c r="A4200" s="24">
        <v>44329</v>
      </c>
      <c r="B4200" s="166" t="s">
        <v>465</v>
      </c>
      <c r="C4200" s="166">
        <v>68</v>
      </c>
      <c r="D4200" s="166">
        <v>51600</v>
      </c>
      <c r="E4200" s="166">
        <v>0</v>
      </c>
      <c r="F4200" s="166">
        <v>1504</v>
      </c>
    </row>
    <row r="4201" spans="1:6" x14ac:dyDescent="0.3">
      <c r="A4201" s="24">
        <v>44329</v>
      </c>
      <c r="B4201" s="166" t="s">
        <v>464</v>
      </c>
      <c r="C4201" s="166">
        <v>10</v>
      </c>
      <c r="D4201" s="166">
        <v>9079</v>
      </c>
      <c r="E4201" s="166">
        <v>0</v>
      </c>
      <c r="F4201" s="166">
        <v>294</v>
      </c>
    </row>
    <row r="4202" spans="1:6" x14ac:dyDescent="0.3">
      <c r="A4202" s="24">
        <v>44329</v>
      </c>
      <c r="B4202" s="166" t="s">
        <v>463</v>
      </c>
      <c r="C4202" s="166">
        <v>82</v>
      </c>
      <c r="D4202" s="166">
        <v>133890</v>
      </c>
      <c r="E4202" s="166">
        <v>1</v>
      </c>
      <c r="F4202" s="166">
        <v>3737</v>
      </c>
    </row>
    <row r="4203" spans="1:6" x14ac:dyDescent="0.3">
      <c r="A4203" s="24">
        <v>44329</v>
      </c>
      <c r="B4203" s="166" t="s">
        <v>462</v>
      </c>
      <c r="C4203" s="166">
        <v>1</v>
      </c>
      <c r="D4203" s="166">
        <v>1514</v>
      </c>
      <c r="E4203" s="166"/>
      <c r="F4203" s="166"/>
    </row>
    <row r="4204" spans="1:6" x14ac:dyDescent="0.3">
      <c r="A4204" s="24">
        <v>44329</v>
      </c>
      <c r="B4204" s="166" t="s">
        <v>461</v>
      </c>
      <c r="C4204" s="166">
        <v>43</v>
      </c>
      <c r="D4204" s="166">
        <v>54411</v>
      </c>
      <c r="E4204" s="166">
        <v>1</v>
      </c>
      <c r="F4204" s="166">
        <v>1779</v>
      </c>
    </row>
    <row r="4205" spans="1:6" x14ac:dyDescent="0.3">
      <c r="A4205" s="24">
        <v>44329</v>
      </c>
      <c r="B4205" s="166" t="s">
        <v>460</v>
      </c>
      <c r="C4205" s="166">
        <v>56</v>
      </c>
      <c r="D4205" s="166">
        <v>48620</v>
      </c>
      <c r="E4205" s="166">
        <v>0</v>
      </c>
      <c r="F4205" s="166">
        <v>1425</v>
      </c>
    </row>
    <row r="4206" spans="1:6" x14ac:dyDescent="0.3">
      <c r="A4206" s="24">
        <v>44329</v>
      </c>
      <c r="B4206" s="166" t="s">
        <v>459</v>
      </c>
      <c r="C4206" s="166">
        <v>87</v>
      </c>
      <c r="D4206" s="166">
        <v>91997</v>
      </c>
      <c r="E4206" s="166">
        <v>1</v>
      </c>
      <c r="F4206" s="166">
        <v>1827</v>
      </c>
    </row>
    <row r="4207" spans="1:6" x14ac:dyDescent="0.3">
      <c r="A4207" s="24">
        <v>44329</v>
      </c>
      <c r="B4207" s="166" t="s">
        <v>458</v>
      </c>
      <c r="C4207" s="166">
        <v>82</v>
      </c>
      <c r="D4207" s="166">
        <v>76428</v>
      </c>
      <c r="E4207" s="166">
        <v>0</v>
      </c>
      <c r="F4207" s="166">
        <v>2201</v>
      </c>
    </row>
    <row r="4208" spans="1:6" x14ac:dyDescent="0.3">
      <c r="A4208" s="24">
        <v>44329</v>
      </c>
      <c r="B4208" s="166" t="s">
        <v>447</v>
      </c>
      <c r="C4208" s="166">
        <v>-4</v>
      </c>
      <c r="D4208" s="166">
        <v>1111</v>
      </c>
      <c r="E4208" s="166">
        <v>0</v>
      </c>
      <c r="F4208" s="166">
        <v>7</v>
      </c>
    </row>
    <row r="4209" spans="1:6" x14ac:dyDescent="0.3">
      <c r="A4209" s="24">
        <v>44329</v>
      </c>
      <c r="B4209" s="166" t="s">
        <v>457</v>
      </c>
      <c r="C4209" s="166"/>
      <c r="D4209" s="166"/>
      <c r="E4209" s="166">
        <v>0</v>
      </c>
      <c r="F4209" s="166">
        <v>5</v>
      </c>
    </row>
    <row r="4210" spans="1:6" x14ac:dyDescent="0.3">
      <c r="A4210" s="24">
        <v>44330</v>
      </c>
      <c r="B4210" s="30" t="s">
        <v>471</v>
      </c>
      <c r="C4210" s="30">
        <v>8</v>
      </c>
      <c r="D4210" s="30">
        <v>13761</v>
      </c>
      <c r="E4210" s="30">
        <v>1</v>
      </c>
      <c r="F4210" s="30">
        <v>465</v>
      </c>
    </row>
    <row r="4211" spans="1:6" x14ac:dyDescent="0.3">
      <c r="A4211" s="24">
        <v>44330</v>
      </c>
      <c r="B4211" s="30" t="s">
        <v>470</v>
      </c>
      <c r="C4211" s="30">
        <v>7</v>
      </c>
      <c r="D4211" s="30">
        <v>6470</v>
      </c>
      <c r="E4211" s="30">
        <v>0</v>
      </c>
      <c r="F4211" s="30">
        <v>285</v>
      </c>
    </row>
    <row r="4212" spans="1:6" x14ac:dyDescent="0.3">
      <c r="A4212" s="24">
        <v>44330</v>
      </c>
      <c r="B4212" s="30" t="s">
        <v>469</v>
      </c>
      <c r="C4212" s="30">
        <v>38</v>
      </c>
      <c r="D4212" s="30">
        <v>65960</v>
      </c>
      <c r="E4212" s="30">
        <v>4</v>
      </c>
      <c r="F4212" s="30">
        <v>1720</v>
      </c>
    </row>
    <row r="4213" spans="1:6" x14ac:dyDescent="0.3">
      <c r="A4213" s="24">
        <v>44330</v>
      </c>
      <c r="B4213" s="30" t="s">
        <v>468</v>
      </c>
      <c r="C4213" s="30">
        <v>2</v>
      </c>
      <c r="D4213" s="30">
        <v>1321</v>
      </c>
    </row>
    <row r="4214" spans="1:6" x14ac:dyDescent="0.3">
      <c r="A4214" s="24">
        <v>44330</v>
      </c>
      <c r="B4214" s="30" t="s">
        <v>467</v>
      </c>
      <c r="C4214" s="30">
        <v>45</v>
      </c>
      <c r="D4214" s="30">
        <v>96751</v>
      </c>
      <c r="E4214" s="30">
        <v>2</v>
      </c>
      <c r="F4214" s="30">
        <v>2367</v>
      </c>
    </row>
    <row r="4215" spans="1:6" x14ac:dyDescent="0.3">
      <c r="A4215" s="24">
        <v>44330</v>
      </c>
      <c r="B4215" s="30" t="s">
        <v>466</v>
      </c>
      <c r="C4215" s="30">
        <v>4</v>
      </c>
      <c r="D4215" s="30">
        <v>2541</v>
      </c>
      <c r="E4215" s="30">
        <v>0</v>
      </c>
      <c r="F4215" s="30">
        <v>113</v>
      </c>
    </row>
    <row r="4216" spans="1:6" x14ac:dyDescent="0.3">
      <c r="A4216" s="24">
        <v>44330</v>
      </c>
      <c r="B4216" s="30" t="s">
        <v>465</v>
      </c>
      <c r="C4216" s="30">
        <v>44</v>
      </c>
      <c r="D4216" s="30">
        <v>51644</v>
      </c>
      <c r="E4216" s="30">
        <v>2</v>
      </c>
      <c r="F4216" s="30">
        <v>1506</v>
      </c>
    </row>
    <row r="4217" spans="1:6" x14ac:dyDescent="0.3">
      <c r="A4217" s="24">
        <v>44330</v>
      </c>
      <c r="B4217" s="30" t="s">
        <v>464</v>
      </c>
      <c r="C4217" s="30">
        <v>6</v>
      </c>
      <c r="D4217" s="30">
        <v>9085</v>
      </c>
      <c r="E4217" s="30">
        <v>0</v>
      </c>
      <c r="F4217" s="30">
        <v>294</v>
      </c>
    </row>
    <row r="4218" spans="1:6" x14ac:dyDescent="0.3">
      <c r="A4218" s="24">
        <v>44330</v>
      </c>
      <c r="B4218" s="30" t="s">
        <v>463</v>
      </c>
      <c r="C4218" s="30">
        <v>50</v>
      </c>
      <c r="D4218" s="30">
        <v>133940</v>
      </c>
      <c r="E4218" s="30">
        <v>2</v>
      </c>
      <c r="F4218" s="30">
        <v>3739</v>
      </c>
    </row>
    <row r="4219" spans="1:6" x14ac:dyDescent="0.3">
      <c r="A4219" s="24">
        <v>44330</v>
      </c>
      <c r="B4219" s="30" t="s">
        <v>462</v>
      </c>
      <c r="C4219" s="30">
        <v>1</v>
      </c>
      <c r="D4219" s="30">
        <v>1515</v>
      </c>
    </row>
    <row r="4220" spans="1:6" x14ac:dyDescent="0.3">
      <c r="A4220" s="24">
        <v>44330</v>
      </c>
      <c r="B4220" s="30" t="s">
        <v>461</v>
      </c>
      <c r="C4220" s="30">
        <v>20</v>
      </c>
      <c r="D4220" s="30">
        <v>54431</v>
      </c>
      <c r="E4220" s="30">
        <v>1</v>
      </c>
      <c r="F4220" s="30">
        <v>1780</v>
      </c>
    </row>
    <row r="4221" spans="1:6" x14ac:dyDescent="0.3">
      <c r="A4221" s="24">
        <v>44330</v>
      </c>
      <c r="B4221" s="30" t="s">
        <v>460</v>
      </c>
      <c r="C4221" s="30">
        <v>35</v>
      </c>
      <c r="D4221" s="30">
        <v>48655</v>
      </c>
      <c r="E4221" s="30">
        <v>1</v>
      </c>
      <c r="F4221" s="30">
        <v>1426</v>
      </c>
    </row>
    <row r="4222" spans="1:6" x14ac:dyDescent="0.3">
      <c r="A4222" s="24">
        <v>44330</v>
      </c>
      <c r="B4222" s="30" t="s">
        <v>459</v>
      </c>
      <c r="C4222" s="30">
        <v>38</v>
      </c>
      <c r="D4222" s="30">
        <v>92035</v>
      </c>
      <c r="E4222" s="30">
        <v>2</v>
      </c>
      <c r="F4222" s="30">
        <v>1829</v>
      </c>
    </row>
    <row r="4223" spans="1:6" x14ac:dyDescent="0.3">
      <c r="A4223" s="24">
        <v>44330</v>
      </c>
      <c r="B4223" s="30" t="s">
        <v>458</v>
      </c>
      <c r="C4223" s="30">
        <v>48</v>
      </c>
      <c r="D4223" s="30">
        <v>76476</v>
      </c>
      <c r="E4223" s="30">
        <v>5</v>
      </c>
      <c r="F4223" s="30">
        <v>2206</v>
      </c>
    </row>
    <row r="4224" spans="1:6" x14ac:dyDescent="0.3">
      <c r="A4224" s="24">
        <v>44330</v>
      </c>
      <c r="B4224" s="30" t="s">
        <v>447</v>
      </c>
      <c r="C4224" s="30">
        <v>-9</v>
      </c>
      <c r="D4224" s="30">
        <v>1102</v>
      </c>
      <c r="E4224" s="30">
        <v>0</v>
      </c>
      <c r="F4224" s="30">
        <v>7</v>
      </c>
    </row>
    <row r="4225" spans="1:6" x14ac:dyDescent="0.3">
      <c r="A4225" s="24">
        <v>44330</v>
      </c>
      <c r="B4225" s="30" t="s">
        <v>457</v>
      </c>
      <c r="E4225" s="30">
        <v>0</v>
      </c>
      <c r="F4225" s="30">
        <v>5</v>
      </c>
    </row>
    <row r="4226" spans="1:6" s="166" customFormat="1" x14ac:dyDescent="0.3">
      <c r="A4226" s="24">
        <v>44331</v>
      </c>
      <c r="B4226" s="166" t="s">
        <v>471</v>
      </c>
      <c r="C4226" s="166">
        <v>6</v>
      </c>
      <c r="D4226" s="166">
        <v>13767</v>
      </c>
      <c r="E4226" s="166">
        <v>0</v>
      </c>
      <c r="F4226" s="166">
        <v>465</v>
      </c>
    </row>
    <row r="4227" spans="1:6" s="166" customFormat="1" x14ac:dyDescent="0.3">
      <c r="A4227" s="24">
        <v>44331</v>
      </c>
      <c r="B4227" s="166" t="s">
        <v>470</v>
      </c>
      <c r="C4227" s="166">
        <v>8</v>
      </c>
      <c r="D4227" s="166">
        <v>6478</v>
      </c>
      <c r="E4227" s="166">
        <v>0</v>
      </c>
      <c r="F4227" s="166">
        <v>285</v>
      </c>
    </row>
    <row r="4228" spans="1:6" s="166" customFormat="1" x14ac:dyDescent="0.3">
      <c r="A4228" s="24">
        <v>44331</v>
      </c>
      <c r="B4228" s="166" t="s">
        <v>469</v>
      </c>
      <c r="C4228" s="166">
        <v>86</v>
      </c>
      <c r="D4228" s="166">
        <v>66046</v>
      </c>
      <c r="E4228" s="166">
        <v>1</v>
      </c>
      <c r="F4228" s="166">
        <v>1721</v>
      </c>
    </row>
    <row r="4229" spans="1:6" s="166" customFormat="1" x14ac:dyDescent="0.3">
      <c r="A4229" s="24">
        <v>44331</v>
      </c>
      <c r="B4229" s="166" t="s">
        <v>468</v>
      </c>
      <c r="C4229" s="166">
        <v>6</v>
      </c>
      <c r="D4229" s="166">
        <v>1327</v>
      </c>
    </row>
    <row r="4230" spans="1:6" s="166" customFormat="1" x14ac:dyDescent="0.3">
      <c r="A4230" s="24">
        <v>44331</v>
      </c>
      <c r="B4230" s="166" t="s">
        <v>467</v>
      </c>
      <c r="C4230" s="166">
        <v>77</v>
      </c>
      <c r="D4230" s="166">
        <v>96828</v>
      </c>
      <c r="E4230" s="166">
        <v>1</v>
      </c>
      <c r="F4230" s="166">
        <v>2368</v>
      </c>
    </row>
    <row r="4231" spans="1:6" s="166" customFormat="1" x14ac:dyDescent="0.3">
      <c r="A4231" s="24">
        <v>44331</v>
      </c>
      <c r="B4231" s="166" t="s">
        <v>466</v>
      </c>
      <c r="C4231" s="166">
        <v>4</v>
      </c>
      <c r="D4231" s="166">
        <v>2545</v>
      </c>
      <c r="E4231" s="166">
        <v>0</v>
      </c>
      <c r="F4231" s="166">
        <v>113</v>
      </c>
    </row>
    <row r="4232" spans="1:6" s="166" customFormat="1" x14ac:dyDescent="0.3">
      <c r="A4232" s="24">
        <v>44331</v>
      </c>
      <c r="B4232" s="166" t="s">
        <v>465</v>
      </c>
      <c r="C4232" s="166">
        <v>82</v>
      </c>
      <c r="D4232" s="166">
        <v>51726</v>
      </c>
      <c r="E4232" s="166">
        <v>1</v>
      </c>
      <c r="F4232" s="166">
        <v>1507</v>
      </c>
    </row>
    <row r="4233" spans="1:6" s="166" customFormat="1" x14ac:dyDescent="0.3">
      <c r="A4233" s="24">
        <v>44331</v>
      </c>
      <c r="B4233" s="166" t="s">
        <v>464</v>
      </c>
      <c r="C4233" s="166">
        <v>13</v>
      </c>
      <c r="D4233" s="166">
        <v>9098</v>
      </c>
      <c r="E4233" s="166">
        <v>0</v>
      </c>
      <c r="F4233" s="166">
        <v>294</v>
      </c>
    </row>
    <row r="4234" spans="1:6" s="166" customFormat="1" x14ac:dyDescent="0.3">
      <c r="A4234" s="24">
        <v>44331</v>
      </c>
      <c r="B4234" s="166" t="s">
        <v>463</v>
      </c>
      <c r="C4234" s="166">
        <v>107</v>
      </c>
      <c r="D4234" s="166">
        <v>134047</v>
      </c>
      <c r="E4234" s="166">
        <v>0</v>
      </c>
      <c r="F4234" s="166">
        <v>3739</v>
      </c>
    </row>
    <row r="4235" spans="1:6" s="166" customFormat="1" x14ac:dyDescent="0.3">
      <c r="A4235" s="24">
        <v>44331</v>
      </c>
      <c r="B4235" s="166" t="s">
        <v>462</v>
      </c>
      <c r="C4235" s="166">
        <v>0</v>
      </c>
      <c r="D4235" s="166">
        <v>1515</v>
      </c>
    </row>
    <row r="4236" spans="1:6" s="166" customFormat="1" x14ac:dyDescent="0.3">
      <c r="A4236" s="24">
        <v>44331</v>
      </c>
      <c r="B4236" s="166" t="s">
        <v>461</v>
      </c>
      <c r="C4236" s="166">
        <v>43</v>
      </c>
      <c r="D4236" s="166">
        <v>54474</v>
      </c>
      <c r="E4236" s="166">
        <v>0</v>
      </c>
      <c r="F4236" s="166">
        <v>1780</v>
      </c>
    </row>
    <row r="4237" spans="1:6" s="166" customFormat="1" x14ac:dyDescent="0.3">
      <c r="A4237" s="24">
        <v>44331</v>
      </c>
      <c r="B4237" s="166" t="s">
        <v>460</v>
      </c>
      <c r="C4237" s="166">
        <v>49</v>
      </c>
      <c r="D4237" s="166">
        <v>48704</v>
      </c>
      <c r="E4237" s="166">
        <v>0</v>
      </c>
      <c r="F4237" s="166">
        <v>1426</v>
      </c>
    </row>
    <row r="4238" spans="1:6" s="166" customFormat="1" x14ac:dyDescent="0.3">
      <c r="A4238" s="24">
        <v>44331</v>
      </c>
      <c r="B4238" s="166" t="s">
        <v>459</v>
      </c>
      <c r="C4238" s="166">
        <v>102</v>
      </c>
      <c r="D4238" s="166">
        <v>92137</v>
      </c>
      <c r="E4238" s="166">
        <v>1</v>
      </c>
      <c r="F4238" s="166">
        <v>1830</v>
      </c>
    </row>
    <row r="4239" spans="1:6" s="166" customFormat="1" x14ac:dyDescent="0.3">
      <c r="A4239" s="24">
        <v>44331</v>
      </c>
      <c r="B4239" s="166" t="s">
        <v>458</v>
      </c>
      <c r="C4239" s="166">
        <v>76</v>
      </c>
      <c r="D4239" s="166">
        <v>76552</v>
      </c>
      <c r="E4239" s="166">
        <v>1</v>
      </c>
      <c r="F4239" s="166">
        <v>2207</v>
      </c>
    </row>
    <row r="4240" spans="1:6" s="166" customFormat="1" x14ac:dyDescent="0.3">
      <c r="A4240" s="24">
        <v>44331</v>
      </c>
      <c r="B4240" s="166" t="s">
        <v>447</v>
      </c>
      <c r="C4240" s="166">
        <v>-2</v>
      </c>
      <c r="D4240" s="166">
        <v>1100</v>
      </c>
      <c r="E4240" s="166">
        <v>0</v>
      </c>
      <c r="F4240" s="166">
        <v>7</v>
      </c>
    </row>
    <row r="4241" spans="1:6" s="166" customFormat="1" x14ac:dyDescent="0.3">
      <c r="A4241" s="24">
        <v>44331</v>
      </c>
      <c r="B4241" s="166" t="s">
        <v>457</v>
      </c>
      <c r="E4241" s="166">
        <v>0</v>
      </c>
      <c r="F4241" s="166">
        <v>5</v>
      </c>
    </row>
    <row r="4242" spans="1:6" s="166" customFormat="1" x14ac:dyDescent="0.3">
      <c r="A4242" s="24">
        <v>44332</v>
      </c>
      <c r="B4242" s="166" t="s">
        <v>471</v>
      </c>
      <c r="C4242" s="166">
        <v>17</v>
      </c>
      <c r="D4242" s="166">
        <v>13784</v>
      </c>
      <c r="E4242" s="166">
        <v>0</v>
      </c>
      <c r="F4242" s="166">
        <v>465</v>
      </c>
    </row>
    <row r="4243" spans="1:6" s="166" customFormat="1" x14ac:dyDescent="0.3">
      <c r="A4243" s="24">
        <v>44332</v>
      </c>
      <c r="B4243" s="166" t="s">
        <v>470</v>
      </c>
      <c r="C4243" s="166">
        <v>7</v>
      </c>
      <c r="D4243" s="166">
        <v>6485</v>
      </c>
      <c r="E4243" s="166">
        <v>0</v>
      </c>
      <c r="F4243" s="166">
        <v>285</v>
      </c>
    </row>
    <row r="4244" spans="1:6" s="166" customFormat="1" x14ac:dyDescent="0.3">
      <c r="A4244" s="24">
        <v>44332</v>
      </c>
      <c r="B4244" s="166" t="s">
        <v>469</v>
      </c>
      <c r="C4244" s="166">
        <v>66</v>
      </c>
      <c r="D4244" s="166">
        <v>66112</v>
      </c>
      <c r="E4244" s="166">
        <v>0</v>
      </c>
      <c r="F4244" s="166">
        <v>1721</v>
      </c>
    </row>
    <row r="4245" spans="1:6" s="166" customFormat="1" x14ac:dyDescent="0.3">
      <c r="A4245" s="24">
        <v>44332</v>
      </c>
      <c r="B4245" s="166" t="s">
        <v>468</v>
      </c>
      <c r="C4245" s="166">
        <v>7</v>
      </c>
      <c r="D4245" s="166">
        <v>1334</v>
      </c>
    </row>
    <row r="4246" spans="1:6" s="166" customFormat="1" x14ac:dyDescent="0.3">
      <c r="A4246" s="24">
        <v>44332</v>
      </c>
      <c r="B4246" s="166" t="s">
        <v>467</v>
      </c>
      <c r="C4246" s="166">
        <v>76</v>
      </c>
      <c r="D4246" s="166">
        <v>96904</v>
      </c>
      <c r="E4246" s="166">
        <v>1</v>
      </c>
      <c r="F4246" s="166">
        <v>2369</v>
      </c>
    </row>
    <row r="4247" spans="1:6" s="166" customFormat="1" x14ac:dyDescent="0.3">
      <c r="A4247" s="24">
        <v>44332</v>
      </c>
      <c r="B4247" s="166" t="s">
        <v>466</v>
      </c>
      <c r="C4247" s="166">
        <v>2</v>
      </c>
      <c r="D4247" s="166">
        <v>2547</v>
      </c>
      <c r="E4247" s="166">
        <v>0</v>
      </c>
      <c r="F4247" s="166">
        <v>113</v>
      </c>
    </row>
    <row r="4248" spans="1:6" s="166" customFormat="1" x14ac:dyDescent="0.3">
      <c r="A4248" s="24">
        <v>44332</v>
      </c>
      <c r="B4248" s="166" t="s">
        <v>465</v>
      </c>
      <c r="C4248" s="166">
        <v>45</v>
      </c>
      <c r="D4248" s="166">
        <v>51771</v>
      </c>
      <c r="E4248" s="166">
        <v>3</v>
      </c>
      <c r="F4248" s="166">
        <v>1510</v>
      </c>
    </row>
    <row r="4249" spans="1:6" s="166" customFormat="1" x14ac:dyDescent="0.3">
      <c r="A4249" s="24">
        <v>44332</v>
      </c>
      <c r="B4249" s="166" t="s">
        <v>464</v>
      </c>
      <c r="C4249" s="166">
        <v>5</v>
      </c>
      <c r="D4249" s="166">
        <v>9103</v>
      </c>
      <c r="E4249" s="166">
        <v>0</v>
      </c>
      <c r="F4249" s="166">
        <v>294</v>
      </c>
    </row>
    <row r="4250" spans="1:6" s="166" customFormat="1" x14ac:dyDescent="0.3">
      <c r="A4250" s="24">
        <v>44332</v>
      </c>
      <c r="B4250" s="166" t="s">
        <v>463</v>
      </c>
      <c r="C4250" s="166">
        <v>87</v>
      </c>
      <c r="D4250" s="166">
        <v>134134</v>
      </c>
      <c r="E4250" s="166">
        <v>0</v>
      </c>
      <c r="F4250" s="166">
        <v>3739</v>
      </c>
    </row>
    <row r="4251" spans="1:6" s="166" customFormat="1" x14ac:dyDescent="0.3">
      <c r="A4251" s="24">
        <v>44332</v>
      </c>
      <c r="B4251" s="166" t="s">
        <v>462</v>
      </c>
      <c r="C4251" s="166">
        <v>0</v>
      </c>
      <c r="D4251" s="166">
        <v>1515</v>
      </c>
    </row>
    <row r="4252" spans="1:6" s="166" customFormat="1" x14ac:dyDescent="0.3">
      <c r="A4252" s="24">
        <v>44332</v>
      </c>
      <c r="B4252" s="166" t="s">
        <v>461</v>
      </c>
      <c r="C4252" s="166">
        <v>36</v>
      </c>
      <c r="D4252" s="166">
        <v>54510</v>
      </c>
      <c r="E4252" s="166">
        <v>0</v>
      </c>
      <c r="F4252" s="166">
        <v>1780</v>
      </c>
    </row>
    <row r="4253" spans="1:6" s="166" customFormat="1" x14ac:dyDescent="0.3">
      <c r="A4253" s="24">
        <v>44332</v>
      </c>
      <c r="B4253" s="166" t="s">
        <v>460</v>
      </c>
      <c r="C4253" s="166">
        <v>37</v>
      </c>
      <c r="D4253" s="166">
        <v>48741</v>
      </c>
      <c r="E4253" s="166">
        <v>0</v>
      </c>
      <c r="F4253" s="166">
        <v>1426</v>
      </c>
    </row>
    <row r="4254" spans="1:6" s="166" customFormat="1" x14ac:dyDescent="0.3">
      <c r="A4254" s="24">
        <v>44332</v>
      </c>
      <c r="B4254" s="166" t="s">
        <v>459</v>
      </c>
      <c r="C4254" s="166">
        <v>55</v>
      </c>
      <c r="D4254" s="166">
        <v>92192</v>
      </c>
      <c r="E4254" s="166">
        <v>1</v>
      </c>
      <c r="F4254" s="166">
        <v>1831</v>
      </c>
    </row>
    <row r="4255" spans="1:6" s="166" customFormat="1" x14ac:dyDescent="0.3">
      <c r="A4255" s="24">
        <v>44332</v>
      </c>
      <c r="B4255" s="166" t="s">
        <v>458</v>
      </c>
      <c r="C4255" s="166">
        <v>51</v>
      </c>
      <c r="D4255" s="166">
        <v>76603</v>
      </c>
      <c r="E4255" s="166">
        <v>1</v>
      </c>
      <c r="F4255" s="166">
        <v>2208</v>
      </c>
    </row>
    <row r="4256" spans="1:6" s="166" customFormat="1" x14ac:dyDescent="0.3">
      <c r="A4256" s="24">
        <v>44332</v>
      </c>
      <c r="B4256" s="166" t="s">
        <v>447</v>
      </c>
      <c r="C4256" s="166">
        <v>3</v>
      </c>
      <c r="D4256" s="166">
        <v>1103</v>
      </c>
      <c r="E4256" s="166">
        <v>0</v>
      </c>
      <c r="F4256" s="166">
        <v>7</v>
      </c>
    </row>
    <row r="4257" spans="1:6" s="166" customFormat="1" x14ac:dyDescent="0.3">
      <c r="A4257" s="24">
        <v>44332</v>
      </c>
      <c r="B4257" s="166" t="s">
        <v>457</v>
      </c>
      <c r="E4257" s="166">
        <v>0</v>
      </c>
      <c r="F4257" s="166">
        <v>5</v>
      </c>
    </row>
    <row r="4258" spans="1:6" x14ac:dyDescent="0.3">
      <c r="A4258" s="24">
        <v>44333</v>
      </c>
      <c r="B4258" s="30" t="s">
        <v>471</v>
      </c>
      <c r="C4258" s="30">
        <v>8</v>
      </c>
      <c r="D4258" s="30">
        <v>13792</v>
      </c>
      <c r="E4258" s="30">
        <v>0</v>
      </c>
      <c r="F4258" s="30">
        <v>465</v>
      </c>
    </row>
    <row r="4259" spans="1:6" x14ac:dyDescent="0.3">
      <c r="A4259" s="24">
        <v>44333</v>
      </c>
      <c r="B4259" s="30" t="s">
        <v>470</v>
      </c>
      <c r="C4259" s="30">
        <v>5</v>
      </c>
      <c r="D4259" s="30">
        <v>6490</v>
      </c>
      <c r="E4259" s="30">
        <v>0</v>
      </c>
      <c r="F4259" s="30">
        <v>285</v>
      </c>
    </row>
    <row r="4260" spans="1:6" x14ac:dyDescent="0.3">
      <c r="A4260" s="24">
        <v>44333</v>
      </c>
      <c r="B4260" s="30" t="s">
        <v>469</v>
      </c>
      <c r="C4260" s="30">
        <v>23</v>
      </c>
      <c r="D4260" s="30">
        <v>66135</v>
      </c>
      <c r="E4260" s="30">
        <v>-4</v>
      </c>
      <c r="F4260" s="30">
        <v>1717</v>
      </c>
    </row>
    <row r="4261" spans="1:6" x14ac:dyDescent="0.3">
      <c r="A4261" s="24">
        <v>44333</v>
      </c>
      <c r="B4261" s="30" t="s">
        <v>468</v>
      </c>
      <c r="C4261" s="30">
        <v>12</v>
      </c>
      <c r="D4261" s="30">
        <v>1346</v>
      </c>
    </row>
    <row r="4262" spans="1:6" x14ac:dyDescent="0.3">
      <c r="A4262" s="24">
        <v>44333</v>
      </c>
      <c r="B4262" s="30" t="s">
        <v>467</v>
      </c>
      <c r="C4262" s="30">
        <v>45</v>
      </c>
      <c r="D4262" s="30">
        <v>96949</v>
      </c>
      <c r="E4262" s="30">
        <v>5</v>
      </c>
      <c r="F4262" s="30">
        <v>2374</v>
      </c>
    </row>
    <row r="4263" spans="1:6" x14ac:dyDescent="0.3">
      <c r="A4263" s="24">
        <v>44333</v>
      </c>
      <c r="B4263" s="30" t="s">
        <v>466</v>
      </c>
      <c r="C4263" s="30">
        <v>2</v>
      </c>
      <c r="D4263" s="30">
        <v>2549</v>
      </c>
      <c r="E4263" s="30">
        <v>0</v>
      </c>
      <c r="F4263" s="30">
        <v>113</v>
      </c>
    </row>
    <row r="4264" spans="1:6" x14ac:dyDescent="0.3">
      <c r="A4264" s="24">
        <v>44333</v>
      </c>
      <c r="B4264" s="30" t="s">
        <v>465</v>
      </c>
      <c r="C4264" s="30">
        <v>32</v>
      </c>
      <c r="D4264" s="30">
        <v>51803</v>
      </c>
      <c r="E4264" s="30">
        <v>-3</v>
      </c>
      <c r="F4264" s="30">
        <v>1507</v>
      </c>
    </row>
    <row r="4265" spans="1:6" x14ac:dyDescent="0.3">
      <c r="A4265" s="24">
        <v>44333</v>
      </c>
      <c r="B4265" s="30" t="s">
        <v>464</v>
      </c>
      <c r="C4265" s="30">
        <v>1</v>
      </c>
      <c r="D4265" s="30">
        <v>9104</v>
      </c>
      <c r="E4265" s="30">
        <v>0</v>
      </c>
      <c r="F4265" s="30">
        <v>294</v>
      </c>
    </row>
    <row r="4266" spans="1:6" x14ac:dyDescent="0.3">
      <c r="A4266" s="24">
        <v>44333</v>
      </c>
      <c r="B4266" s="30" t="s">
        <v>463</v>
      </c>
      <c r="C4266" s="30">
        <v>33</v>
      </c>
      <c r="D4266" s="30">
        <v>134167</v>
      </c>
      <c r="E4266" s="30">
        <v>5</v>
      </c>
      <c r="F4266" s="30">
        <v>3744</v>
      </c>
    </row>
    <row r="4267" spans="1:6" x14ac:dyDescent="0.3">
      <c r="A4267" s="24">
        <v>44333</v>
      </c>
      <c r="B4267" s="30" t="s">
        <v>462</v>
      </c>
      <c r="C4267" s="30">
        <v>0</v>
      </c>
      <c r="D4267" s="30">
        <v>1515</v>
      </c>
    </row>
    <row r="4268" spans="1:6" x14ac:dyDescent="0.3">
      <c r="A4268" s="24">
        <v>44333</v>
      </c>
      <c r="B4268" s="30" t="s">
        <v>461</v>
      </c>
      <c r="C4268" s="30">
        <v>21</v>
      </c>
      <c r="D4268" s="30">
        <v>54531</v>
      </c>
      <c r="E4268" s="30">
        <v>0</v>
      </c>
      <c r="F4268" s="30">
        <v>1780</v>
      </c>
    </row>
    <row r="4269" spans="1:6" x14ac:dyDescent="0.3">
      <c r="A4269" s="24">
        <v>44333</v>
      </c>
      <c r="B4269" s="30" t="s">
        <v>460</v>
      </c>
      <c r="C4269" s="30">
        <v>29</v>
      </c>
      <c r="D4269" s="30">
        <v>48770</v>
      </c>
      <c r="E4269" s="30">
        <v>3</v>
      </c>
      <c r="F4269" s="30">
        <v>1429</v>
      </c>
    </row>
    <row r="4270" spans="1:6" x14ac:dyDescent="0.3">
      <c r="A4270" s="24">
        <v>44333</v>
      </c>
      <c r="B4270" s="30" t="s">
        <v>459</v>
      </c>
      <c r="C4270" s="30">
        <v>36</v>
      </c>
      <c r="D4270" s="30">
        <v>92228</v>
      </c>
      <c r="E4270" s="30">
        <v>3</v>
      </c>
      <c r="F4270" s="30">
        <v>1834</v>
      </c>
    </row>
    <row r="4271" spans="1:6" x14ac:dyDescent="0.3">
      <c r="A4271" s="24">
        <v>44333</v>
      </c>
      <c r="B4271" s="30" t="s">
        <v>458</v>
      </c>
      <c r="C4271" s="30">
        <v>31</v>
      </c>
      <c r="D4271" s="30">
        <v>76634</v>
      </c>
      <c r="E4271" s="30">
        <v>10</v>
      </c>
      <c r="F4271" s="30">
        <v>2218</v>
      </c>
    </row>
    <row r="4272" spans="1:6" x14ac:dyDescent="0.3">
      <c r="A4272" s="24">
        <v>44333</v>
      </c>
      <c r="B4272" s="30" t="s">
        <v>447</v>
      </c>
      <c r="C4272" s="30">
        <v>3</v>
      </c>
      <c r="D4272" s="174">
        <v>1106</v>
      </c>
      <c r="E4272" s="30">
        <v>0</v>
      </c>
      <c r="F4272" s="30">
        <v>7</v>
      </c>
    </row>
    <row r="4273" spans="1:6" x14ac:dyDescent="0.3">
      <c r="A4273" s="24">
        <v>44333</v>
      </c>
      <c r="B4273" s="30" t="s">
        <v>457</v>
      </c>
      <c r="E4273" s="30">
        <v>0</v>
      </c>
      <c r="F4273" s="30">
        <v>5</v>
      </c>
    </row>
    <row r="4274" spans="1:6" s="174" customFormat="1" x14ac:dyDescent="0.3">
      <c r="A4274" s="24">
        <v>44334</v>
      </c>
      <c r="B4274" s="174" t="s">
        <v>471</v>
      </c>
      <c r="C4274" s="174">
        <v>12</v>
      </c>
      <c r="D4274" s="174">
        <v>13804</v>
      </c>
      <c r="E4274" s="174">
        <v>1</v>
      </c>
      <c r="F4274" s="174">
        <v>466</v>
      </c>
    </row>
    <row r="4275" spans="1:6" s="174" customFormat="1" x14ac:dyDescent="0.3">
      <c r="A4275" s="24">
        <v>44334</v>
      </c>
      <c r="B4275" s="174" t="s">
        <v>470</v>
      </c>
      <c r="C4275" s="174">
        <v>4</v>
      </c>
      <c r="D4275" s="174">
        <v>6494</v>
      </c>
      <c r="E4275" s="174">
        <v>0</v>
      </c>
      <c r="F4275" s="174">
        <v>285</v>
      </c>
    </row>
    <row r="4276" spans="1:6" s="174" customFormat="1" x14ac:dyDescent="0.3">
      <c r="A4276" s="24">
        <v>44334</v>
      </c>
      <c r="B4276" s="174" t="s">
        <v>469</v>
      </c>
      <c r="C4276" s="174">
        <v>49</v>
      </c>
      <c r="D4276" s="174">
        <v>66184</v>
      </c>
      <c r="E4276" s="174">
        <v>1</v>
      </c>
      <c r="F4276" s="174">
        <v>1718</v>
      </c>
    </row>
    <row r="4277" spans="1:6" s="174" customFormat="1" x14ac:dyDescent="0.3">
      <c r="A4277" s="24">
        <v>44334</v>
      </c>
      <c r="B4277" s="174" t="s">
        <v>468</v>
      </c>
      <c r="C4277" s="174">
        <v>3</v>
      </c>
      <c r="D4277" s="174">
        <v>1349</v>
      </c>
    </row>
    <row r="4278" spans="1:6" s="174" customFormat="1" x14ac:dyDescent="0.3">
      <c r="A4278" s="24">
        <v>44334</v>
      </c>
      <c r="B4278" s="174" t="s">
        <v>467</v>
      </c>
      <c r="C4278" s="174">
        <v>50</v>
      </c>
      <c r="D4278" s="174">
        <v>96999</v>
      </c>
      <c r="E4278" s="174">
        <v>1</v>
      </c>
      <c r="F4278" s="174">
        <v>2375</v>
      </c>
    </row>
    <row r="4279" spans="1:6" s="174" customFormat="1" x14ac:dyDescent="0.3">
      <c r="A4279" s="24">
        <v>44334</v>
      </c>
      <c r="B4279" s="174" t="s">
        <v>466</v>
      </c>
      <c r="C4279" s="174">
        <v>2</v>
      </c>
      <c r="D4279" s="174">
        <v>2551</v>
      </c>
      <c r="E4279" s="174">
        <v>0</v>
      </c>
      <c r="F4279" s="174">
        <v>113</v>
      </c>
    </row>
    <row r="4280" spans="1:6" s="68" customFormat="1" x14ac:dyDescent="0.3">
      <c r="A4280" s="175">
        <v>44334</v>
      </c>
      <c r="B4280" s="68" t="s">
        <v>465</v>
      </c>
      <c r="C4280" s="68">
        <v>53</v>
      </c>
      <c r="D4280" s="68">
        <v>51856</v>
      </c>
      <c r="E4280" s="68">
        <v>1</v>
      </c>
      <c r="F4280" s="68">
        <v>1508</v>
      </c>
    </row>
    <row r="4281" spans="1:6" s="174" customFormat="1" x14ac:dyDescent="0.3">
      <c r="A4281" s="24">
        <v>44334</v>
      </c>
      <c r="B4281" s="174" t="s">
        <v>464</v>
      </c>
      <c r="C4281" s="174">
        <v>2</v>
      </c>
      <c r="D4281" s="174">
        <v>9106</v>
      </c>
      <c r="E4281" s="174">
        <v>0</v>
      </c>
      <c r="F4281" s="174">
        <v>294</v>
      </c>
    </row>
    <row r="4282" spans="1:6" s="174" customFormat="1" x14ac:dyDescent="0.3">
      <c r="A4282" s="24">
        <v>44334</v>
      </c>
      <c r="B4282" s="174" t="s">
        <v>463</v>
      </c>
      <c r="C4282" s="174">
        <v>53</v>
      </c>
      <c r="D4282" s="174">
        <v>134220</v>
      </c>
      <c r="E4282" s="174">
        <v>2</v>
      </c>
      <c r="F4282" s="174">
        <v>3746</v>
      </c>
    </row>
    <row r="4283" spans="1:6" s="174" customFormat="1" x14ac:dyDescent="0.3">
      <c r="A4283" s="24">
        <v>44334</v>
      </c>
      <c r="B4283" s="174" t="s">
        <v>462</v>
      </c>
      <c r="C4283" s="174">
        <v>0</v>
      </c>
      <c r="D4283" s="174">
        <v>1515</v>
      </c>
    </row>
    <row r="4284" spans="1:6" s="174" customFormat="1" x14ac:dyDescent="0.3">
      <c r="A4284" s="24">
        <v>44334</v>
      </c>
      <c r="B4284" s="174" t="s">
        <v>461</v>
      </c>
      <c r="C4284" s="174">
        <v>21</v>
      </c>
      <c r="D4284" s="174">
        <v>54552</v>
      </c>
      <c r="E4284" s="174">
        <v>0</v>
      </c>
      <c r="F4284" s="174">
        <v>1780</v>
      </c>
    </row>
    <row r="4285" spans="1:6" s="174" customFormat="1" x14ac:dyDescent="0.3">
      <c r="A4285" s="24">
        <v>44334</v>
      </c>
      <c r="B4285" s="174" t="s">
        <v>460</v>
      </c>
      <c r="C4285" s="174">
        <v>30</v>
      </c>
      <c r="D4285" s="174">
        <v>48800</v>
      </c>
      <c r="E4285" s="174">
        <v>1</v>
      </c>
      <c r="F4285" s="174">
        <v>1430</v>
      </c>
    </row>
    <row r="4286" spans="1:6" s="174" customFormat="1" x14ac:dyDescent="0.3">
      <c r="A4286" s="24">
        <v>44334</v>
      </c>
      <c r="B4286" s="174" t="s">
        <v>459</v>
      </c>
      <c r="C4286" s="174">
        <v>36</v>
      </c>
      <c r="D4286" s="174">
        <v>92264</v>
      </c>
      <c r="E4286" s="174">
        <v>0</v>
      </c>
      <c r="F4286" s="174">
        <v>1834</v>
      </c>
    </row>
    <row r="4287" spans="1:6" s="174" customFormat="1" x14ac:dyDescent="0.3">
      <c r="A4287" s="24">
        <v>44334</v>
      </c>
      <c r="B4287" s="174" t="s">
        <v>458</v>
      </c>
      <c r="C4287" s="174">
        <v>46</v>
      </c>
      <c r="D4287" s="174">
        <v>76680</v>
      </c>
      <c r="E4287" s="174">
        <v>0</v>
      </c>
      <c r="F4287" s="174">
        <v>2218</v>
      </c>
    </row>
    <row r="4288" spans="1:6" s="174" customFormat="1" x14ac:dyDescent="0.3">
      <c r="A4288" s="24">
        <v>44334</v>
      </c>
      <c r="B4288" s="174" t="s">
        <v>447</v>
      </c>
      <c r="C4288" s="174">
        <v>-2</v>
      </c>
      <c r="D4288" s="174">
        <v>1104</v>
      </c>
      <c r="E4288" s="174">
        <v>0</v>
      </c>
      <c r="F4288" s="174">
        <v>7</v>
      </c>
    </row>
    <row r="4289" spans="1:6" s="174" customFormat="1" x14ac:dyDescent="0.3">
      <c r="A4289" s="24">
        <v>44334</v>
      </c>
      <c r="B4289" s="174" t="s">
        <v>457</v>
      </c>
      <c r="E4289" s="174">
        <v>0</v>
      </c>
      <c r="F4289" s="174">
        <v>5</v>
      </c>
    </row>
    <row r="4290" spans="1:6" x14ac:dyDescent="0.3">
      <c r="A4290" s="24">
        <v>44335</v>
      </c>
      <c r="B4290" s="174" t="s">
        <v>471</v>
      </c>
      <c r="C4290" s="174">
        <v>19</v>
      </c>
      <c r="D4290" s="174">
        <v>13823</v>
      </c>
      <c r="E4290" s="174">
        <v>0</v>
      </c>
      <c r="F4290" s="174">
        <v>466</v>
      </c>
    </row>
    <row r="4291" spans="1:6" x14ac:dyDescent="0.3">
      <c r="A4291" s="24">
        <v>44335</v>
      </c>
      <c r="B4291" s="174" t="s">
        <v>470</v>
      </c>
      <c r="C4291" s="174">
        <v>3</v>
      </c>
      <c r="D4291" s="174">
        <v>6497</v>
      </c>
      <c r="E4291" s="174">
        <v>0</v>
      </c>
      <c r="F4291" s="174">
        <v>285</v>
      </c>
    </row>
    <row r="4292" spans="1:6" x14ac:dyDescent="0.3">
      <c r="A4292" s="24">
        <v>44335</v>
      </c>
      <c r="B4292" s="174" t="s">
        <v>469</v>
      </c>
      <c r="C4292" s="174">
        <v>70</v>
      </c>
      <c r="D4292" s="174">
        <v>66254</v>
      </c>
      <c r="E4292" s="174">
        <v>1</v>
      </c>
      <c r="F4292" s="174">
        <v>1719</v>
      </c>
    </row>
    <row r="4293" spans="1:6" x14ac:dyDescent="0.3">
      <c r="A4293" s="24">
        <v>44335</v>
      </c>
      <c r="B4293" s="174" t="s">
        <v>468</v>
      </c>
      <c r="C4293" s="174">
        <v>4</v>
      </c>
      <c r="D4293" s="174">
        <v>1353</v>
      </c>
      <c r="E4293" s="174"/>
      <c r="F4293" s="174"/>
    </row>
    <row r="4294" spans="1:6" x14ac:dyDescent="0.3">
      <c r="A4294" s="24">
        <v>44335</v>
      </c>
      <c r="B4294" s="174" t="s">
        <v>467</v>
      </c>
      <c r="C4294" s="174">
        <v>73</v>
      </c>
      <c r="D4294" s="174">
        <v>97072</v>
      </c>
      <c r="E4294" s="174">
        <v>3</v>
      </c>
      <c r="F4294" s="174">
        <v>2378</v>
      </c>
    </row>
    <row r="4295" spans="1:6" x14ac:dyDescent="0.3">
      <c r="A4295" s="24">
        <v>44335</v>
      </c>
      <c r="B4295" s="174" t="s">
        <v>466</v>
      </c>
      <c r="C4295" s="174">
        <v>1</v>
      </c>
      <c r="D4295" s="174">
        <v>2552</v>
      </c>
      <c r="E4295" s="174">
        <v>0</v>
      </c>
      <c r="F4295" s="174">
        <v>113</v>
      </c>
    </row>
    <row r="4296" spans="1:6" x14ac:dyDescent="0.3">
      <c r="A4296" s="24">
        <v>44335</v>
      </c>
      <c r="B4296" s="68" t="s">
        <v>465</v>
      </c>
      <c r="C4296" s="68">
        <v>42</v>
      </c>
      <c r="D4296" s="68">
        <v>51898</v>
      </c>
      <c r="E4296" s="68">
        <v>3</v>
      </c>
      <c r="F4296" s="68">
        <v>1511</v>
      </c>
    </row>
    <row r="4297" spans="1:6" x14ac:dyDescent="0.3">
      <c r="A4297" s="24">
        <v>44335</v>
      </c>
      <c r="B4297" s="174" t="s">
        <v>464</v>
      </c>
      <c r="C4297" s="68">
        <v>6</v>
      </c>
      <c r="D4297" s="174">
        <v>9112</v>
      </c>
      <c r="E4297" s="68">
        <v>1</v>
      </c>
      <c r="F4297" s="174">
        <v>295</v>
      </c>
    </row>
    <row r="4298" spans="1:6" x14ac:dyDescent="0.3">
      <c r="A4298" s="24">
        <v>44335</v>
      </c>
      <c r="B4298" s="174" t="s">
        <v>463</v>
      </c>
      <c r="C4298" s="68">
        <v>66</v>
      </c>
      <c r="D4298" s="174">
        <v>134286</v>
      </c>
      <c r="E4298" s="68">
        <v>3</v>
      </c>
      <c r="F4298" s="174">
        <v>3749</v>
      </c>
    </row>
    <row r="4299" spans="1:6" x14ac:dyDescent="0.3">
      <c r="A4299" s="24">
        <v>44335</v>
      </c>
      <c r="B4299" s="174" t="s">
        <v>462</v>
      </c>
      <c r="C4299" s="68">
        <v>0</v>
      </c>
      <c r="D4299" s="174">
        <v>1515</v>
      </c>
      <c r="E4299" s="174"/>
      <c r="F4299" s="174"/>
    </row>
    <row r="4300" spans="1:6" x14ac:dyDescent="0.3">
      <c r="A4300" s="24">
        <v>44335</v>
      </c>
      <c r="B4300" s="174" t="s">
        <v>461</v>
      </c>
      <c r="C4300" s="68">
        <v>27</v>
      </c>
      <c r="D4300" s="174">
        <v>54579</v>
      </c>
      <c r="E4300" s="174">
        <v>1</v>
      </c>
      <c r="F4300" s="174">
        <v>1781</v>
      </c>
    </row>
    <row r="4301" spans="1:6" x14ac:dyDescent="0.3">
      <c r="A4301" s="24">
        <v>44335</v>
      </c>
      <c r="B4301" s="174" t="s">
        <v>460</v>
      </c>
      <c r="C4301" s="68">
        <v>34</v>
      </c>
      <c r="D4301" s="174">
        <v>48834</v>
      </c>
      <c r="E4301" s="174">
        <v>2</v>
      </c>
      <c r="F4301" s="174">
        <v>1432</v>
      </c>
    </row>
    <row r="4302" spans="1:6" x14ac:dyDescent="0.3">
      <c r="A4302" s="24">
        <v>44335</v>
      </c>
      <c r="B4302" s="174" t="s">
        <v>459</v>
      </c>
      <c r="C4302" s="68">
        <v>49</v>
      </c>
      <c r="D4302" s="174">
        <v>92313</v>
      </c>
      <c r="E4302" s="174">
        <v>0</v>
      </c>
      <c r="F4302" s="174">
        <v>1834</v>
      </c>
    </row>
    <row r="4303" spans="1:6" x14ac:dyDescent="0.3">
      <c r="A4303" s="24">
        <v>44335</v>
      </c>
      <c r="B4303" s="174" t="s">
        <v>458</v>
      </c>
      <c r="C4303" s="68">
        <v>37</v>
      </c>
      <c r="D4303" s="174">
        <v>76717</v>
      </c>
      <c r="E4303" s="174">
        <v>1</v>
      </c>
      <c r="F4303" s="174">
        <v>2219</v>
      </c>
    </row>
    <row r="4304" spans="1:6" x14ac:dyDescent="0.3">
      <c r="A4304" s="24">
        <v>44335</v>
      </c>
      <c r="B4304" s="174" t="s">
        <v>447</v>
      </c>
      <c r="C4304" s="68">
        <v>-6</v>
      </c>
      <c r="D4304" s="174">
        <v>1098</v>
      </c>
      <c r="E4304" s="174">
        <v>0</v>
      </c>
      <c r="F4304" s="174">
        <v>7</v>
      </c>
    </row>
    <row r="4305" spans="1:6" x14ac:dyDescent="0.3">
      <c r="A4305" s="24">
        <v>44335</v>
      </c>
      <c r="B4305" s="174" t="s">
        <v>457</v>
      </c>
      <c r="C4305" s="174"/>
      <c r="D4305" s="174"/>
      <c r="E4305" s="174">
        <v>0</v>
      </c>
      <c r="F4305" s="174">
        <v>5</v>
      </c>
    </row>
    <row r="4306" spans="1:6" x14ac:dyDescent="0.3">
      <c r="A4306" s="24">
        <v>44336</v>
      </c>
      <c r="B4306" s="174" t="s">
        <v>471</v>
      </c>
      <c r="C4306" s="174">
        <v>8</v>
      </c>
      <c r="D4306" s="174">
        <v>13831</v>
      </c>
      <c r="E4306" s="174">
        <v>0</v>
      </c>
      <c r="F4306" s="174">
        <v>466</v>
      </c>
    </row>
    <row r="4307" spans="1:6" x14ac:dyDescent="0.3">
      <c r="A4307" s="24">
        <v>44336</v>
      </c>
      <c r="B4307" s="174" t="s">
        <v>470</v>
      </c>
      <c r="C4307" s="174">
        <v>5</v>
      </c>
      <c r="D4307" s="174">
        <v>6502</v>
      </c>
      <c r="E4307" s="174">
        <v>1</v>
      </c>
      <c r="F4307" s="174">
        <v>286</v>
      </c>
    </row>
    <row r="4308" spans="1:6" x14ac:dyDescent="0.3">
      <c r="A4308" s="24">
        <v>44336</v>
      </c>
      <c r="B4308" s="174" t="s">
        <v>469</v>
      </c>
      <c r="C4308" s="174">
        <v>94</v>
      </c>
      <c r="D4308" s="174">
        <v>66348</v>
      </c>
      <c r="E4308" s="174">
        <v>1</v>
      </c>
      <c r="F4308" s="174">
        <v>1720</v>
      </c>
    </row>
    <row r="4309" spans="1:6" x14ac:dyDescent="0.3">
      <c r="A4309" s="24">
        <v>44336</v>
      </c>
      <c r="B4309" s="174" t="s">
        <v>468</v>
      </c>
      <c r="C4309" s="174">
        <v>18</v>
      </c>
      <c r="D4309" s="174">
        <v>1371</v>
      </c>
      <c r="E4309" s="174"/>
      <c r="F4309" s="174"/>
    </row>
    <row r="4310" spans="1:6" x14ac:dyDescent="0.3">
      <c r="A4310" s="24">
        <v>44336</v>
      </c>
      <c r="B4310" s="174" t="s">
        <v>467</v>
      </c>
      <c r="C4310" s="174">
        <v>82</v>
      </c>
      <c r="D4310" s="174">
        <v>97154</v>
      </c>
      <c r="E4310" s="174">
        <v>1</v>
      </c>
      <c r="F4310" s="174">
        <v>2379</v>
      </c>
    </row>
    <row r="4311" spans="1:6" x14ac:dyDescent="0.3">
      <c r="A4311" s="24">
        <v>44336</v>
      </c>
      <c r="B4311" s="174" t="s">
        <v>466</v>
      </c>
      <c r="C4311" s="174">
        <v>4</v>
      </c>
      <c r="D4311" s="174">
        <v>2556</v>
      </c>
      <c r="E4311" s="174">
        <v>0</v>
      </c>
      <c r="F4311" s="174">
        <v>113</v>
      </c>
    </row>
    <row r="4312" spans="1:6" x14ac:dyDescent="0.3">
      <c r="A4312" s="24">
        <v>44336</v>
      </c>
      <c r="B4312" s="68" t="s">
        <v>465</v>
      </c>
      <c r="C4312" s="68">
        <v>39</v>
      </c>
      <c r="D4312" s="68">
        <v>51937</v>
      </c>
      <c r="E4312" s="68">
        <v>2</v>
      </c>
      <c r="F4312" s="68">
        <v>1513</v>
      </c>
    </row>
    <row r="4313" spans="1:6" x14ac:dyDescent="0.3">
      <c r="A4313" s="24">
        <v>44336</v>
      </c>
      <c r="B4313" s="174" t="s">
        <v>464</v>
      </c>
      <c r="C4313" s="68">
        <v>3</v>
      </c>
      <c r="D4313" s="174">
        <v>9115</v>
      </c>
      <c r="E4313" s="68">
        <v>0</v>
      </c>
      <c r="F4313" s="174">
        <v>295</v>
      </c>
    </row>
    <row r="4314" spans="1:6" x14ac:dyDescent="0.3">
      <c r="A4314" s="24">
        <v>44336</v>
      </c>
      <c r="B4314" s="174" t="s">
        <v>463</v>
      </c>
      <c r="C4314" s="68">
        <v>76</v>
      </c>
      <c r="D4314" s="174">
        <v>134362</v>
      </c>
      <c r="E4314" s="68">
        <v>0</v>
      </c>
      <c r="F4314" s="174">
        <v>3749</v>
      </c>
    </row>
    <row r="4315" spans="1:6" x14ac:dyDescent="0.3">
      <c r="A4315" s="24">
        <v>44336</v>
      </c>
      <c r="B4315" s="174" t="s">
        <v>462</v>
      </c>
      <c r="C4315" s="68">
        <v>0</v>
      </c>
      <c r="D4315" s="174">
        <v>1515</v>
      </c>
      <c r="E4315" s="174"/>
      <c r="F4315" s="174"/>
    </row>
    <row r="4316" spans="1:6" x14ac:dyDescent="0.3">
      <c r="A4316" s="24">
        <v>44336</v>
      </c>
      <c r="B4316" s="174" t="s">
        <v>461</v>
      </c>
      <c r="C4316" s="68">
        <v>36</v>
      </c>
      <c r="D4316" s="174">
        <v>54615</v>
      </c>
      <c r="E4316" s="174">
        <v>1</v>
      </c>
      <c r="F4316" s="174">
        <v>1782</v>
      </c>
    </row>
    <row r="4317" spans="1:6" x14ac:dyDescent="0.3">
      <c r="A4317" s="24">
        <v>44336</v>
      </c>
      <c r="B4317" s="174" t="s">
        <v>460</v>
      </c>
      <c r="C4317" s="68">
        <v>62</v>
      </c>
      <c r="D4317" s="174">
        <v>48896</v>
      </c>
      <c r="E4317" s="174">
        <v>0</v>
      </c>
      <c r="F4317" s="174">
        <v>1432</v>
      </c>
    </row>
    <row r="4318" spans="1:6" x14ac:dyDescent="0.3">
      <c r="A4318" s="24">
        <v>44336</v>
      </c>
      <c r="B4318" s="174" t="s">
        <v>459</v>
      </c>
      <c r="C4318" s="68">
        <v>65</v>
      </c>
      <c r="D4318" s="174">
        <v>92378</v>
      </c>
      <c r="E4318" s="174">
        <v>-1</v>
      </c>
      <c r="F4318" s="174">
        <v>1833</v>
      </c>
    </row>
    <row r="4319" spans="1:6" x14ac:dyDescent="0.3">
      <c r="A4319" s="24">
        <v>44336</v>
      </c>
      <c r="B4319" s="174" t="s">
        <v>458</v>
      </c>
      <c r="C4319" s="68">
        <v>48</v>
      </c>
      <c r="D4319" s="174">
        <v>76765</v>
      </c>
      <c r="E4319" s="174">
        <v>3</v>
      </c>
      <c r="F4319" s="174">
        <v>2222</v>
      </c>
    </row>
    <row r="4320" spans="1:6" x14ac:dyDescent="0.3">
      <c r="A4320" s="24">
        <v>44336</v>
      </c>
      <c r="B4320" s="174" t="s">
        <v>447</v>
      </c>
      <c r="C4320" s="68">
        <v>-2</v>
      </c>
      <c r="D4320" s="174">
        <v>1096</v>
      </c>
      <c r="E4320" s="174">
        <v>0</v>
      </c>
      <c r="F4320" s="174">
        <v>7</v>
      </c>
    </row>
    <row r="4321" spans="1:6" x14ac:dyDescent="0.3">
      <c r="A4321" s="24">
        <v>44336</v>
      </c>
      <c r="B4321" s="174" t="s">
        <v>457</v>
      </c>
      <c r="C4321" s="174"/>
      <c r="D4321" s="174"/>
      <c r="E4321" s="174">
        <v>0</v>
      </c>
      <c r="F4321" s="174">
        <v>5</v>
      </c>
    </row>
    <row r="4322" spans="1:6" s="174" customFormat="1" x14ac:dyDescent="0.3">
      <c r="A4322" s="24">
        <v>44337</v>
      </c>
      <c r="B4322" s="174" t="s">
        <v>471</v>
      </c>
      <c r="C4322" s="174">
        <v>19</v>
      </c>
      <c r="D4322" s="174">
        <v>13850</v>
      </c>
      <c r="E4322" s="174">
        <v>0</v>
      </c>
      <c r="F4322" s="174">
        <v>466</v>
      </c>
    </row>
    <row r="4323" spans="1:6" s="174" customFormat="1" x14ac:dyDescent="0.3">
      <c r="A4323" s="24">
        <v>44337</v>
      </c>
      <c r="B4323" s="174" t="s">
        <v>470</v>
      </c>
      <c r="C4323" s="174">
        <v>4</v>
      </c>
      <c r="D4323" s="174">
        <v>6506</v>
      </c>
      <c r="E4323" s="174">
        <v>0</v>
      </c>
      <c r="F4323" s="174">
        <v>286</v>
      </c>
    </row>
    <row r="4324" spans="1:6" s="174" customFormat="1" x14ac:dyDescent="0.3">
      <c r="A4324" s="24">
        <v>44337</v>
      </c>
      <c r="B4324" s="174" t="s">
        <v>469</v>
      </c>
      <c r="C4324" s="174">
        <v>39</v>
      </c>
      <c r="D4324" s="174">
        <v>66387</v>
      </c>
      <c r="E4324" s="174">
        <v>2</v>
      </c>
      <c r="F4324" s="174">
        <v>1722</v>
      </c>
    </row>
    <row r="4325" spans="1:6" s="174" customFormat="1" x14ac:dyDescent="0.3">
      <c r="A4325" s="24">
        <v>44337</v>
      </c>
      <c r="B4325" s="174" t="s">
        <v>468</v>
      </c>
      <c r="C4325" s="174">
        <v>10</v>
      </c>
      <c r="D4325" s="174">
        <v>1381</v>
      </c>
    </row>
    <row r="4326" spans="1:6" s="174" customFormat="1" x14ac:dyDescent="0.3">
      <c r="A4326" s="24">
        <v>44337</v>
      </c>
      <c r="B4326" s="174" t="s">
        <v>467</v>
      </c>
      <c r="C4326" s="174">
        <v>43</v>
      </c>
      <c r="D4326" s="174">
        <v>97197</v>
      </c>
      <c r="E4326" s="174">
        <v>0</v>
      </c>
      <c r="F4326" s="174">
        <v>2379</v>
      </c>
    </row>
    <row r="4327" spans="1:6" s="174" customFormat="1" x14ac:dyDescent="0.3">
      <c r="A4327" s="24">
        <v>44337</v>
      </c>
      <c r="B4327" s="174" t="s">
        <v>466</v>
      </c>
      <c r="C4327" s="174">
        <v>2</v>
      </c>
      <c r="D4327" s="174">
        <v>2558</v>
      </c>
      <c r="E4327" s="174">
        <v>0</v>
      </c>
      <c r="F4327" s="174">
        <v>113</v>
      </c>
    </row>
    <row r="4328" spans="1:6" s="174" customFormat="1" x14ac:dyDescent="0.3">
      <c r="A4328" s="24">
        <v>44337</v>
      </c>
      <c r="B4328" s="68" t="s">
        <v>465</v>
      </c>
      <c r="C4328" s="68">
        <v>48</v>
      </c>
      <c r="D4328" s="68">
        <v>51985</v>
      </c>
      <c r="E4328" s="68">
        <v>1</v>
      </c>
      <c r="F4328" s="68">
        <v>1514</v>
      </c>
    </row>
    <row r="4329" spans="1:6" s="174" customFormat="1" x14ac:dyDescent="0.3">
      <c r="A4329" s="24">
        <v>44337</v>
      </c>
      <c r="B4329" s="174" t="s">
        <v>464</v>
      </c>
      <c r="C4329" s="68">
        <v>4</v>
      </c>
      <c r="D4329" s="68">
        <v>9119</v>
      </c>
      <c r="E4329" s="68">
        <v>1</v>
      </c>
      <c r="F4329" s="174">
        <v>296</v>
      </c>
    </row>
    <row r="4330" spans="1:6" s="174" customFormat="1" x14ac:dyDescent="0.3">
      <c r="A4330" s="24">
        <v>44337</v>
      </c>
      <c r="B4330" s="174" t="s">
        <v>463</v>
      </c>
      <c r="C4330" s="68">
        <v>77</v>
      </c>
      <c r="D4330" s="68">
        <v>134439</v>
      </c>
      <c r="E4330" s="68">
        <v>2</v>
      </c>
      <c r="F4330" s="174">
        <v>3751</v>
      </c>
    </row>
    <row r="4331" spans="1:6" s="174" customFormat="1" x14ac:dyDescent="0.3">
      <c r="A4331" s="24">
        <v>44337</v>
      </c>
      <c r="B4331" s="174" t="s">
        <v>462</v>
      </c>
      <c r="C4331" s="68">
        <v>0</v>
      </c>
      <c r="D4331" s="68">
        <v>1515</v>
      </c>
    </row>
    <row r="4332" spans="1:6" s="174" customFormat="1" x14ac:dyDescent="0.3">
      <c r="A4332" s="24">
        <v>44337</v>
      </c>
      <c r="B4332" s="174" t="s">
        <v>461</v>
      </c>
      <c r="C4332" s="68">
        <v>29</v>
      </c>
      <c r="D4332" s="68">
        <v>54644</v>
      </c>
      <c r="E4332" s="68">
        <v>1</v>
      </c>
      <c r="F4332" s="174">
        <v>1783</v>
      </c>
    </row>
    <row r="4333" spans="1:6" s="174" customFormat="1" x14ac:dyDescent="0.3">
      <c r="A4333" s="24">
        <v>44337</v>
      </c>
      <c r="B4333" s="174" t="s">
        <v>460</v>
      </c>
      <c r="C4333" s="68">
        <v>29</v>
      </c>
      <c r="D4333" s="68">
        <v>48925</v>
      </c>
      <c r="E4333" s="68">
        <v>2</v>
      </c>
      <c r="F4333" s="174">
        <v>1434</v>
      </c>
    </row>
    <row r="4334" spans="1:6" s="174" customFormat="1" x14ac:dyDescent="0.3">
      <c r="A4334" s="24">
        <v>44337</v>
      </c>
      <c r="B4334" s="174" t="s">
        <v>459</v>
      </c>
      <c r="C4334" s="68">
        <v>58</v>
      </c>
      <c r="D4334" s="68">
        <v>92436</v>
      </c>
      <c r="E4334" s="68">
        <v>0</v>
      </c>
      <c r="F4334" s="174">
        <v>1833</v>
      </c>
    </row>
    <row r="4335" spans="1:6" s="174" customFormat="1" x14ac:dyDescent="0.3">
      <c r="A4335" s="24">
        <v>44337</v>
      </c>
      <c r="B4335" s="174" t="s">
        <v>458</v>
      </c>
      <c r="C4335" s="68">
        <v>43</v>
      </c>
      <c r="D4335" s="68">
        <v>76808</v>
      </c>
      <c r="E4335" s="68">
        <v>2</v>
      </c>
      <c r="F4335" s="174">
        <v>2224</v>
      </c>
    </row>
    <row r="4336" spans="1:6" s="174" customFormat="1" x14ac:dyDescent="0.3">
      <c r="A4336" s="24">
        <v>44337</v>
      </c>
      <c r="B4336" s="174" t="s">
        <v>447</v>
      </c>
      <c r="C4336" s="68">
        <v>-5</v>
      </c>
      <c r="D4336" s="68">
        <v>1091</v>
      </c>
      <c r="E4336" s="68">
        <v>0</v>
      </c>
      <c r="F4336" s="174">
        <v>7</v>
      </c>
    </row>
    <row r="4337" spans="1:6" s="174" customFormat="1" x14ac:dyDescent="0.3">
      <c r="A4337" s="24">
        <v>44337</v>
      </c>
      <c r="B4337" s="174" t="s">
        <v>457</v>
      </c>
      <c r="E4337" s="68">
        <v>0</v>
      </c>
      <c r="F4337" s="174">
        <v>5</v>
      </c>
    </row>
    <row r="4338" spans="1:6" x14ac:dyDescent="0.3">
      <c r="A4338" s="24">
        <v>44338</v>
      </c>
      <c r="B4338" s="174" t="s">
        <v>471</v>
      </c>
      <c r="C4338" s="174">
        <v>10</v>
      </c>
      <c r="D4338" s="174">
        <v>13860</v>
      </c>
      <c r="E4338" s="68">
        <v>0</v>
      </c>
      <c r="F4338" s="174">
        <v>466</v>
      </c>
    </row>
    <row r="4339" spans="1:6" x14ac:dyDescent="0.3">
      <c r="A4339" s="24">
        <v>44338</v>
      </c>
      <c r="B4339" s="174" t="s">
        <v>470</v>
      </c>
      <c r="C4339" s="174">
        <v>4</v>
      </c>
      <c r="D4339" s="174">
        <v>6510</v>
      </c>
      <c r="E4339" s="68">
        <v>0</v>
      </c>
      <c r="F4339" s="174">
        <v>286</v>
      </c>
    </row>
    <row r="4340" spans="1:6" x14ac:dyDescent="0.3">
      <c r="A4340" s="24">
        <v>44338</v>
      </c>
      <c r="B4340" s="174" t="s">
        <v>469</v>
      </c>
      <c r="C4340" s="174">
        <v>51</v>
      </c>
      <c r="D4340" s="174">
        <v>66438</v>
      </c>
      <c r="E4340" s="68">
        <v>1</v>
      </c>
      <c r="F4340" s="174">
        <v>1723</v>
      </c>
    </row>
    <row r="4341" spans="1:6" x14ac:dyDescent="0.3">
      <c r="A4341" s="24">
        <v>44338</v>
      </c>
      <c r="B4341" s="174" t="s">
        <v>468</v>
      </c>
      <c r="C4341" s="174">
        <v>3</v>
      </c>
      <c r="D4341" s="174">
        <v>1384</v>
      </c>
      <c r="E4341" s="174"/>
      <c r="F4341" s="174"/>
    </row>
    <row r="4342" spans="1:6" x14ac:dyDescent="0.3">
      <c r="A4342" s="24">
        <v>44338</v>
      </c>
      <c r="B4342" s="174" t="s">
        <v>467</v>
      </c>
      <c r="C4342" s="174">
        <v>59</v>
      </c>
      <c r="D4342" s="174">
        <v>97256</v>
      </c>
      <c r="E4342" s="174">
        <v>1</v>
      </c>
      <c r="F4342" s="174">
        <v>2380</v>
      </c>
    </row>
    <row r="4343" spans="1:6" x14ac:dyDescent="0.3">
      <c r="A4343" s="24">
        <v>44338</v>
      </c>
      <c r="B4343" s="174" t="s">
        <v>466</v>
      </c>
      <c r="C4343" s="174">
        <v>1</v>
      </c>
      <c r="D4343" s="174">
        <v>2559</v>
      </c>
      <c r="E4343" s="174">
        <v>0</v>
      </c>
      <c r="F4343" s="174">
        <v>113</v>
      </c>
    </row>
    <row r="4344" spans="1:6" x14ac:dyDescent="0.3">
      <c r="A4344" s="24">
        <v>44338</v>
      </c>
      <c r="B4344" s="68" t="s">
        <v>465</v>
      </c>
      <c r="C4344" s="68">
        <v>29</v>
      </c>
      <c r="D4344" s="68">
        <v>52014</v>
      </c>
      <c r="E4344" s="68">
        <v>0</v>
      </c>
      <c r="F4344" s="68">
        <v>1514</v>
      </c>
    </row>
    <row r="4345" spans="1:6" x14ac:dyDescent="0.3">
      <c r="A4345" s="24">
        <v>44338</v>
      </c>
      <c r="B4345" s="174" t="s">
        <v>464</v>
      </c>
      <c r="C4345" s="68">
        <v>2</v>
      </c>
      <c r="D4345" s="68">
        <v>9121</v>
      </c>
      <c r="E4345" s="68">
        <v>0</v>
      </c>
      <c r="F4345" s="174">
        <v>296</v>
      </c>
    </row>
    <row r="4346" spans="1:6" x14ac:dyDescent="0.3">
      <c r="A4346" s="24">
        <v>44338</v>
      </c>
      <c r="B4346" s="174" t="s">
        <v>463</v>
      </c>
      <c r="C4346" s="68">
        <v>87</v>
      </c>
      <c r="D4346" s="68">
        <v>134526</v>
      </c>
      <c r="E4346" s="68">
        <v>0</v>
      </c>
      <c r="F4346" s="174">
        <v>3751</v>
      </c>
    </row>
    <row r="4347" spans="1:6" x14ac:dyDescent="0.3">
      <c r="A4347" s="24">
        <v>44338</v>
      </c>
      <c r="B4347" s="174" t="s">
        <v>462</v>
      </c>
      <c r="C4347" s="68">
        <v>1</v>
      </c>
      <c r="D4347" s="68">
        <v>1516</v>
      </c>
      <c r="E4347" s="174"/>
      <c r="F4347" s="174"/>
    </row>
    <row r="4348" spans="1:6" x14ac:dyDescent="0.3">
      <c r="A4348" s="24">
        <v>44338</v>
      </c>
      <c r="B4348" s="174" t="s">
        <v>461</v>
      </c>
      <c r="C4348" s="68">
        <v>33</v>
      </c>
      <c r="D4348" s="68">
        <v>54677</v>
      </c>
      <c r="E4348" s="68">
        <v>0</v>
      </c>
      <c r="F4348" s="174">
        <v>1783</v>
      </c>
    </row>
    <row r="4349" spans="1:6" x14ac:dyDescent="0.3">
      <c r="A4349" s="24">
        <v>44338</v>
      </c>
      <c r="B4349" s="174" t="s">
        <v>460</v>
      </c>
      <c r="C4349" s="68">
        <v>28</v>
      </c>
      <c r="D4349" s="68">
        <v>48953</v>
      </c>
      <c r="E4349" s="68">
        <v>1</v>
      </c>
      <c r="F4349" s="174">
        <v>1435</v>
      </c>
    </row>
    <row r="4350" spans="1:6" x14ac:dyDescent="0.3">
      <c r="A4350" s="24">
        <v>44338</v>
      </c>
      <c r="B4350" s="174" t="s">
        <v>459</v>
      </c>
      <c r="C4350" s="68">
        <v>63</v>
      </c>
      <c r="D4350" s="68">
        <v>92499</v>
      </c>
      <c r="E4350" s="68">
        <v>0</v>
      </c>
      <c r="F4350" s="174">
        <v>1833</v>
      </c>
    </row>
    <row r="4351" spans="1:6" x14ac:dyDescent="0.3">
      <c r="A4351" s="24">
        <v>44338</v>
      </c>
      <c r="B4351" s="174" t="s">
        <v>458</v>
      </c>
      <c r="C4351" s="68">
        <v>38</v>
      </c>
      <c r="D4351" s="68">
        <v>76846</v>
      </c>
      <c r="E4351" s="68">
        <v>2</v>
      </c>
      <c r="F4351" s="174">
        <v>2226</v>
      </c>
    </row>
    <row r="4352" spans="1:6" x14ac:dyDescent="0.3">
      <c r="A4352" s="24">
        <v>44338</v>
      </c>
      <c r="B4352" s="174" t="s">
        <v>447</v>
      </c>
      <c r="C4352" s="68">
        <v>-4</v>
      </c>
      <c r="D4352" s="68">
        <v>1087</v>
      </c>
      <c r="E4352" s="68">
        <v>0</v>
      </c>
      <c r="F4352" s="174">
        <v>7</v>
      </c>
    </row>
    <row r="4353" spans="1:6" x14ac:dyDescent="0.3">
      <c r="A4353" s="24">
        <v>44338</v>
      </c>
      <c r="B4353" s="174" t="s">
        <v>457</v>
      </c>
      <c r="C4353" s="174"/>
      <c r="D4353" s="174"/>
      <c r="E4353" s="68"/>
      <c r="F4353" s="174">
        <v>5</v>
      </c>
    </row>
    <row r="4354" spans="1:6" s="184" customFormat="1" x14ac:dyDescent="0.3">
      <c r="A4354" s="24">
        <v>44339</v>
      </c>
      <c r="B4354" s="184" t="s">
        <v>471</v>
      </c>
      <c r="C4354" s="184">
        <v>7</v>
      </c>
      <c r="D4354" s="184">
        <v>13867</v>
      </c>
      <c r="E4354" s="68">
        <v>0</v>
      </c>
      <c r="F4354" s="184">
        <v>466</v>
      </c>
    </row>
    <row r="4355" spans="1:6" s="184" customFormat="1" x14ac:dyDescent="0.3">
      <c r="A4355" s="24">
        <v>44339</v>
      </c>
      <c r="B4355" s="184" t="s">
        <v>470</v>
      </c>
      <c r="C4355" s="184">
        <v>2</v>
      </c>
      <c r="D4355" s="184">
        <v>6512</v>
      </c>
      <c r="E4355" s="68">
        <v>0</v>
      </c>
      <c r="F4355" s="184">
        <v>286</v>
      </c>
    </row>
    <row r="4356" spans="1:6" s="184" customFormat="1" x14ac:dyDescent="0.3">
      <c r="A4356" s="24">
        <v>44339</v>
      </c>
      <c r="B4356" s="184" t="s">
        <v>469</v>
      </c>
      <c r="C4356" s="184">
        <v>23</v>
      </c>
      <c r="D4356" s="184">
        <v>66461</v>
      </c>
      <c r="E4356" s="68">
        <v>2</v>
      </c>
      <c r="F4356" s="184">
        <v>1725</v>
      </c>
    </row>
    <row r="4357" spans="1:6" s="184" customFormat="1" x14ac:dyDescent="0.3">
      <c r="A4357" s="24">
        <v>44339</v>
      </c>
      <c r="B4357" s="184" t="s">
        <v>468</v>
      </c>
      <c r="C4357" s="184">
        <v>4</v>
      </c>
      <c r="D4357" s="184">
        <v>1388</v>
      </c>
    </row>
    <row r="4358" spans="1:6" s="184" customFormat="1" x14ac:dyDescent="0.3">
      <c r="A4358" s="24">
        <v>44339</v>
      </c>
      <c r="B4358" s="184" t="s">
        <v>467</v>
      </c>
      <c r="C4358" s="184">
        <v>61</v>
      </c>
      <c r="D4358" s="184">
        <v>97317</v>
      </c>
      <c r="E4358" s="184">
        <v>0</v>
      </c>
      <c r="F4358" s="184">
        <v>2380</v>
      </c>
    </row>
    <row r="4359" spans="1:6" s="184" customFormat="1" x14ac:dyDescent="0.3">
      <c r="A4359" s="24">
        <v>44339</v>
      </c>
      <c r="B4359" s="184" t="s">
        <v>466</v>
      </c>
      <c r="C4359" s="184">
        <v>2</v>
      </c>
      <c r="D4359" s="184">
        <v>2561</v>
      </c>
      <c r="E4359" s="184">
        <v>0</v>
      </c>
      <c r="F4359" s="184">
        <v>113</v>
      </c>
    </row>
    <row r="4360" spans="1:6" s="184" customFormat="1" x14ac:dyDescent="0.3">
      <c r="A4360" s="24">
        <v>44339</v>
      </c>
      <c r="B4360" s="68" t="s">
        <v>465</v>
      </c>
      <c r="C4360" s="68">
        <v>32</v>
      </c>
      <c r="D4360" s="68">
        <v>52046</v>
      </c>
      <c r="E4360" s="68">
        <v>1</v>
      </c>
      <c r="F4360" s="68">
        <v>1515</v>
      </c>
    </row>
    <row r="4361" spans="1:6" s="184" customFormat="1" x14ac:dyDescent="0.3">
      <c r="A4361" s="24">
        <v>44339</v>
      </c>
      <c r="B4361" s="184" t="s">
        <v>464</v>
      </c>
      <c r="C4361" s="68">
        <v>7</v>
      </c>
      <c r="D4361" s="68">
        <v>9128</v>
      </c>
      <c r="E4361" s="68">
        <v>0</v>
      </c>
      <c r="F4361" s="184">
        <v>296</v>
      </c>
    </row>
    <row r="4362" spans="1:6" s="184" customFormat="1" x14ac:dyDescent="0.3">
      <c r="A4362" s="24">
        <v>44339</v>
      </c>
      <c r="B4362" s="184" t="s">
        <v>463</v>
      </c>
      <c r="C4362" s="68">
        <v>57</v>
      </c>
      <c r="D4362" s="68">
        <v>134583</v>
      </c>
      <c r="E4362" s="68">
        <v>0</v>
      </c>
      <c r="F4362" s="184">
        <v>3751</v>
      </c>
    </row>
    <row r="4363" spans="1:6" s="184" customFormat="1" x14ac:dyDescent="0.3">
      <c r="A4363" s="24">
        <v>44339</v>
      </c>
      <c r="B4363" s="184" t="s">
        <v>462</v>
      </c>
      <c r="C4363" s="68">
        <v>1</v>
      </c>
      <c r="D4363" s="68">
        <v>1517</v>
      </c>
      <c r="E4363" s="68"/>
    </row>
    <row r="4364" spans="1:6" s="184" customFormat="1" x14ac:dyDescent="0.3">
      <c r="A4364" s="24">
        <v>44339</v>
      </c>
      <c r="B4364" s="184" t="s">
        <v>461</v>
      </c>
      <c r="C4364" s="68">
        <v>14</v>
      </c>
      <c r="D4364" s="68">
        <v>54691</v>
      </c>
      <c r="E4364" s="68">
        <v>0</v>
      </c>
      <c r="F4364" s="184">
        <v>1783</v>
      </c>
    </row>
    <row r="4365" spans="1:6" s="184" customFormat="1" x14ac:dyDescent="0.3">
      <c r="A4365" s="24">
        <v>44339</v>
      </c>
      <c r="B4365" s="184" t="s">
        <v>460</v>
      </c>
      <c r="C4365" s="68">
        <v>20</v>
      </c>
      <c r="D4365" s="68">
        <v>48973</v>
      </c>
      <c r="E4365" s="68">
        <v>0</v>
      </c>
      <c r="F4365" s="184">
        <v>1435</v>
      </c>
    </row>
    <row r="4366" spans="1:6" s="184" customFormat="1" x14ac:dyDescent="0.3">
      <c r="A4366" s="24">
        <v>44339</v>
      </c>
      <c r="B4366" s="184" t="s">
        <v>459</v>
      </c>
      <c r="C4366" s="68">
        <v>30</v>
      </c>
      <c r="D4366" s="68">
        <v>92529</v>
      </c>
      <c r="E4366" s="68">
        <v>0</v>
      </c>
      <c r="F4366" s="184">
        <v>1833</v>
      </c>
    </row>
    <row r="4367" spans="1:6" s="184" customFormat="1" x14ac:dyDescent="0.3">
      <c r="A4367" s="24">
        <v>44339</v>
      </c>
      <c r="B4367" s="184" t="s">
        <v>458</v>
      </c>
      <c r="C4367" s="68">
        <v>29</v>
      </c>
      <c r="D4367" s="68">
        <v>76875</v>
      </c>
      <c r="E4367" s="68">
        <v>2</v>
      </c>
      <c r="F4367" s="184">
        <v>2228</v>
      </c>
    </row>
    <row r="4368" spans="1:6" s="184" customFormat="1" x14ac:dyDescent="0.3">
      <c r="A4368" s="24">
        <v>44339</v>
      </c>
      <c r="B4368" s="184" t="s">
        <v>447</v>
      </c>
      <c r="C4368" s="68">
        <v>-2</v>
      </c>
      <c r="D4368" s="68">
        <v>1085</v>
      </c>
      <c r="E4368" s="68">
        <v>0</v>
      </c>
      <c r="F4368" s="184">
        <v>7</v>
      </c>
    </row>
    <row r="4369" spans="1:6" s="184" customFormat="1" x14ac:dyDescent="0.3">
      <c r="A4369" s="24">
        <v>44339</v>
      </c>
      <c r="B4369" s="184" t="s">
        <v>457</v>
      </c>
      <c r="E4369" s="68">
        <v>0</v>
      </c>
      <c r="F4369" s="184">
        <v>5</v>
      </c>
    </row>
    <row r="4370" spans="1:6" x14ac:dyDescent="0.3">
      <c r="A4370" s="24">
        <v>44340</v>
      </c>
      <c r="B4370" s="185" t="s">
        <v>471</v>
      </c>
      <c r="C4370" s="185">
        <v>6</v>
      </c>
      <c r="D4370" s="185">
        <v>13873</v>
      </c>
      <c r="E4370" s="68">
        <v>0</v>
      </c>
      <c r="F4370" s="185">
        <v>466</v>
      </c>
    </row>
    <row r="4371" spans="1:6" x14ac:dyDescent="0.3">
      <c r="A4371" s="24">
        <v>44340</v>
      </c>
      <c r="B4371" s="185" t="s">
        <v>470</v>
      </c>
      <c r="C4371" s="185">
        <v>1</v>
      </c>
      <c r="D4371" s="185">
        <v>6513</v>
      </c>
      <c r="E4371" s="68">
        <v>0</v>
      </c>
      <c r="F4371" s="185">
        <v>286</v>
      </c>
    </row>
    <row r="4372" spans="1:6" x14ac:dyDescent="0.3">
      <c r="A4372" s="24">
        <v>44340</v>
      </c>
      <c r="B4372" s="185" t="s">
        <v>469</v>
      </c>
      <c r="C4372" s="185">
        <v>16</v>
      </c>
      <c r="D4372" s="185">
        <v>66477</v>
      </c>
      <c r="E4372" s="68">
        <v>0</v>
      </c>
      <c r="F4372" s="185">
        <v>1725</v>
      </c>
    </row>
    <row r="4373" spans="1:6" x14ac:dyDescent="0.3">
      <c r="A4373" s="24">
        <v>44340</v>
      </c>
      <c r="B4373" s="185" t="s">
        <v>468</v>
      </c>
      <c r="C4373" s="185">
        <v>3</v>
      </c>
      <c r="D4373" s="185">
        <v>1391</v>
      </c>
      <c r="E4373" s="185"/>
      <c r="F4373" s="185"/>
    </row>
    <row r="4374" spans="1:6" x14ac:dyDescent="0.3">
      <c r="A4374" s="24">
        <v>44340</v>
      </c>
      <c r="B4374" s="185" t="s">
        <v>467</v>
      </c>
      <c r="C4374" s="185">
        <v>32</v>
      </c>
      <c r="D4374" s="185">
        <v>97349</v>
      </c>
      <c r="E4374" s="185">
        <v>0</v>
      </c>
      <c r="F4374" s="185">
        <v>2380</v>
      </c>
    </row>
    <row r="4375" spans="1:6" x14ac:dyDescent="0.3">
      <c r="A4375" s="24">
        <v>44340</v>
      </c>
      <c r="B4375" s="185" t="s">
        <v>466</v>
      </c>
      <c r="C4375" s="185">
        <v>4</v>
      </c>
      <c r="D4375" s="185">
        <v>2565</v>
      </c>
      <c r="E4375" s="185">
        <v>0</v>
      </c>
      <c r="F4375" s="185">
        <v>113</v>
      </c>
    </row>
    <row r="4376" spans="1:6" x14ac:dyDescent="0.3">
      <c r="A4376" s="24">
        <v>44340</v>
      </c>
      <c r="B4376" s="68" t="s">
        <v>465</v>
      </c>
      <c r="C4376" s="68">
        <v>15</v>
      </c>
      <c r="D4376" s="68">
        <v>52061</v>
      </c>
      <c r="E4376" s="68">
        <v>0</v>
      </c>
      <c r="F4376" s="68">
        <v>1515</v>
      </c>
    </row>
    <row r="4377" spans="1:6" x14ac:dyDescent="0.3">
      <c r="A4377" s="24">
        <v>44340</v>
      </c>
      <c r="B4377" s="185" t="s">
        <v>464</v>
      </c>
      <c r="C4377" s="68">
        <v>2</v>
      </c>
      <c r="D4377" s="68">
        <v>9130</v>
      </c>
      <c r="E4377" s="68">
        <v>0</v>
      </c>
      <c r="F4377" s="185">
        <v>296</v>
      </c>
    </row>
    <row r="4378" spans="1:6" x14ac:dyDescent="0.3">
      <c r="A4378" s="24">
        <v>44340</v>
      </c>
      <c r="B4378" s="185" t="s">
        <v>463</v>
      </c>
      <c r="C4378" s="68">
        <v>36</v>
      </c>
      <c r="D4378" s="68">
        <v>134619</v>
      </c>
      <c r="E4378" s="68">
        <v>0</v>
      </c>
      <c r="F4378" s="185">
        <v>3751</v>
      </c>
    </row>
    <row r="4379" spans="1:6" x14ac:dyDescent="0.3">
      <c r="A4379" s="24">
        <v>44340</v>
      </c>
      <c r="B4379" s="185" t="s">
        <v>462</v>
      </c>
      <c r="C4379" s="68">
        <v>0</v>
      </c>
      <c r="D4379" s="68">
        <v>1517</v>
      </c>
      <c r="E4379" s="68"/>
      <c r="F4379" s="185"/>
    </row>
    <row r="4380" spans="1:6" x14ac:dyDescent="0.3">
      <c r="A4380" s="24">
        <v>44340</v>
      </c>
      <c r="B4380" s="185" t="s">
        <v>461</v>
      </c>
      <c r="C4380" s="68">
        <v>3</v>
      </c>
      <c r="D4380" s="68">
        <v>54694</v>
      </c>
      <c r="E4380" s="68">
        <v>0</v>
      </c>
      <c r="F4380" s="185">
        <v>1783</v>
      </c>
    </row>
    <row r="4381" spans="1:6" x14ac:dyDescent="0.3">
      <c r="A4381" s="24">
        <v>44340</v>
      </c>
      <c r="B4381" s="185" t="s">
        <v>460</v>
      </c>
      <c r="C4381" s="68">
        <v>16</v>
      </c>
      <c r="D4381" s="68">
        <v>48989</v>
      </c>
      <c r="E4381" s="68">
        <v>0</v>
      </c>
      <c r="F4381" s="185">
        <v>1435</v>
      </c>
    </row>
    <row r="4382" spans="1:6" x14ac:dyDescent="0.3">
      <c r="A4382" s="24">
        <v>44340</v>
      </c>
      <c r="B4382" s="185" t="s">
        <v>459</v>
      </c>
      <c r="C4382" s="68">
        <v>27</v>
      </c>
      <c r="D4382" s="68">
        <v>92556</v>
      </c>
      <c r="E4382" s="68">
        <v>1</v>
      </c>
      <c r="F4382" s="185">
        <v>1834</v>
      </c>
    </row>
    <row r="4383" spans="1:6" x14ac:dyDescent="0.3">
      <c r="A4383" s="24">
        <v>44340</v>
      </c>
      <c r="B4383" s="185" t="s">
        <v>458</v>
      </c>
      <c r="C4383" s="68">
        <v>28</v>
      </c>
      <c r="D4383" s="68">
        <v>76903</v>
      </c>
      <c r="E4383" s="68">
        <v>1</v>
      </c>
      <c r="F4383" s="185">
        <v>2229</v>
      </c>
    </row>
    <row r="4384" spans="1:6" x14ac:dyDescent="0.3">
      <c r="A4384" s="24">
        <v>44340</v>
      </c>
      <c r="B4384" s="185" t="s">
        <v>447</v>
      </c>
      <c r="C4384" s="68">
        <v>-1</v>
      </c>
      <c r="D4384" s="68">
        <v>1084</v>
      </c>
      <c r="E4384" s="68">
        <v>0</v>
      </c>
      <c r="F4384" s="185">
        <v>7</v>
      </c>
    </row>
    <row r="4385" spans="1:6" x14ac:dyDescent="0.3">
      <c r="A4385" s="24">
        <v>44340</v>
      </c>
      <c r="B4385" s="185" t="s">
        <v>457</v>
      </c>
      <c r="C4385" s="185"/>
      <c r="D4385" s="185"/>
      <c r="E4385" s="68">
        <v>0</v>
      </c>
      <c r="F4385" s="185">
        <v>5</v>
      </c>
    </row>
    <row r="4386" spans="1:6" s="185" customFormat="1" x14ac:dyDescent="0.3">
      <c r="A4386" s="24">
        <v>44341</v>
      </c>
      <c r="B4386" s="185" t="s">
        <v>471</v>
      </c>
      <c r="C4386" s="185">
        <v>6</v>
      </c>
      <c r="D4386" s="185">
        <v>13879</v>
      </c>
      <c r="E4386" s="68">
        <v>1</v>
      </c>
      <c r="F4386" s="185">
        <v>467</v>
      </c>
    </row>
    <row r="4387" spans="1:6" s="185" customFormat="1" x14ac:dyDescent="0.3">
      <c r="A4387" s="24">
        <v>44341</v>
      </c>
      <c r="B4387" s="185" t="s">
        <v>470</v>
      </c>
      <c r="C4387" s="185">
        <v>1</v>
      </c>
      <c r="D4387" s="185">
        <v>6514</v>
      </c>
      <c r="E4387" s="68">
        <v>0</v>
      </c>
      <c r="F4387" s="185">
        <v>286</v>
      </c>
    </row>
    <row r="4388" spans="1:6" s="185" customFormat="1" x14ac:dyDescent="0.3">
      <c r="A4388" s="24">
        <v>44341</v>
      </c>
      <c r="B4388" s="185" t="s">
        <v>469</v>
      </c>
      <c r="C4388" s="185">
        <v>31</v>
      </c>
      <c r="D4388" s="185">
        <v>66508</v>
      </c>
      <c r="E4388" s="68">
        <v>2</v>
      </c>
      <c r="F4388" s="185">
        <v>1727</v>
      </c>
    </row>
    <row r="4389" spans="1:6" s="185" customFormat="1" x14ac:dyDescent="0.3">
      <c r="A4389" s="24">
        <v>44341</v>
      </c>
      <c r="B4389" s="185" t="s">
        <v>468</v>
      </c>
      <c r="C4389" s="185">
        <v>2</v>
      </c>
      <c r="D4389" s="185">
        <v>1393</v>
      </c>
    </row>
    <row r="4390" spans="1:6" s="185" customFormat="1" x14ac:dyDescent="0.3">
      <c r="A4390" s="24">
        <v>44341</v>
      </c>
      <c r="B4390" s="185" t="s">
        <v>467</v>
      </c>
      <c r="C4390" s="185">
        <v>24</v>
      </c>
      <c r="D4390" s="185">
        <v>97373</v>
      </c>
      <c r="E4390" s="185">
        <v>2</v>
      </c>
      <c r="F4390" s="185">
        <v>2382</v>
      </c>
    </row>
    <row r="4391" spans="1:6" s="185" customFormat="1" x14ac:dyDescent="0.3">
      <c r="A4391" s="24">
        <v>44341</v>
      </c>
      <c r="B4391" s="185" t="s">
        <v>466</v>
      </c>
      <c r="C4391" s="185">
        <v>-1</v>
      </c>
      <c r="D4391" s="185">
        <v>2564</v>
      </c>
      <c r="E4391" s="185">
        <v>0</v>
      </c>
      <c r="F4391" s="185">
        <v>113</v>
      </c>
    </row>
    <row r="4392" spans="1:6" s="185" customFormat="1" x14ac:dyDescent="0.3">
      <c r="A4392" s="24">
        <v>44341</v>
      </c>
      <c r="B4392" s="68" t="s">
        <v>465</v>
      </c>
      <c r="C4392" s="68">
        <v>20</v>
      </c>
      <c r="D4392" s="68">
        <v>52081</v>
      </c>
      <c r="E4392" s="68">
        <v>1</v>
      </c>
      <c r="F4392" s="68">
        <v>1516</v>
      </c>
    </row>
    <row r="4393" spans="1:6" s="185" customFormat="1" x14ac:dyDescent="0.3">
      <c r="A4393" s="24">
        <v>44341</v>
      </c>
      <c r="B4393" s="185" t="s">
        <v>464</v>
      </c>
      <c r="C4393" s="68">
        <v>2</v>
      </c>
      <c r="D4393" s="68">
        <v>9132</v>
      </c>
      <c r="E4393" s="68">
        <v>0</v>
      </c>
      <c r="F4393" s="185">
        <v>296</v>
      </c>
    </row>
    <row r="4394" spans="1:6" s="185" customFormat="1" x14ac:dyDescent="0.3">
      <c r="A4394" s="24">
        <v>44341</v>
      </c>
      <c r="B4394" s="185" t="s">
        <v>463</v>
      </c>
      <c r="C4394" s="68">
        <v>38</v>
      </c>
      <c r="D4394" s="68">
        <v>134657</v>
      </c>
      <c r="E4394" s="68">
        <v>1</v>
      </c>
      <c r="F4394" s="185">
        <v>3752</v>
      </c>
    </row>
    <row r="4395" spans="1:6" s="185" customFormat="1" x14ac:dyDescent="0.3">
      <c r="A4395" s="24">
        <v>44341</v>
      </c>
      <c r="B4395" s="185" t="s">
        <v>462</v>
      </c>
      <c r="C4395" s="68">
        <v>0</v>
      </c>
      <c r="D4395" s="68">
        <v>1517</v>
      </c>
      <c r="E4395" s="68"/>
    </row>
    <row r="4396" spans="1:6" s="185" customFormat="1" x14ac:dyDescent="0.3">
      <c r="A4396" s="24">
        <v>44341</v>
      </c>
      <c r="B4396" s="185" t="s">
        <v>461</v>
      </c>
      <c r="C4396" s="68">
        <v>18</v>
      </c>
      <c r="D4396" s="68">
        <v>54712</v>
      </c>
      <c r="E4396" s="68">
        <v>2</v>
      </c>
      <c r="F4396" s="185">
        <v>1785</v>
      </c>
    </row>
    <row r="4397" spans="1:6" s="185" customFormat="1" x14ac:dyDescent="0.3">
      <c r="A4397" s="24">
        <v>44341</v>
      </c>
      <c r="B4397" s="185" t="s">
        <v>460</v>
      </c>
      <c r="C4397" s="68">
        <v>19</v>
      </c>
      <c r="D4397" s="68">
        <v>49008</v>
      </c>
      <c r="E4397" s="68">
        <v>0</v>
      </c>
      <c r="F4397" s="185">
        <v>1435</v>
      </c>
    </row>
    <row r="4398" spans="1:6" s="185" customFormat="1" x14ac:dyDescent="0.3">
      <c r="A4398" s="24">
        <v>44341</v>
      </c>
      <c r="B4398" s="185" t="s">
        <v>459</v>
      </c>
      <c r="C4398" s="68">
        <v>15</v>
      </c>
      <c r="D4398" s="68">
        <v>92571</v>
      </c>
      <c r="E4398" s="68">
        <v>0</v>
      </c>
      <c r="F4398" s="185">
        <v>1834</v>
      </c>
    </row>
    <row r="4399" spans="1:6" s="185" customFormat="1" x14ac:dyDescent="0.3">
      <c r="A4399" s="24">
        <v>44341</v>
      </c>
      <c r="B4399" s="185" t="s">
        <v>458</v>
      </c>
      <c r="C4399" s="68">
        <v>30</v>
      </c>
      <c r="D4399" s="68">
        <v>76933</v>
      </c>
      <c r="E4399" s="68">
        <v>1</v>
      </c>
      <c r="F4399" s="185">
        <v>2230</v>
      </c>
    </row>
    <row r="4400" spans="1:6" s="185" customFormat="1" x14ac:dyDescent="0.3">
      <c r="A4400" s="24">
        <v>44341</v>
      </c>
      <c r="B4400" s="185" t="s">
        <v>447</v>
      </c>
      <c r="C4400" s="68">
        <v>-10</v>
      </c>
      <c r="D4400" s="68">
        <v>1074</v>
      </c>
      <c r="E4400" s="68">
        <v>0</v>
      </c>
      <c r="F4400" s="185">
        <v>7</v>
      </c>
    </row>
    <row r="4401" spans="1:6" s="185" customFormat="1" x14ac:dyDescent="0.3">
      <c r="A4401" s="24">
        <v>44341</v>
      </c>
      <c r="B4401" s="185" t="s">
        <v>457</v>
      </c>
      <c r="E4401" s="68">
        <v>0</v>
      </c>
      <c r="F4401" s="185">
        <v>5</v>
      </c>
    </row>
    <row r="4402" spans="1:6" x14ac:dyDescent="0.3">
      <c r="A4402" s="24">
        <v>44342</v>
      </c>
      <c r="B4402" s="185" t="s">
        <v>471</v>
      </c>
      <c r="C4402" s="185">
        <v>6</v>
      </c>
      <c r="D4402" s="185">
        <v>13885</v>
      </c>
      <c r="E4402" s="68">
        <v>1</v>
      </c>
      <c r="F4402" s="185">
        <v>468</v>
      </c>
    </row>
    <row r="4403" spans="1:6" x14ac:dyDescent="0.3">
      <c r="A4403" s="24">
        <v>44342</v>
      </c>
      <c r="B4403" s="185" t="s">
        <v>470</v>
      </c>
      <c r="C4403" s="185">
        <v>7</v>
      </c>
      <c r="D4403" s="185">
        <v>6521</v>
      </c>
      <c r="E4403" s="68">
        <v>0</v>
      </c>
      <c r="F4403" s="185">
        <v>286</v>
      </c>
    </row>
    <row r="4404" spans="1:6" x14ac:dyDescent="0.3">
      <c r="A4404" s="24">
        <v>44342</v>
      </c>
      <c r="B4404" s="185" t="s">
        <v>469</v>
      </c>
      <c r="C4404" s="185">
        <v>20</v>
      </c>
      <c r="D4404" s="185">
        <v>66528</v>
      </c>
      <c r="E4404" s="68">
        <v>1</v>
      </c>
      <c r="F4404" s="185">
        <v>1728</v>
      </c>
    </row>
    <row r="4405" spans="1:6" x14ac:dyDescent="0.3">
      <c r="A4405" s="24">
        <v>44342</v>
      </c>
      <c r="B4405" s="185" t="s">
        <v>468</v>
      </c>
      <c r="C4405" s="185">
        <v>6</v>
      </c>
      <c r="D4405" s="185">
        <v>1399</v>
      </c>
      <c r="E4405" s="68"/>
      <c r="F4405" s="185"/>
    </row>
    <row r="4406" spans="1:6" x14ac:dyDescent="0.3">
      <c r="A4406" s="24">
        <v>44342</v>
      </c>
      <c r="B4406" s="185" t="s">
        <v>467</v>
      </c>
      <c r="C4406" s="185">
        <v>77</v>
      </c>
      <c r="D4406" s="185">
        <v>97450</v>
      </c>
      <c r="E4406" s="68">
        <v>1</v>
      </c>
      <c r="F4406" s="185">
        <v>2383</v>
      </c>
    </row>
    <row r="4407" spans="1:6" x14ac:dyDescent="0.3">
      <c r="A4407" s="24">
        <v>44342</v>
      </c>
      <c r="B4407" s="185" t="s">
        <v>466</v>
      </c>
      <c r="C4407" s="185">
        <v>3</v>
      </c>
      <c r="D4407" s="185">
        <v>2567</v>
      </c>
      <c r="E4407" s="68">
        <v>0</v>
      </c>
      <c r="F4407" s="185">
        <v>113</v>
      </c>
    </row>
    <row r="4408" spans="1:6" x14ac:dyDescent="0.3">
      <c r="A4408" s="24">
        <v>44342</v>
      </c>
      <c r="B4408" s="68" t="s">
        <v>465</v>
      </c>
      <c r="C4408" s="68">
        <v>32</v>
      </c>
      <c r="D4408" s="68">
        <v>52113</v>
      </c>
      <c r="E4408" s="68">
        <v>1</v>
      </c>
      <c r="F4408" s="68">
        <v>1517</v>
      </c>
    </row>
    <row r="4409" spans="1:6" x14ac:dyDescent="0.3">
      <c r="A4409" s="24">
        <v>44342</v>
      </c>
      <c r="B4409" s="185" t="s">
        <v>464</v>
      </c>
      <c r="C4409" s="68">
        <v>4</v>
      </c>
      <c r="D4409" s="68">
        <v>9136</v>
      </c>
      <c r="E4409" s="68">
        <v>0</v>
      </c>
      <c r="F4409" s="185">
        <v>296</v>
      </c>
    </row>
    <row r="4410" spans="1:6" x14ac:dyDescent="0.3">
      <c r="A4410" s="24">
        <v>44342</v>
      </c>
      <c r="B4410" s="185" t="s">
        <v>463</v>
      </c>
      <c r="C4410" s="68">
        <v>72</v>
      </c>
      <c r="D4410" s="68">
        <v>134729</v>
      </c>
      <c r="E4410" s="68">
        <v>1</v>
      </c>
      <c r="F4410" s="185">
        <v>3753</v>
      </c>
    </row>
    <row r="4411" spans="1:6" x14ac:dyDescent="0.3">
      <c r="A4411" s="24">
        <v>44342</v>
      </c>
      <c r="B4411" s="185" t="s">
        <v>462</v>
      </c>
      <c r="C4411" s="68">
        <v>1</v>
      </c>
      <c r="D4411" s="68">
        <v>1518</v>
      </c>
      <c r="E4411" s="68"/>
      <c r="F4411" s="185"/>
    </row>
    <row r="4412" spans="1:6" x14ac:dyDescent="0.3">
      <c r="A4412" s="24">
        <v>44342</v>
      </c>
      <c r="B4412" s="185" t="s">
        <v>461</v>
      </c>
      <c r="C4412" s="68">
        <v>25</v>
      </c>
      <c r="D4412" s="68">
        <v>54737</v>
      </c>
      <c r="E4412" s="68">
        <v>0</v>
      </c>
      <c r="F4412" s="185">
        <v>1785</v>
      </c>
    </row>
    <row r="4413" spans="1:6" x14ac:dyDescent="0.3">
      <c r="A4413" s="24">
        <v>44342</v>
      </c>
      <c r="B4413" s="185" t="s">
        <v>460</v>
      </c>
      <c r="C4413" s="68">
        <v>19</v>
      </c>
      <c r="D4413" s="68">
        <v>49027</v>
      </c>
      <c r="E4413" s="68">
        <v>0</v>
      </c>
      <c r="F4413" s="185">
        <v>1435</v>
      </c>
    </row>
    <row r="4414" spans="1:6" x14ac:dyDescent="0.3">
      <c r="A4414" s="24">
        <v>44342</v>
      </c>
      <c r="B4414" s="185" t="s">
        <v>459</v>
      </c>
      <c r="C4414" s="68">
        <v>54</v>
      </c>
      <c r="D4414" s="68">
        <v>92625</v>
      </c>
      <c r="E4414" s="68">
        <v>1</v>
      </c>
      <c r="F4414" s="185">
        <v>1835</v>
      </c>
    </row>
    <row r="4415" spans="1:6" x14ac:dyDescent="0.3">
      <c r="A4415" s="24">
        <v>44342</v>
      </c>
      <c r="B4415" s="185" t="s">
        <v>458</v>
      </c>
      <c r="C4415" s="68">
        <v>34</v>
      </c>
      <c r="D4415" s="68">
        <v>76967</v>
      </c>
      <c r="E4415" s="68">
        <v>0</v>
      </c>
      <c r="F4415" s="185">
        <v>2230</v>
      </c>
    </row>
    <row r="4416" spans="1:6" x14ac:dyDescent="0.3">
      <c r="A4416" s="24">
        <v>44342</v>
      </c>
      <c r="B4416" s="185" t="s">
        <v>447</v>
      </c>
      <c r="C4416" s="68">
        <v>22</v>
      </c>
      <c r="D4416" s="68">
        <v>1096</v>
      </c>
      <c r="E4416" s="68">
        <v>0</v>
      </c>
      <c r="F4416" s="185">
        <v>7</v>
      </c>
    </row>
    <row r="4417" spans="1:6" x14ac:dyDescent="0.3">
      <c r="A4417" s="24">
        <v>44342</v>
      </c>
      <c r="B4417" s="185" t="s">
        <v>457</v>
      </c>
      <c r="C4417" s="185"/>
      <c r="D4417" s="185"/>
      <c r="E4417" s="68">
        <v>0</v>
      </c>
      <c r="F4417" s="185">
        <v>5</v>
      </c>
    </row>
    <row r="4418" spans="1:6" x14ac:dyDescent="0.3">
      <c r="A4418" s="24">
        <v>44343</v>
      </c>
      <c r="B4418" s="185" t="s">
        <v>471</v>
      </c>
      <c r="C4418" s="185">
        <v>5</v>
      </c>
      <c r="D4418" s="185">
        <v>13890</v>
      </c>
      <c r="E4418" s="68">
        <v>1</v>
      </c>
      <c r="F4418" s="185">
        <v>469</v>
      </c>
    </row>
    <row r="4419" spans="1:6" x14ac:dyDescent="0.3">
      <c r="A4419" s="24">
        <v>44343</v>
      </c>
      <c r="B4419" s="185" t="s">
        <v>470</v>
      </c>
      <c r="C4419" s="185">
        <v>5</v>
      </c>
      <c r="D4419" s="185">
        <v>6526</v>
      </c>
      <c r="E4419" s="68">
        <v>0</v>
      </c>
      <c r="F4419" s="185">
        <v>286</v>
      </c>
    </row>
    <row r="4420" spans="1:6" x14ac:dyDescent="0.3">
      <c r="A4420" s="24">
        <v>44343</v>
      </c>
      <c r="B4420" s="185" t="s">
        <v>469</v>
      </c>
      <c r="C4420" s="185">
        <v>28</v>
      </c>
      <c r="D4420" s="185">
        <v>66556</v>
      </c>
      <c r="E4420" s="68">
        <v>-2</v>
      </c>
      <c r="F4420" s="185">
        <v>1726</v>
      </c>
    </row>
    <row r="4421" spans="1:6" x14ac:dyDescent="0.3">
      <c r="A4421" s="24">
        <v>44343</v>
      </c>
      <c r="B4421" s="185" t="s">
        <v>468</v>
      </c>
      <c r="C4421" s="185">
        <v>2</v>
      </c>
      <c r="D4421" s="185">
        <v>1401</v>
      </c>
      <c r="E4421" s="68"/>
      <c r="F4421" s="185"/>
    </row>
    <row r="4422" spans="1:6" x14ac:dyDescent="0.3">
      <c r="A4422" s="24">
        <v>44343</v>
      </c>
      <c r="B4422" s="185" t="s">
        <v>467</v>
      </c>
      <c r="C4422" s="185">
        <v>41</v>
      </c>
      <c r="D4422" s="185">
        <v>97491</v>
      </c>
      <c r="E4422" s="68">
        <v>2</v>
      </c>
      <c r="F4422" s="185">
        <v>2385</v>
      </c>
    </row>
    <row r="4423" spans="1:6" x14ac:dyDescent="0.3">
      <c r="A4423" s="24">
        <v>44343</v>
      </c>
      <c r="B4423" s="185" t="s">
        <v>466</v>
      </c>
      <c r="C4423" s="185">
        <v>-2</v>
      </c>
      <c r="D4423" s="185">
        <v>2565</v>
      </c>
      <c r="E4423" s="68">
        <v>1</v>
      </c>
      <c r="F4423" s="185">
        <v>114</v>
      </c>
    </row>
    <row r="4424" spans="1:6" x14ac:dyDescent="0.3">
      <c r="A4424" s="24">
        <v>44343</v>
      </c>
      <c r="B4424" s="68" t="s">
        <v>465</v>
      </c>
      <c r="C4424" s="68">
        <v>20</v>
      </c>
      <c r="D4424" s="68">
        <v>52133</v>
      </c>
      <c r="E4424" s="68">
        <v>3</v>
      </c>
      <c r="F4424" s="68">
        <v>1520</v>
      </c>
    </row>
    <row r="4425" spans="1:6" x14ac:dyDescent="0.3">
      <c r="A4425" s="24">
        <v>44343</v>
      </c>
      <c r="B4425" s="185" t="s">
        <v>464</v>
      </c>
      <c r="C4425" s="68">
        <v>1</v>
      </c>
      <c r="D4425" s="68">
        <v>9137</v>
      </c>
      <c r="E4425" s="68">
        <v>1</v>
      </c>
      <c r="F4425" s="185">
        <v>297</v>
      </c>
    </row>
    <row r="4426" spans="1:6" x14ac:dyDescent="0.3">
      <c r="A4426" s="24">
        <v>44343</v>
      </c>
      <c r="B4426" s="185" t="s">
        <v>463</v>
      </c>
      <c r="C4426" s="68">
        <v>29</v>
      </c>
      <c r="D4426" s="68">
        <v>134758</v>
      </c>
      <c r="E4426" s="68">
        <v>1</v>
      </c>
      <c r="F4426" s="185">
        <v>3754</v>
      </c>
    </row>
    <row r="4427" spans="1:6" x14ac:dyDescent="0.3">
      <c r="A4427" s="24">
        <v>44343</v>
      </c>
      <c r="B4427" s="185" t="s">
        <v>462</v>
      </c>
      <c r="C4427" s="68">
        <v>0</v>
      </c>
      <c r="D4427" s="68">
        <v>1518</v>
      </c>
      <c r="E4427" s="68"/>
      <c r="F4427" s="185"/>
    </row>
    <row r="4428" spans="1:6" x14ac:dyDescent="0.3">
      <c r="A4428" s="24">
        <v>44343</v>
      </c>
      <c r="B4428" s="185" t="s">
        <v>461</v>
      </c>
      <c r="C4428" s="68">
        <v>21</v>
      </c>
      <c r="D4428" s="68">
        <v>54758</v>
      </c>
      <c r="E4428" s="68">
        <v>1</v>
      </c>
      <c r="F4428" s="185">
        <v>1786</v>
      </c>
    </row>
    <row r="4429" spans="1:6" x14ac:dyDescent="0.3">
      <c r="A4429" s="24">
        <v>44343</v>
      </c>
      <c r="B4429" s="185" t="s">
        <v>460</v>
      </c>
      <c r="C4429" s="68">
        <v>23</v>
      </c>
      <c r="D4429" s="68">
        <v>49050</v>
      </c>
      <c r="E4429" s="68">
        <v>0</v>
      </c>
      <c r="F4429" s="185">
        <v>1435</v>
      </c>
    </row>
    <row r="4430" spans="1:6" x14ac:dyDescent="0.3">
      <c r="A4430" s="24">
        <v>44343</v>
      </c>
      <c r="B4430" s="185" t="s">
        <v>459</v>
      </c>
      <c r="C4430" s="68">
        <v>34</v>
      </c>
      <c r="D4430" s="68">
        <v>92659</v>
      </c>
      <c r="E4430" s="68">
        <v>0</v>
      </c>
      <c r="F4430" s="185">
        <v>1835</v>
      </c>
    </row>
    <row r="4431" spans="1:6" x14ac:dyDescent="0.3">
      <c r="A4431" s="24">
        <v>44343</v>
      </c>
      <c r="B4431" s="185" t="s">
        <v>458</v>
      </c>
      <c r="C4431" s="68">
        <v>22</v>
      </c>
      <c r="D4431" s="68">
        <v>76989</v>
      </c>
      <c r="E4431" s="68">
        <v>1</v>
      </c>
      <c r="F4431" s="185">
        <v>2231</v>
      </c>
    </row>
    <row r="4432" spans="1:6" x14ac:dyDescent="0.3">
      <c r="A4432" s="24">
        <v>44343</v>
      </c>
      <c r="B4432" s="185" t="s">
        <v>447</v>
      </c>
      <c r="C4432" s="68">
        <v>-14</v>
      </c>
      <c r="D4432" s="68">
        <v>1082</v>
      </c>
      <c r="E4432" s="68">
        <v>0</v>
      </c>
      <c r="F4432" s="185">
        <v>7</v>
      </c>
    </row>
    <row r="4433" spans="1:6" x14ac:dyDescent="0.3">
      <c r="A4433" s="24">
        <v>44343</v>
      </c>
      <c r="B4433" s="185" t="s">
        <v>457</v>
      </c>
      <c r="C4433" s="185"/>
      <c r="D4433" s="185"/>
      <c r="E4433" s="68"/>
      <c r="F4433" s="185">
        <v>5</v>
      </c>
    </row>
    <row r="4434" spans="1:6" x14ac:dyDescent="0.3">
      <c r="A4434" s="24">
        <v>44344</v>
      </c>
      <c r="B4434" s="30" t="s">
        <v>471</v>
      </c>
      <c r="C4434" s="30">
        <v>5</v>
      </c>
      <c r="D4434" s="30">
        <v>13895</v>
      </c>
      <c r="E4434" s="68">
        <v>0</v>
      </c>
      <c r="F4434" s="30">
        <v>469</v>
      </c>
    </row>
    <row r="4435" spans="1:6" x14ac:dyDescent="0.3">
      <c r="A4435" s="24">
        <v>44344</v>
      </c>
      <c r="B4435" s="30" t="s">
        <v>470</v>
      </c>
      <c r="C4435" s="30">
        <v>0</v>
      </c>
      <c r="D4435" s="30">
        <v>6526</v>
      </c>
      <c r="E4435" s="68">
        <v>0</v>
      </c>
      <c r="F4435" s="30">
        <v>286</v>
      </c>
    </row>
    <row r="4436" spans="1:6" x14ac:dyDescent="0.3">
      <c r="A4436" s="24">
        <v>44344</v>
      </c>
      <c r="B4436" s="30" t="s">
        <v>469</v>
      </c>
      <c r="C4436" s="30">
        <v>32</v>
      </c>
      <c r="D4436" s="30">
        <v>66588</v>
      </c>
      <c r="E4436" s="68">
        <v>0</v>
      </c>
      <c r="F4436" s="30">
        <v>1726</v>
      </c>
    </row>
    <row r="4437" spans="1:6" x14ac:dyDescent="0.3">
      <c r="A4437" s="24">
        <v>44344</v>
      </c>
      <c r="B4437" s="30" t="s">
        <v>468</v>
      </c>
      <c r="C4437" s="30">
        <v>2</v>
      </c>
      <c r="D4437" s="30">
        <v>1403</v>
      </c>
    </row>
    <row r="4438" spans="1:6" x14ac:dyDescent="0.3">
      <c r="A4438" s="24">
        <v>44344</v>
      </c>
      <c r="B4438" s="30" t="s">
        <v>467</v>
      </c>
      <c r="C4438" s="30">
        <v>25</v>
      </c>
      <c r="D4438" s="30">
        <v>97516</v>
      </c>
      <c r="E4438" s="30">
        <v>1</v>
      </c>
      <c r="F4438" s="30">
        <v>2386</v>
      </c>
    </row>
    <row r="4439" spans="1:6" x14ac:dyDescent="0.3">
      <c r="A4439" s="24">
        <v>44344</v>
      </c>
      <c r="B4439" s="30" t="s">
        <v>466</v>
      </c>
      <c r="C4439" s="30">
        <v>2</v>
      </c>
      <c r="D4439" s="30">
        <v>2567</v>
      </c>
      <c r="E4439" s="30">
        <v>-1</v>
      </c>
      <c r="F4439" s="30">
        <v>113</v>
      </c>
    </row>
    <row r="4440" spans="1:6" x14ac:dyDescent="0.3">
      <c r="A4440" s="24">
        <v>44344</v>
      </c>
      <c r="B4440" s="30" t="s">
        <v>465</v>
      </c>
      <c r="C4440" s="30">
        <v>24</v>
      </c>
      <c r="D4440" s="30">
        <v>52157</v>
      </c>
      <c r="E4440" s="30">
        <v>1</v>
      </c>
      <c r="F4440" s="30">
        <v>1521</v>
      </c>
    </row>
    <row r="4441" spans="1:6" x14ac:dyDescent="0.3">
      <c r="A4441" s="24">
        <v>44344</v>
      </c>
      <c r="B4441" s="30" t="s">
        <v>464</v>
      </c>
      <c r="C4441" s="30">
        <v>0</v>
      </c>
      <c r="D4441" s="30">
        <v>9137</v>
      </c>
      <c r="E4441" s="30">
        <v>0</v>
      </c>
      <c r="F4441" s="30">
        <v>297</v>
      </c>
    </row>
    <row r="4442" spans="1:6" x14ac:dyDescent="0.3">
      <c r="A4442" s="24">
        <v>44344</v>
      </c>
      <c r="B4442" s="30" t="s">
        <v>463</v>
      </c>
      <c r="C4442" s="30">
        <v>59</v>
      </c>
      <c r="D4442" s="30">
        <v>134817</v>
      </c>
      <c r="E4442" s="30">
        <v>1</v>
      </c>
      <c r="F4442" s="30">
        <v>3755</v>
      </c>
    </row>
    <row r="4443" spans="1:6" x14ac:dyDescent="0.3">
      <c r="A4443" s="24">
        <v>44344</v>
      </c>
      <c r="B4443" s="30" t="s">
        <v>462</v>
      </c>
      <c r="C4443" s="30">
        <v>0</v>
      </c>
      <c r="D4443" s="30">
        <v>1518</v>
      </c>
    </row>
    <row r="4444" spans="1:6" x14ac:dyDescent="0.3">
      <c r="A4444" s="24">
        <v>44344</v>
      </c>
      <c r="B4444" s="30" t="s">
        <v>461</v>
      </c>
      <c r="C4444" s="30">
        <v>24</v>
      </c>
      <c r="D4444" s="30">
        <v>54782</v>
      </c>
      <c r="E4444" s="30">
        <v>1</v>
      </c>
      <c r="F4444" s="30">
        <v>1787</v>
      </c>
    </row>
    <row r="4445" spans="1:6" x14ac:dyDescent="0.3">
      <c r="A4445" s="24">
        <v>44344</v>
      </c>
      <c r="B4445" s="30" t="s">
        <v>460</v>
      </c>
      <c r="C4445" s="30">
        <v>20</v>
      </c>
      <c r="D4445" s="30">
        <v>49070</v>
      </c>
      <c r="E4445" s="30">
        <v>0</v>
      </c>
      <c r="F4445" s="30">
        <v>1435</v>
      </c>
    </row>
    <row r="4446" spans="1:6" x14ac:dyDescent="0.3">
      <c r="A4446" s="24">
        <v>44344</v>
      </c>
      <c r="B4446" s="30" t="s">
        <v>459</v>
      </c>
      <c r="C4446" s="30">
        <v>46</v>
      </c>
      <c r="D4446" s="30">
        <v>92705</v>
      </c>
      <c r="E4446" s="30">
        <v>1</v>
      </c>
      <c r="F4446" s="30">
        <v>1836</v>
      </c>
    </row>
    <row r="4447" spans="1:6" x14ac:dyDescent="0.3">
      <c r="A4447" s="24">
        <v>44344</v>
      </c>
      <c r="B4447" s="30" t="s">
        <v>458</v>
      </c>
      <c r="C4447" s="30">
        <v>18</v>
      </c>
      <c r="D4447" s="30">
        <v>77007</v>
      </c>
      <c r="E4447" s="30">
        <v>0</v>
      </c>
      <c r="F4447" s="30">
        <v>2231</v>
      </c>
    </row>
    <row r="4448" spans="1:6" x14ac:dyDescent="0.3">
      <c r="A4448" s="24">
        <v>44344</v>
      </c>
      <c r="B4448" s="30" t="s">
        <v>447</v>
      </c>
      <c r="C4448" s="30">
        <v>-4</v>
      </c>
      <c r="D4448" s="30">
        <v>1078</v>
      </c>
      <c r="E4448" s="30">
        <v>0</v>
      </c>
      <c r="F4448" s="30">
        <v>7</v>
      </c>
    </row>
    <row r="4449" spans="1:6" x14ac:dyDescent="0.3">
      <c r="A4449" s="24">
        <v>44344</v>
      </c>
      <c r="B4449" s="30" t="s">
        <v>457</v>
      </c>
      <c r="C4449" s="185"/>
      <c r="E4449" s="30">
        <v>0</v>
      </c>
      <c r="F4449" s="30">
        <v>5</v>
      </c>
    </row>
    <row r="4450" spans="1:6" s="185" customFormat="1" x14ac:dyDescent="0.3">
      <c r="A4450" s="24">
        <v>44345</v>
      </c>
      <c r="B4450" s="185" t="s">
        <v>471</v>
      </c>
      <c r="C4450" s="185">
        <v>6</v>
      </c>
      <c r="D4450" s="185">
        <v>13901</v>
      </c>
      <c r="E4450" s="68">
        <v>0</v>
      </c>
      <c r="F4450" s="185">
        <v>469</v>
      </c>
    </row>
    <row r="4451" spans="1:6" s="185" customFormat="1" x14ac:dyDescent="0.3">
      <c r="A4451" s="24">
        <v>44345</v>
      </c>
      <c r="B4451" s="185" t="s">
        <v>470</v>
      </c>
      <c r="C4451" s="185">
        <v>3</v>
      </c>
      <c r="D4451" s="185">
        <v>6529</v>
      </c>
      <c r="E4451" s="68">
        <v>0</v>
      </c>
      <c r="F4451" s="185">
        <v>286</v>
      </c>
    </row>
    <row r="4452" spans="1:6" s="185" customFormat="1" x14ac:dyDescent="0.3">
      <c r="A4452" s="24">
        <v>44345</v>
      </c>
      <c r="B4452" s="185" t="s">
        <v>469</v>
      </c>
      <c r="C4452" s="185">
        <v>23</v>
      </c>
      <c r="D4452" s="185">
        <v>66611</v>
      </c>
      <c r="E4452" s="68">
        <v>0</v>
      </c>
      <c r="F4452" s="185">
        <v>1726</v>
      </c>
    </row>
    <row r="4453" spans="1:6" s="185" customFormat="1" x14ac:dyDescent="0.3">
      <c r="A4453" s="24">
        <v>44345</v>
      </c>
      <c r="B4453" s="185" t="s">
        <v>468</v>
      </c>
      <c r="C4453" s="185">
        <v>4</v>
      </c>
      <c r="D4453" s="185">
        <v>1407</v>
      </c>
    </row>
    <row r="4454" spans="1:6" s="185" customFormat="1" x14ac:dyDescent="0.3">
      <c r="A4454" s="24">
        <v>44345</v>
      </c>
      <c r="B4454" s="185" t="s">
        <v>467</v>
      </c>
      <c r="C4454" s="185">
        <v>33</v>
      </c>
      <c r="D4454" s="185">
        <v>97549</v>
      </c>
      <c r="E4454" s="185">
        <v>3</v>
      </c>
      <c r="F4454" s="185">
        <v>2389</v>
      </c>
    </row>
    <row r="4455" spans="1:6" s="185" customFormat="1" x14ac:dyDescent="0.3">
      <c r="A4455" s="24">
        <v>44345</v>
      </c>
      <c r="B4455" s="185" t="s">
        <v>466</v>
      </c>
      <c r="C4455" s="185">
        <v>1</v>
      </c>
      <c r="D4455" s="185">
        <v>2568</v>
      </c>
      <c r="E4455" s="185">
        <v>0</v>
      </c>
      <c r="F4455" s="185">
        <v>113</v>
      </c>
    </row>
    <row r="4456" spans="1:6" s="185" customFormat="1" x14ac:dyDescent="0.3">
      <c r="A4456" s="24">
        <v>44345</v>
      </c>
      <c r="B4456" s="185" t="s">
        <v>465</v>
      </c>
      <c r="C4456" s="185">
        <v>26</v>
      </c>
      <c r="D4456" s="185">
        <v>52183</v>
      </c>
      <c r="E4456" s="185">
        <v>3</v>
      </c>
      <c r="F4456" s="185">
        <v>1524</v>
      </c>
    </row>
    <row r="4457" spans="1:6" s="185" customFormat="1" x14ac:dyDescent="0.3">
      <c r="A4457" s="24">
        <v>44345</v>
      </c>
      <c r="B4457" s="185" t="s">
        <v>464</v>
      </c>
      <c r="C4457" s="185">
        <v>2</v>
      </c>
      <c r="D4457" s="185">
        <v>9139</v>
      </c>
      <c r="E4457" s="185">
        <v>0</v>
      </c>
      <c r="F4457" s="185">
        <v>297</v>
      </c>
    </row>
    <row r="4458" spans="1:6" s="185" customFormat="1" x14ac:dyDescent="0.3">
      <c r="A4458" s="24">
        <v>44345</v>
      </c>
      <c r="B4458" s="185" t="s">
        <v>463</v>
      </c>
      <c r="C4458" s="185">
        <v>29</v>
      </c>
      <c r="D4458" s="185">
        <v>134846</v>
      </c>
      <c r="E4458" s="185">
        <v>2</v>
      </c>
      <c r="F4458" s="185">
        <v>3757</v>
      </c>
    </row>
    <row r="4459" spans="1:6" s="185" customFormat="1" x14ac:dyDescent="0.3">
      <c r="A4459" s="24">
        <v>44345</v>
      </c>
      <c r="B4459" s="185" t="s">
        <v>462</v>
      </c>
      <c r="C4459" s="185">
        <v>0</v>
      </c>
      <c r="D4459" s="185">
        <v>1518</v>
      </c>
    </row>
    <row r="4460" spans="1:6" s="185" customFormat="1" x14ac:dyDescent="0.3">
      <c r="A4460" s="24">
        <v>44345</v>
      </c>
      <c r="B4460" s="185" t="s">
        <v>461</v>
      </c>
      <c r="C4460" s="185">
        <v>10</v>
      </c>
      <c r="D4460" s="185">
        <v>54792</v>
      </c>
      <c r="E4460" s="185">
        <v>2</v>
      </c>
      <c r="F4460" s="185">
        <v>1789</v>
      </c>
    </row>
    <row r="4461" spans="1:6" s="185" customFormat="1" x14ac:dyDescent="0.3">
      <c r="A4461" s="24">
        <v>44345</v>
      </c>
      <c r="B4461" s="185" t="s">
        <v>460</v>
      </c>
      <c r="C4461" s="185">
        <v>23</v>
      </c>
      <c r="D4461" s="185">
        <v>49093</v>
      </c>
      <c r="E4461" s="185">
        <v>0</v>
      </c>
      <c r="F4461" s="185">
        <v>1435</v>
      </c>
    </row>
    <row r="4462" spans="1:6" s="185" customFormat="1" x14ac:dyDescent="0.3">
      <c r="A4462" s="24">
        <v>44345</v>
      </c>
      <c r="B4462" s="185" t="s">
        <v>459</v>
      </c>
      <c r="C4462" s="185">
        <v>30</v>
      </c>
      <c r="D4462" s="185">
        <v>92735</v>
      </c>
      <c r="E4462" s="185">
        <v>2</v>
      </c>
      <c r="F4462" s="185">
        <v>1838</v>
      </c>
    </row>
    <row r="4463" spans="1:6" s="185" customFormat="1" x14ac:dyDescent="0.3">
      <c r="A4463" s="24">
        <v>44345</v>
      </c>
      <c r="B4463" s="185" t="s">
        <v>458</v>
      </c>
      <c r="C4463" s="185">
        <v>13</v>
      </c>
      <c r="D4463" s="185">
        <v>77020</v>
      </c>
      <c r="E4463" s="185">
        <v>2</v>
      </c>
      <c r="F4463" s="185">
        <v>2233</v>
      </c>
    </row>
    <row r="4464" spans="1:6" s="185" customFormat="1" x14ac:dyDescent="0.3">
      <c r="A4464" s="24">
        <v>44345</v>
      </c>
      <c r="B4464" s="185" t="s">
        <v>447</v>
      </c>
      <c r="C4464" s="185">
        <v>0</v>
      </c>
      <c r="D4464" s="185">
        <v>1078</v>
      </c>
      <c r="E4464" s="185">
        <v>0</v>
      </c>
      <c r="F4464" s="185">
        <v>7</v>
      </c>
    </row>
    <row r="4465" spans="1:8" s="185" customFormat="1" x14ac:dyDescent="0.3">
      <c r="A4465" s="24">
        <v>44345</v>
      </c>
      <c r="B4465" s="185" t="s">
        <v>457</v>
      </c>
      <c r="E4465" s="185">
        <v>0</v>
      </c>
      <c r="F4465" s="185">
        <v>5</v>
      </c>
    </row>
    <row r="4466" spans="1:8" x14ac:dyDescent="0.3">
      <c r="A4466" s="24">
        <v>44346</v>
      </c>
      <c r="B4466" s="30" t="s">
        <v>471</v>
      </c>
      <c r="C4466" s="30">
        <v>3</v>
      </c>
      <c r="D4466" s="30">
        <v>13904</v>
      </c>
      <c r="E4466" s="30">
        <v>0</v>
      </c>
      <c r="F4466" s="30">
        <v>469</v>
      </c>
    </row>
    <row r="4467" spans="1:8" x14ac:dyDescent="0.3">
      <c r="A4467" s="24">
        <v>44346</v>
      </c>
      <c r="B4467" s="30" t="s">
        <v>470</v>
      </c>
      <c r="C4467" s="30">
        <v>-4</v>
      </c>
      <c r="D4467" s="30">
        <v>6525</v>
      </c>
      <c r="E4467" s="30">
        <v>0</v>
      </c>
      <c r="F4467" s="185">
        <v>286</v>
      </c>
      <c r="H4467" s="185"/>
    </row>
    <row r="4468" spans="1:8" x14ac:dyDescent="0.3">
      <c r="A4468" s="24">
        <v>44346</v>
      </c>
      <c r="B4468" s="30" t="s">
        <v>469</v>
      </c>
      <c r="C4468" s="30">
        <v>26</v>
      </c>
      <c r="D4468" s="30">
        <v>66637</v>
      </c>
      <c r="E4468" s="30">
        <v>2</v>
      </c>
      <c r="F4468" s="185">
        <v>1728</v>
      </c>
      <c r="H4468" s="185"/>
    </row>
    <row r="4469" spans="1:8" x14ac:dyDescent="0.3">
      <c r="A4469" s="24">
        <v>44346</v>
      </c>
      <c r="B4469" s="30" t="s">
        <v>468</v>
      </c>
      <c r="C4469" s="30">
        <v>1</v>
      </c>
      <c r="D4469" s="30">
        <v>1408</v>
      </c>
      <c r="F4469" s="185"/>
      <c r="H4469" s="185"/>
    </row>
    <row r="4470" spans="1:8" x14ac:dyDescent="0.3">
      <c r="A4470" s="24">
        <v>44346</v>
      </c>
      <c r="B4470" s="30" t="s">
        <v>467</v>
      </c>
      <c r="C4470" s="30">
        <v>22</v>
      </c>
      <c r="D4470" s="30">
        <v>97571</v>
      </c>
      <c r="E4470" s="30">
        <v>0</v>
      </c>
      <c r="F4470" s="185">
        <v>2389</v>
      </c>
      <c r="H4470" s="185"/>
    </row>
    <row r="4471" spans="1:8" x14ac:dyDescent="0.3">
      <c r="A4471" s="24">
        <v>44346</v>
      </c>
      <c r="B4471" s="30" t="s">
        <v>466</v>
      </c>
      <c r="C4471" s="30">
        <v>2</v>
      </c>
      <c r="D4471" s="30">
        <v>2570</v>
      </c>
      <c r="E4471" s="30">
        <v>0</v>
      </c>
      <c r="F4471" s="185">
        <v>113</v>
      </c>
      <c r="H4471" s="185"/>
    </row>
    <row r="4472" spans="1:8" x14ac:dyDescent="0.3">
      <c r="A4472" s="24">
        <v>44346</v>
      </c>
      <c r="B4472" s="30" t="s">
        <v>465</v>
      </c>
      <c r="C4472" s="30">
        <v>23</v>
      </c>
      <c r="D4472" s="30">
        <v>52206</v>
      </c>
      <c r="E4472" s="30">
        <v>2</v>
      </c>
      <c r="F4472" s="185">
        <v>1526</v>
      </c>
      <c r="H4472" s="185"/>
    </row>
    <row r="4473" spans="1:8" x14ac:dyDescent="0.3">
      <c r="A4473" s="24">
        <v>44346</v>
      </c>
      <c r="B4473" s="30" t="s">
        <v>464</v>
      </c>
      <c r="C4473" s="30">
        <v>1</v>
      </c>
      <c r="D4473" s="30">
        <v>9140</v>
      </c>
      <c r="E4473" s="30">
        <v>0</v>
      </c>
      <c r="F4473" s="185">
        <v>297</v>
      </c>
      <c r="H4473" s="185"/>
    </row>
    <row r="4474" spans="1:8" x14ac:dyDescent="0.3">
      <c r="A4474" s="24">
        <v>44346</v>
      </c>
      <c r="B4474" s="30" t="s">
        <v>463</v>
      </c>
      <c r="C4474" s="30">
        <v>25</v>
      </c>
      <c r="D4474" s="30">
        <v>134871</v>
      </c>
      <c r="E4474" s="30">
        <v>0</v>
      </c>
      <c r="F4474" s="185">
        <v>3757</v>
      </c>
      <c r="H4474" s="185"/>
    </row>
    <row r="4475" spans="1:8" x14ac:dyDescent="0.3">
      <c r="A4475" s="24">
        <v>44346</v>
      </c>
      <c r="B4475" s="30" t="s">
        <v>462</v>
      </c>
      <c r="C4475" s="30">
        <v>0</v>
      </c>
      <c r="D4475" s="30">
        <v>1518</v>
      </c>
      <c r="F4475" s="185"/>
      <c r="H4475" s="185"/>
    </row>
    <row r="4476" spans="1:8" x14ac:dyDescent="0.3">
      <c r="A4476" s="24">
        <v>44346</v>
      </c>
      <c r="B4476" s="30" t="s">
        <v>461</v>
      </c>
      <c r="C4476" s="30">
        <v>11</v>
      </c>
      <c r="D4476" s="30">
        <v>54803</v>
      </c>
      <c r="E4476" s="30">
        <v>0</v>
      </c>
      <c r="F4476" s="185">
        <v>1789</v>
      </c>
      <c r="H4476" s="185"/>
    </row>
    <row r="4477" spans="1:8" x14ac:dyDescent="0.3">
      <c r="A4477" s="24">
        <v>44346</v>
      </c>
      <c r="B4477" s="30" t="s">
        <v>460</v>
      </c>
      <c r="C4477" s="30">
        <v>22</v>
      </c>
      <c r="D4477" s="30">
        <v>49115</v>
      </c>
      <c r="E4477" s="30">
        <v>0</v>
      </c>
      <c r="F4477" s="185">
        <v>1435</v>
      </c>
      <c r="H4477" s="185"/>
    </row>
    <row r="4478" spans="1:8" x14ac:dyDescent="0.3">
      <c r="A4478" s="24">
        <v>44346</v>
      </c>
      <c r="B4478" s="30" t="s">
        <v>459</v>
      </c>
      <c r="C4478" s="30">
        <v>8</v>
      </c>
      <c r="D4478" s="30">
        <v>92743</v>
      </c>
      <c r="E4478" s="30">
        <v>0</v>
      </c>
      <c r="F4478" s="185">
        <v>1838</v>
      </c>
      <c r="H4478" s="185"/>
    </row>
    <row r="4479" spans="1:8" x14ac:dyDescent="0.3">
      <c r="A4479" s="24">
        <v>44346</v>
      </c>
      <c r="B4479" s="30" t="s">
        <v>458</v>
      </c>
      <c r="C4479" s="30">
        <v>9</v>
      </c>
      <c r="D4479" s="30">
        <v>77029</v>
      </c>
      <c r="E4479" s="30">
        <v>0</v>
      </c>
      <c r="F4479" s="185">
        <v>2233</v>
      </c>
      <c r="H4479" s="185"/>
    </row>
    <row r="4480" spans="1:8" x14ac:dyDescent="0.3">
      <c r="A4480" s="24">
        <v>44346</v>
      </c>
      <c r="B4480" s="30" t="s">
        <v>447</v>
      </c>
      <c r="C4480" s="30">
        <v>-3</v>
      </c>
      <c r="D4480" s="30">
        <v>1075</v>
      </c>
      <c r="E4480" s="30">
        <v>0</v>
      </c>
      <c r="F4480" s="185">
        <v>7</v>
      </c>
      <c r="H4480" s="185"/>
    </row>
    <row r="4481" spans="1:6" x14ac:dyDescent="0.3">
      <c r="A4481" s="24">
        <v>44346</v>
      </c>
      <c r="B4481" s="30" t="s">
        <v>457</v>
      </c>
      <c r="E4481" s="30">
        <v>0</v>
      </c>
      <c r="F4481" s="30">
        <v>5</v>
      </c>
    </row>
    <row r="4482" spans="1:6" s="185" customFormat="1" x14ac:dyDescent="0.3">
      <c r="A4482" s="24">
        <v>44348</v>
      </c>
      <c r="B4482" s="185" t="s">
        <v>471</v>
      </c>
      <c r="C4482" s="185">
        <v>3</v>
      </c>
      <c r="D4482" s="185">
        <v>13907</v>
      </c>
      <c r="E4482" s="185">
        <v>0</v>
      </c>
      <c r="F4482" s="185">
        <v>469</v>
      </c>
    </row>
    <row r="4483" spans="1:6" s="185" customFormat="1" x14ac:dyDescent="0.3">
      <c r="A4483" s="24">
        <v>44348</v>
      </c>
      <c r="B4483" s="185" t="s">
        <v>470</v>
      </c>
      <c r="C4483" s="185">
        <v>1</v>
      </c>
      <c r="D4483" s="185">
        <v>6526</v>
      </c>
      <c r="E4483" s="185">
        <v>0</v>
      </c>
      <c r="F4483" s="185">
        <v>286</v>
      </c>
    </row>
    <row r="4484" spans="1:6" s="185" customFormat="1" x14ac:dyDescent="0.3">
      <c r="A4484" s="24">
        <v>44348</v>
      </c>
      <c r="B4484" s="185" t="s">
        <v>469</v>
      </c>
      <c r="C4484" s="185">
        <v>18</v>
      </c>
      <c r="D4484" s="185">
        <v>66655</v>
      </c>
      <c r="E4484" s="185">
        <v>1</v>
      </c>
      <c r="F4484" s="185">
        <v>1729</v>
      </c>
    </row>
    <row r="4485" spans="1:6" s="185" customFormat="1" x14ac:dyDescent="0.3">
      <c r="A4485" s="24">
        <v>44348</v>
      </c>
      <c r="B4485" s="185" t="s">
        <v>468</v>
      </c>
      <c r="C4485" s="185">
        <v>0</v>
      </c>
      <c r="D4485" s="185">
        <v>1408</v>
      </c>
    </row>
    <row r="4486" spans="1:6" s="185" customFormat="1" x14ac:dyDescent="0.3">
      <c r="A4486" s="24">
        <v>44348</v>
      </c>
      <c r="B4486" s="185" t="s">
        <v>467</v>
      </c>
      <c r="C4486" s="185">
        <v>27</v>
      </c>
      <c r="D4486" s="185">
        <v>97598</v>
      </c>
      <c r="E4486" s="185">
        <v>3</v>
      </c>
      <c r="F4486" s="185">
        <v>2392</v>
      </c>
    </row>
    <row r="4487" spans="1:6" s="185" customFormat="1" x14ac:dyDescent="0.3">
      <c r="A4487" s="24">
        <v>44348</v>
      </c>
      <c r="B4487" s="185" t="s">
        <v>466</v>
      </c>
      <c r="C4487" s="185">
        <v>0</v>
      </c>
      <c r="D4487" s="185">
        <v>2570</v>
      </c>
      <c r="E4487" s="185">
        <v>0</v>
      </c>
      <c r="F4487" s="185">
        <v>113</v>
      </c>
    </row>
    <row r="4488" spans="1:6" s="185" customFormat="1" x14ac:dyDescent="0.3">
      <c r="A4488" s="24">
        <v>44348</v>
      </c>
      <c r="B4488" s="185" t="s">
        <v>465</v>
      </c>
      <c r="C4488" s="185">
        <v>16</v>
      </c>
      <c r="D4488" s="185">
        <v>52222</v>
      </c>
      <c r="E4488" s="185">
        <v>-1</v>
      </c>
      <c r="F4488" s="185">
        <v>1525</v>
      </c>
    </row>
    <row r="4489" spans="1:6" s="185" customFormat="1" x14ac:dyDescent="0.3">
      <c r="A4489" s="24">
        <v>44348</v>
      </c>
      <c r="B4489" s="185" t="s">
        <v>464</v>
      </c>
      <c r="C4489" s="185">
        <v>0</v>
      </c>
      <c r="D4489" s="185">
        <v>9140</v>
      </c>
      <c r="E4489" s="185">
        <v>1</v>
      </c>
      <c r="F4489" s="185">
        <v>298</v>
      </c>
    </row>
    <row r="4490" spans="1:6" s="185" customFormat="1" x14ac:dyDescent="0.3">
      <c r="A4490" s="24">
        <v>44348</v>
      </c>
      <c r="B4490" s="185" t="s">
        <v>463</v>
      </c>
      <c r="C4490" s="185">
        <v>44</v>
      </c>
      <c r="D4490" s="185">
        <v>134915</v>
      </c>
      <c r="E4490" s="185">
        <v>2</v>
      </c>
      <c r="F4490" s="185">
        <v>3759</v>
      </c>
    </row>
    <row r="4491" spans="1:6" s="185" customFormat="1" x14ac:dyDescent="0.3">
      <c r="A4491" s="24">
        <v>44348</v>
      </c>
      <c r="B4491" s="185" t="s">
        <v>462</v>
      </c>
      <c r="C4491" s="185">
        <v>0</v>
      </c>
      <c r="D4491" s="185">
        <v>1518</v>
      </c>
    </row>
    <row r="4492" spans="1:6" s="185" customFormat="1" x14ac:dyDescent="0.3">
      <c r="A4492" s="24">
        <v>44348</v>
      </c>
      <c r="B4492" s="185" t="s">
        <v>461</v>
      </c>
      <c r="C4492" s="185">
        <v>18</v>
      </c>
      <c r="D4492" s="185">
        <v>54821</v>
      </c>
      <c r="E4492" s="185">
        <v>0</v>
      </c>
      <c r="F4492" s="185">
        <v>1789</v>
      </c>
    </row>
    <row r="4493" spans="1:6" s="185" customFormat="1" x14ac:dyDescent="0.3">
      <c r="A4493" s="24">
        <v>44348</v>
      </c>
      <c r="B4493" s="185" t="s">
        <v>460</v>
      </c>
      <c r="C4493" s="185">
        <v>23</v>
      </c>
      <c r="D4493" s="185">
        <v>49138</v>
      </c>
      <c r="E4493" s="185">
        <v>3</v>
      </c>
      <c r="F4493" s="185">
        <v>1438</v>
      </c>
    </row>
    <row r="4494" spans="1:6" s="185" customFormat="1" x14ac:dyDescent="0.3">
      <c r="A4494" s="24">
        <v>44348</v>
      </c>
      <c r="B4494" s="185" t="s">
        <v>459</v>
      </c>
      <c r="C4494" s="185">
        <v>20</v>
      </c>
      <c r="D4494" s="185">
        <v>92763</v>
      </c>
      <c r="E4494" s="185">
        <v>0</v>
      </c>
      <c r="F4494" s="185">
        <v>1838</v>
      </c>
    </row>
    <row r="4495" spans="1:6" s="185" customFormat="1" x14ac:dyDescent="0.3">
      <c r="A4495" s="24">
        <v>44348</v>
      </c>
      <c r="B4495" s="185" t="s">
        <v>458</v>
      </c>
      <c r="C4495" s="185">
        <v>13</v>
      </c>
      <c r="D4495" s="185">
        <v>77042</v>
      </c>
      <c r="E4495" s="185">
        <v>2</v>
      </c>
      <c r="F4495" s="185">
        <v>2235</v>
      </c>
    </row>
    <row r="4496" spans="1:6" s="185" customFormat="1" x14ac:dyDescent="0.3">
      <c r="A4496" s="24">
        <v>44348</v>
      </c>
      <c r="B4496" s="185" t="s">
        <v>447</v>
      </c>
      <c r="C4496" s="185">
        <v>-4</v>
      </c>
      <c r="D4496" s="185">
        <v>1071</v>
      </c>
      <c r="E4496" s="185">
        <v>0</v>
      </c>
      <c r="F4496" s="185">
        <v>7</v>
      </c>
    </row>
    <row r="4497" spans="1:6" s="185" customFormat="1" x14ac:dyDescent="0.3">
      <c r="A4497" s="24">
        <v>44348</v>
      </c>
      <c r="B4497" s="185" t="s">
        <v>457</v>
      </c>
      <c r="E4497" s="185">
        <v>0</v>
      </c>
      <c r="F4497" s="185">
        <v>5</v>
      </c>
    </row>
    <row r="4498" spans="1:6" s="185" customFormat="1" x14ac:dyDescent="0.3">
      <c r="A4498" s="24">
        <v>44349</v>
      </c>
      <c r="B4498" s="185" t="s">
        <v>471</v>
      </c>
      <c r="C4498" s="185">
        <v>0</v>
      </c>
      <c r="D4498" s="185">
        <v>13907</v>
      </c>
      <c r="E4498" s="185">
        <v>0</v>
      </c>
      <c r="F4498" s="185">
        <v>469</v>
      </c>
    </row>
    <row r="4499" spans="1:6" s="185" customFormat="1" x14ac:dyDescent="0.3">
      <c r="A4499" s="24">
        <v>44349</v>
      </c>
      <c r="B4499" s="185" t="s">
        <v>470</v>
      </c>
      <c r="C4499" s="185">
        <v>0</v>
      </c>
      <c r="D4499" s="185">
        <v>6526</v>
      </c>
      <c r="E4499" s="185">
        <v>0</v>
      </c>
      <c r="F4499" s="185">
        <v>286</v>
      </c>
    </row>
    <row r="4500" spans="1:6" s="185" customFormat="1" x14ac:dyDescent="0.3">
      <c r="A4500" s="24">
        <v>44349</v>
      </c>
      <c r="B4500" s="185" t="s">
        <v>469</v>
      </c>
      <c r="C4500" s="185">
        <v>17</v>
      </c>
      <c r="D4500" s="185">
        <v>66672</v>
      </c>
      <c r="E4500" s="185">
        <v>0</v>
      </c>
      <c r="F4500" s="185">
        <v>1729</v>
      </c>
    </row>
    <row r="4501" spans="1:6" s="185" customFormat="1" x14ac:dyDescent="0.3">
      <c r="A4501" s="24">
        <v>44349</v>
      </c>
      <c r="B4501" s="185" t="s">
        <v>468</v>
      </c>
      <c r="C4501" s="185">
        <v>1</v>
      </c>
      <c r="D4501" s="185">
        <v>1409</v>
      </c>
    </row>
    <row r="4502" spans="1:6" s="185" customFormat="1" x14ac:dyDescent="0.3">
      <c r="A4502" s="24">
        <v>44349</v>
      </c>
      <c r="B4502" s="185" t="s">
        <v>467</v>
      </c>
      <c r="C4502" s="185">
        <v>17</v>
      </c>
      <c r="D4502" s="185">
        <v>97615</v>
      </c>
      <c r="E4502" s="185">
        <v>1</v>
      </c>
      <c r="F4502" s="185">
        <v>2393</v>
      </c>
    </row>
    <row r="4503" spans="1:6" s="185" customFormat="1" x14ac:dyDescent="0.3">
      <c r="A4503" s="24">
        <v>44349</v>
      </c>
      <c r="B4503" s="185" t="s">
        <v>466</v>
      </c>
      <c r="C4503" s="185">
        <v>1</v>
      </c>
      <c r="D4503" s="185">
        <v>2571</v>
      </c>
      <c r="E4503" s="185">
        <v>0</v>
      </c>
      <c r="F4503" s="185">
        <v>113</v>
      </c>
    </row>
    <row r="4504" spans="1:6" s="185" customFormat="1" x14ac:dyDescent="0.3">
      <c r="A4504" s="24">
        <v>44349</v>
      </c>
      <c r="B4504" s="185" t="s">
        <v>465</v>
      </c>
      <c r="C4504" s="185">
        <v>11</v>
      </c>
      <c r="D4504" s="185">
        <v>52233</v>
      </c>
      <c r="E4504" s="185">
        <v>1</v>
      </c>
      <c r="F4504" s="185">
        <v>1526</v>
      </c>
    </row>
    <row r="4505" spans="1:6" s="185" customFormat="1" x14ac:dyDescent="0.3">
      <c r="A4505" s="24">
        <v>44349</v>
      </c>
      <c r="B4505" s="185" t="s">
        <v>464</v>
      </c>
      <c r="C4505" s="185">
        <v>0</v>
      </c>
      <c r="D4505" s="185">
        <v>9140</v>
      </c>
      <c r="E4505" s="185">
        <v>0</v>
      </c>
      <c r="F4505" s="185">
        <v>298</v>
      </c>
    </row>
    <row r="4506" spans="1:6" s="185" customFormat="1" x14ac:dyDescent="0.3">
      <c r="A4506" s="24">
        <v>44349</v>
      </c>
      <c r="B4506" s="185" t="s">
        <v>463</v>
      </c>
      <c r="C4506" s="185">
        <v>13</v>
      </c>
      <c r="D4506" s="185">
        <v>134928</v>
      </c>
      <c r="E4506" s="185">
        <v>0</v>
      </c>
      <c r="F4506" s="185">
        <v>3759</v>
      </c>
    </row>
    <row r="4507" spans="1:6" s="185" customFormat="1" x14ac:dyDescent="0.3">
      <c r="A4507" s="24">
        <v>44349</v>
      </c>
      <c r="B4507" s="185" t="s">
        <v>462</v>
      </c>
      <c r="C4507" s="185">
        <v>1</v>
      </c>
      <c r="D4507" s="185">
        <v>1519</v>
      </c>
    </row>
    <row r="4508" spans="1:6" s="185" customFormat="1" x14ac:dyDescent="0.3">
      <c r="A4508" s="24">
        <v>44349</v>
      </c>
      <c r="B4508" s="185" t="s">
        <v>461</v>
      </c>
      <c r="C4508" s="185">
        <v>4</v>
      </c>
      <c r="D4508" s="185">
        <v>54825</v>
      </c>
      <c r="E4508" s="185">
        <v>0</v>
      </c>
      <c r="F4508" s="185">
        <v>1789</v>
      </c>
    </row>
    <row r="4509" spans="1:6" s="185" customFormat="1" x14ac:dyDescent="0.3">
      <c r="A4509" s="24">
        <v>44349</v>
      </c>
      <c r="B4509" s="185" t="s">
        <v>460</v>
      </c>
      <c r="C4509" s="185">
        <v>13</v>
      </c>
      <c r="D4509" s="185">
        <v>49151</v>
      </c>
      <c r="E4509" s="185">
        <v>0</v>
      </c>
      <c r="F4509" s="185">
        <v>1438</v>
      </c>
    </row>
    <row r="4510" spans="1:6" s="185" customFormat="1" x14ac:dyDescent="0.3">
      <c r="A4510" s="24">
        <v>44349</v>
      </c>
      <c r="B4510" s="185" t="s">
        <v>459</v>
      </c>
      <c r="C4510" s="185">
        <v>6</v>
      </c>
      <c r="D4510" s="185">
        <v>92769</v>
      </c>
      <c r="E4510" s="185">
        <v>0</v>
      </c>
      <c r="F4510" s="185">
        <v>1838</v>
      </c>
    </row>
    <row r="4511" spans="1:6" s="185" customFormat="1" x14ac:dyDescent="0.3">
      <c r="A4511" s="24">
        <v>44349</v>
      </c>
      <c r="B4511" s="185" t="s">
        <v>458</v>
      </c>
      <c r="C4511" s="185">
        <v>15</v>
      </c>
      <c r="D4511" s="185">
        <v>77057</v>
      </c>
      <c r="E4511" s="185">
        <v>1</v>
      </c>
      <c r="F4511" s="185">
        <v>2236</v>
      </c>
    </row>
    <row r="4512" spans="1:6" s="185" customFormat="1" x14ac:dyDescent="0.3">
      <c r="A4512" s="24">
        <v>44349</v>
      </c>
      <c r="B4512" s="185" t="s">
        <v>447</v>
      </c>
      <c r="C4512" s="185">
        <v>1</v>
      </c>
      <c r="D4512" s="185">
        <v>1072</v>
      </c>
      <c r="E4512" s="185">
        <v>0</v>
      </c>
      <c r="F4512" s="185">
        <v>7</v>
      </c>
    </row>
    <row r="4513" spans="1:6" s="185" customFormat="1" x14ac:dyDescent="0.3">
      <c r="A4513" s="24">
        <v>44349</v>
      </c>
      <c r="B4513" s="185" t="s">
        <v>457</v>
      </c>
      <c r="E4513" s="185">
        <v>0</v>
      </c>
      <c r="F4513" s="185">
        <v>5</v>
      </c>
    </row>
    <row r="4514" spans="1:6" x14ac:dyDescent="0.3">
      <c r="A4514" s="24">
        <v>44350</v>
      </c>
      <c r="B4514" s="185" t="s">
        <v>471</v>
      </c>
      <c r="C4514" s="185">
        <v>2</v>
      </c>
      <c r="D4514" s="185">
        <v>13909</v>
      </c>
      <c r="E4514" s="185">
        <v>0</v>
      </c>
      <c r="F4514" s="185">
        <v>469</v>
      </c>
    </row>
    <row r="4515" spans="1:6" x14ac:dyDescent="0.3">
      <c r="A4515" s="24">
        <v>44350</v>
      </c>
      <c r="B4515" s="185" t="s">
        <v>470</v>
      </c>
      <c r="C4515" s="185">
        <v>0</v>
      </c>
      <c r="D4515" s="185">
        <v>6526</v>
      </c>
      <c r="E4515" s="185">
        <v>0</v>
      </c>
      <c r="F4515" s="185">
        <v>286</v>
      </c>
    </row>
    <row r="4516" spans="1:6" x14ac:dyDescent="0.3">
      <c r="A4516" s="24">
        <v>44350</v>
      </c>
      <c r="B4516" s="185" t="s">
        <v>469</v>
      </c>
      <c r="C4516" s="185">
        <v>25</v>
      </c>
      <c r="D4516" s="185">
        <v>66697</v>
      </c>
      <c r="E4516" s="185">
        <v>1</v>
      </c>
      <c r="F4516" s="185">
        <v>1730</v>
      </c>
    </row>
    <row r="4517" spans="1:6" x14ac:dyDescent="0.3">
      <c r="A4517" s="24">
        <v>44350</v>
      </c>
      <c r="B4517" s="185" t="s">
        <v>468</v>
      </c>
      <c r="C4517" s="185">
        <v>1</v>
      </c>
      <c r="D4517" s="185">
        <v>1410</v>
      </c>
      <c r="E4517" s="185"/>
      <c r="F4517" s="185"/>
    </row>
    <row r="4518" spans="1:6" x14ac:dyDescent="0.3">
      <c r="A4518" s="24">
        <v>44350</v>
      </c>
      <c r="B4518" s="185" t="s">
        <v>467</v>
      </c>
      <c r="C4518" s="185">
        <v>37</v>
      </c>
      <c r="D4518" s="185">
        <v>97652</v>
      </c>
      <c r="E4518" s="185">
        <v>1</v>
      </c>
      <c r="F4518" s="185">
        <v>2394</v>
      </c>
    </row>
    <row r="4519" spans="1:6" x14ac:dyDescent="0.3">
      <c r="A4519" s="24">
        <v>44350</v>
      </c>
      <c r="B4519" s="185" t="s">
        <v>466</v>
      </c>
      <c r="C4519" s="185">
        <v>2</v>
      </c>
      <c r="D4519" s="185">
        <v>2573</v>
      </c>
      <c r="E4519" s="185">
        <v>0</v>
      </c>
      <c r="F4519" s="185">
        <v>113</v>
      </c>
    </row>
    <row r="4520" spans="1:6" x14ac:dyDescent="0.3">
      <c r="A4520" s="24">
        <v>44350</v>
      </c>
      <c r="B4520" s="185" t="s">
        <v>465</v>
      </c>
      <c r="C4520" s="185">
        <v>22</v>
      </c>
      <c r="D4520" s="185">
        <v>52255</v>
      </c>
      <c r="E4520" s="185">
        <v>0</v>
      </c>
      <c r="F4520" s="185">
        <v>1526</v>
      </c>
    </row>
    <row r="4521" spans="1:6" x14ac:dyDescent="0.3">
      <c r="A4521" s="24">
        <v>44350</v>
      </c>
      <c r="B4521" s="185" t="s">
        <v>464</v>
      </c>
      <c r="C4521" s="185">
        <v>1</v>
      </c>
      <c r="D4521" s="185">
        <v>9141</v>
      </c>
      <c r="E4521" s="185">
        <v>0</v>
      </c>
      <c r="F4521" s="185">
        <v>298</v>
      </c>
    </row>
    <row r="4522" spans="1:6" x14ac:dyDescent="0.3">
      <c r="A4522" s="24">
        <v>44350</v>
      </c>
      <c r="B4522" s="185" t="s">
        <v>463</v>
      </c>
      <c r="C4522" s="185">
        <v>52</v>
      </c>
      <c r="D4522" s="185">
        <v>134980</v>
      </c>
      <c r="E4522" s="185">
        <v>2</v>
      </c>
      <c r="F4522" s="185">
        <v>3761</v>
      </c>
    </row>
    <row r="4523" spans="1:6" x14ac:dyDescent="0.3">
      <c r="A4523" s="24">
        <v>44350</v>
      </c>
      <c r="B4523" s="185" t="s">
        <v>462</v>
      </c>
      <c r="C4523" s="185">
        <v>0</v>
      </c>
      <c r="D4523" s="185">
        <v>1519</v>
      </c>
      <c r="E4523" s="185"/>
      <c r="F4523" s="185"/>
    </row>
    <row r="4524" spans="1:6" x14ac:dyDescent="0.3">
      <c r="A4524" s="24">
        <v>44350</v>
      </c>
      <c r="B4524" s="185" t="s">
        <v>461</v>
      </c>
      <c r="C4524" s="185">
        <v>24</v>
      </c>
      <c r="D4524" s="185">
        <v>54849</v>
      </c>
      <c r="E4524" s="185">
        <v>1</v>
      </c>
      <c r="F4524" s="185">
        <v>1790</v>
      </c>
    </row>
    <row r="4525" spans="1:6" x14ac:dyDescent="0.3">
      <c r="A4525" s="24">
        <v>44350</v>
      </c>
      <c r="B4525" s="185" t="s">
        <v>460</v>
      </c>
      <c r="C4525" s="185">
        <v>23</v>
      </c>
      <c r="D4525" s="185">
        <v>49174</v>
      </c>
      <c r="E4525" s="185">
        <v>1</v>
      </c>
      <c r="F4525" s="185">
        <v>1439</v>
      </c>
    </row>
    <row r="4526" spans="1:6" x14ac:dyDescent="0.3">
      <c r="A4526" s="24">
        <v>44350</v>
      </c>
      <c r="B4526" s="185" t="s">
        <v>459</v>
      </c>
      <c r="C4526" s="185">
        <v>31</v>
      </c>
      <c r="D4526" s="185">
        <v>92800</v>
      </c>
      <c r="E4526" s="185">
        <v>0</v>
      </c>
      <c r="F4526" s="185">
        <v>1838</v>
      </c>
    </row>
    <row r="4527" spans="1:6" x14ac:dyDescent="0.3">
      <c r="A4527" s="24">
        <v>44350</v>
      </c>
      <c r="B4527" s="185" t="s">
        <v>458</v>
      </c>
      <c r="C4527" s="185">
        <v>21</v>
      </c>
      <c r="D4527" s="185">
        <v>77078</v>
      </c>
      <c r="E4527" s="185">
        <v>1</v>
      </c>
      <c r="F4527" s="185">
        <v>2237</v>
      </c>
    </row>
    <row r="4528" spans="1:6" x14ac:dyDescent="0.3">
      <c r="A4528" s="24">
        <v>44350</v>
      </c>
      <c r="B4528" s="185" t="s">
        <v>447</v>
      </c>
      <c r="C4528" s="185">
        <v>0</v>
      </c>
      <c r="D4528" s="185">
        <v>1072</v>
      </c>
      <c r="E4528" s="185">
        <v>0</v>
      </c>
      <c r="F4528" s="185">
        <v>7</v>
      </c>
    </row>
    <row r="4529" spans="1:6" x14ac:dyDescent="0.3">
      <c r="A4529" s="24">
        <v>44350</v>
      </c>
      <c r="B4529" s="185" t="s">
        <v>457</v>
      </c>
      <c r="C4529" s="185"/>
      <c r="D4529" s="185"/>
      <c r="E4529" s="185">
        <v>0</v>
      </c>
      <c r="F4529" s="185">
        <v>5</v>
      </c>
    </row>
    <row r="4530" spans="1:6" x14ac:dyDescent="0.3">
      <c r="A4530" s="24">
        <v>44351</v>
      </c>
      <c r="B4530" s="185" t="s">
        <v>471</v>
      </c>
      <c r="C4530" s="185">
        <v>1</v>
      </c>
      <c r="D4530" s="185">
        <v>13910</v>
      </c>
      <c r="E4530" s="185">
        <v>0</v>
      </c>
      <c r="F4530" s="185">
        <v>469</v>
      </c>
    </row>
    <row r="4531" spans="1:6" x14ac:dyDescent="0.3">
      <c r="A4531" s="24">
        <v>44351</v>
      </c>
      <c r="B4531" s="185" t="s">
        <v>470</v>
      </c>
      <c r="C4531" s="185">
        <v>1</v>
      </c>
      <c r="D4531" s="185">
        <v>6527</v>
      </c>
      <c r="E4531" s="185">
        <v>1</v>
      </c>
      <c r="F4531" s="185">
        <v>287</v>
      </c>
    </row>
    <row r="4532" spans="1:6" x14ac:dyDescent="0.3">
      <c r="A4532" s="24">
        <v>44351</v>
      </c>
      <c r="B4532" s="185" t="s">
        <v>469</v>
      </c>
      <c r="C4532" s="185">
        <v>17</v>
      </c>
      <c r="D4532" s="185">
        <v>66714</v>
      </c>
      <c r="E4532" s="185">
        <v>1</v>
      </c>
      <c r="F4532" s="185">
        <v>1731</v>
      </c>
    </row>
    <row r="4533" spans="1:6" x14ac:dyDescent="0.3">
      <c r="A4533" s="24">
        <v>44351</v>
      </c>
      <c r="B4533" s="185" t="s">
        <v>468</v>
      </c>
      <c r="C4533" s="185">
        <v>1</v>
      </c>
      <c r="D4533" s="185">
        <v>1411</v>
      </c>
      <c r="E4533" s="185"/>
      <c r="F4533" s="185"/>
    </row>
    <row r="4534" spans="1:6" x14ac:dyDescent="0.3">
      <c r="A4534" s="24">
        <v>44351</v>
      </c>
      <c r="B4534" s="185" t="s">
        <v>467</v>
      </c>
      <c r="C4534" s="185">
        <v>27</v>
      </c>
      <c r="D4534" s="185">
        <v>97679</v>
      </c>
      <c r="E4534" s="185">
        <v>0</v>
      </c>
      <c r="F4534" s="185">
        <v>2394</v>
      </c>
    </row>
    <row r="4535" spans="1:6" x14ac:dyDescent="0.3">
      <c r="A4535" s="24">
        <v>44351</v>
      </c>
      <c r="B4535" s="185" t="s">
        <v>466</v>
      </c>
      <c r="C4535" s="185">
        <v>3</v>
      </c>
      <c r="D4535" s="185">
        <v>2576</v>
      </c>
      <c r="E4535" s="185">
        <v>0</v>
      </c>
      <c r="F4535" s="185">
        <v>113</v>
      </c>
    </row>
    <row r="4536" spans="1:6" x14ac:dyDescent="0.3">
      <c r="A4536" s="24">
        <v>44351</v>
      </c>
      <c r="B4536" s="185" t="s">
        <v>465</v>
      </c>
      <c r="C4536" s="185">
        <v>19</v>
      </c>
      <c r="D4536" s="185">
        <v>52274</v>
      </c>
      <c r="E4536" s="185">
        <v>2</v>
      </c>
      <c r="F4536" s="185">
        <v>1528</v>
      </c>
    </row>
    <row r="4537" spans="1:6" x14ac:dyDescent="0.3">
      <c r="A4537" s="24">
        <v>44351</v>
      </c>
      <c r="B4537" s="185" t="s">
        <v>464</v>
      </c>
      <c r="C4537" s="185">
        <v>1</v>
      </c>
      <c r="D4537" s="185">
        <v>9142</v>
      </c>
      <c r="E4537" s="185">
        <v>0</v>
      </c>
      <c r="F4537" s="185">
        <v>298</v>
      </c>
    </row>
    <row r="4538" spans="1:6" x14ac:dyDescent="0.3">
      <c r="A4538" s="24">
        <v>44351</v>
      </c>
      <c r="B4538" s="185" t="s">
        <v>463</v>
      </c>
      <c r="C4538" s="185">
        <v>27</v>
      </c>
      <c r="D4538" s="185">
        <v>135007</v>
      </c>
      <c r="E4538" s="185">
        <v>1</v>
      </c>
      <c r="F4538" s="185">
        <v>3762</v>
      </c>
    </row>
    <row r="4539" spans="1:6" x14ac:dyDescent="0.3">
      <c r="A4539" s="24">
        <v>44351</v>
      </c>
      <c r="B4539" s="185" t="s">
        <v>462</v>
      </c>
      <c r="C4539" s="185">
        <v>0</v>
      </c>
      <c r="D4539" s="185">
        <v>1519</v>
      </c>
      <c r="E4539" s="185"/>
      <c r="F4539" s="185"/>
    </row>
    <row r="4540" spans="1:6" x14ac:dyDescent="0.3">
      <c r="A4540" s="24">
        <v>44351</v>
      </c>
      <c r="B4540" s="185" t="s">
        <v>461</v>
      </c>
      <c r="C4540" s="185">
        <v>11</v>
      </c>
      <c r="D4540" s="185">
        <v>54860</v>
      </c>
      <c r="E4540" s="185">
        <v>2</v>
      </c>
      <c r="F4540" s="185">
        <v>1792</v>
      </c>
    </row>
    <row r="4541" spans="1:6" x14ac:dyDescent="0.3">
      <c r="A4541" s="24">
        <v>44351</v>
      </c>
      <c r="B4541" s="185" t="s">
        <v>460</v>
      </c>
      <c r="C4541" s="185">
        <v>9</v>
      </c>
      <c r="D4541" s="185">
        <v>49183</v>
      </c>
      <c r="E4541" s="185">
        <v>0</v>
      </c>
      <c r="F4541" s="185">
        <v>1439</v>
      </c>
    </row>
    <row r="4542" spans="1:6" x14ac:dyDescent="0.3">
      <c r="A4542" s="24">
        <v>44351</v>
      </c>
      <c r="B4542" s="185" t="s">
        <v>459</v>
      </c>
      <c r="C4542" s="185">
        <v>31</v>
      </c>
      <c r="D4542" s="185">
        <v>92831</v>
      </c>
      <c r="E4542" s="185">
        <v>3</v>
      </c>
      <c r="F4542" s="185">
        <v>1841</v>
      </c>
    </row>
    <row r="4543" spans="1:6" x14ac:dyDescent="0.3">
      <c r="A4543" s="24">
        <v>44351</v>
      </c>
      <c r="B4543" s="185" t="s">
        <v>458</v>
      </c>
      <c r="C4543" s="185">
        <v>32</v>
      </c>
      <c r="D4543" s="185">
        <v>77110</v>
      </c>
      <c r="E4543" s="185">
        <v>0</v>
      </c>
      <c r="F4543" s="185">
        <v>2237</v>
      </c>
    </row>
    <row r="4544" spans="1:6" x14ac:dyDescent="0.3">
      <c r="A4544" s="24">
        <v>44351</v>
      </c>
      <c r="B4544" s="185" t="s">
        <v>447</v>
      </c>
      <c r="C4544" s="185">
        <v>-3</v>
      </c>
      <c r="D4544" s="185">
        <v>1069</v>
      </c>
      <c r="E4544" s="185">
        <v>0</v>
      </c>
      <c r="F4544" s="185">
        <v>7</v>
      </c>
    </row>
    <row r="4545" spans="1:6" x14ac:dyDescent="0.3">
      <c r="A4545" s="24">
        <v>44351</v>
      </c>
      <c r="B4545" s="185" t="s">
        <v>457</v>
      </c>
      <c r="C4545" s="185"/>
      <c r="D4545" s="185"/>
      <c r="E4545" s="185">
        <v>0</v>
      </c>
      <c r="F4545" s="185">
        <v>5</v>
      </c>
    </row>
    <row r="4546" spans="1:6" x14ac:dyDescent="0.3">
      <c r="A4546" s="24">
        <v>44352</v>
      </c>
      <c r="B4546" s="185" t="s">
        <v>471</v>
      </c>
      <c r="C4546" s="185">
        <v>1</v>
      </c>
      <c r="D4546" s="185">
        <v>13911</v>
      </c>
      <c r="E4546" s="185">
        <v>0</v>
      </c>
      <c r="F4546" s="185">
        <v>469</v>
      </c>
    </row>
    <row r="4547" spans="1:6" x14ac:dyDescent="0.3">
      <c r="A4547" s="24">
        <v>44352</v>
      </c>
      <c r="B4547" s="185" t="s">
        <v>470</v>
      </c>
      <c r="C4547" s="185">
        <v>2</v>
      </c>
      <c r="D4547" s="185">
        <v>6529</v>
      </c>
      <c r="E4547" s="185">
        <v>0</v>
      </c>
      <c r="F4547" s="185">
        <v>287</v>
      </c>
    </row>
    <row r="4548" spans="1:6" x14ac:dyDescent="0.3">
      <c r="A4548" s="24">
        <v>44352</v>
      </c>
      <c r="B4548" s="185" t="s">
        <v>469</v>
      </c>
      <c r="C4548" s="185">
        <v>22</v>
      </c>
      <c r="D4548" s="185">
        <v>66736</v>
      </c>
      <c r="E4548" s="185">
        <v>0</v>
      </c>
      <c r="F4548" s="185">
        <v>1731</v>
      </c>
    </row>
    <row r="4549" spans="1:6" x14ac:dyDescent="0.3">
      <c r="A4549" s="24">
        <v>44352</v>
      </c>
      <c r="B4549" s="185" t="s">
        <v>468</v>
      </c>
      <c r="C4549" s="185">
        <v>0</v>
      </c>
      <c r="D4549" s="185">
        <v>1411</v>
      </c>
      <c r="E4549" s="185"/>
      <c r="F4549" s="185"/>
    </row>
    <row r="4550" spans="1:6" x14ac:dyDescent="0.3">
      <c r="A4550" s="24">
        <v>44352</v>
      </c>
      <c r="B4550" s="185" t="s">
        <v>467</v>
      </c>
      <c r="C4550" s="185">
        <v>25</v>
      </c>
      <c r="D4550" s="185">
        <v>97704</v>
      </c>
      <c r="E4550" s="185">
        <v>0</v>
      </c>
      <c r="F4550" s="185">
        <v>2394</v>
      </c>
    </row>
    <row r="4551" spans="1:6" x14ac:dyDescent="0.3">
      <c r="A4551" s="24">
        <v>44352</v>
      </c>
      <c r="B4551" s="185" t="s">
        <v>466</v>
      </c>
      <c r="C4551" s="185">
        <v>0</v>
      </c>
      <c r="D4551" s="185">
        <v>2576</v>
      </c>
      <c r="E4551" s="185">
        <v>0</v>
      </c>
      <c r="F4551" s="185">
        <v>113</v>
      </c>
    </row>
    <row r="4552" spans="1:6" x14ac:dyDescent="0.3">
      <c r="A4552" s="24">
        <v>44352</v>
      </c>
      <c r="B4552" s="185" t="s">
        <v>465</v>
      </c>
      <c r="C4552" s="185">
        <v>30</v>
      </c>
      <c r="D4552" s="185">
        <v>52304</v>
      </c>
      <c r="E4552" s="185">
        <v>1</v>
      </c>
      <c r="F4552" s="185">
        <v>1529</v>
      </c>
    </row>
    <row r="4553" spans="1:6" x14ac:dyDescent="0.3">
      <c r="A4553" s="24">
        <v>44352</v>
      </c>
      <c r="B4553" s="185" t="s">
        <v>464</v>
      </c>
      <c r="C4553" s="185">
        <v>2</v>
      </c>
      <c r="D4553" s="185">
        <v>9144</v>
      </c>
      <c r="E4553" s="185">
        <v>0</v>
      </c>
      <c r="F4553" s="185">
        <v>298</v>
      </c>
    </row>
    <row r="4554" spans="1:6" x14ac:dyDescent="0.3">
      <c r="A4554" s="24">
        <v>44352</v>
      </c>
      <c r="B4554" s="185" t="s">
        <v>463</v>
      </c>
      <c r="C4554" s="185">
        <v>42</v>
      </c>
      <c r="D4554" s="185">
        <v>135049</v>
      </c>
      <c r="E4554" s="185">
        <v>2</v>
      </c>
      <c r="F4554" s="185">
        <v>3764</v>
      </c>
    </row>
    <row r="4555" spans="1:6" x14ac:dyDescent="0.3">
      <c r="A4555" s="24">
        <v>44352</v>
      </c>
      <c r="B4555" s="185" t="s">
        <v>462</v>
      </c>
      <c r="C4555" s="185">
        <v>0</v>
      </c>
      <c r="D4555" s="185">
        <v>1519</v>
      </c>
      <c r="E4555" s="185"/>
      <c r="F4555" s="185"/>
    </row>
    <row r="4556" spans="1:6" x14ac:dyDescent="0.3">
      <c r="A4556" s="24">
        <v>44352</v>
      </c>
      <c r="B4556" s="185" t="s">
        <v>461</v>
      </c>
      <c r="C4556" s="185">
        <v>17</v>
      </c>
      <c r="D4556" s="185">
        <v>54877</v>
      </c>
      <c r="E4556" s="185">
        <v>0</v>
      </c>
      <c r="F4556" s="185">
        <v>1792</v>
      </c>
    </row>
    <row r="4557" spans="1:6" x14ac:dyDescent="0.3">
      <c r="A4557" s="24">
        <v>44352</v>
      </c>
      <c r="B4557" s="185" t="s">
        <v>460</v>
      </c>
      <c r="C4557" s="185">
        <v>10</v>
      </c>
      <c r="D4557" s="185">
        <v>49193</v>
      </c>
      <c r="E4557" s="185">
        <v>0</v>
      </c>
      <c r="F4557" s="185">
        <v>1439</v>
      </c>
    </row>
    <row r="4558" spans="1:6" x14ac:dyDescent="0.3">
      <c r="A4558" s="24">
        <v>44352</v>
      </c>
      <c r="B4558" s="185" t="s">
        <v>459</v>
      </c>
      <c r="C4558" s="185">
        <v>35</v>
      </c>
      <c r="D4558" s="185">
        <v>92866</v>
      </c>
      <c r="E4558" s="185">
        <v>1</v>
      </c>
      <c r="F4558" s="185">
        <v>1842</v>
      </c>
    </row>
    <row r="4559" spans="1:6" x14ac:dyDescent="0.3">
      <c r="A4559" s="24">
        <v>44352</v>
      </c>
      <c r="B4559" s="185" t="s">
        <v>458</v>
      </c>
      <c r="C4559" s="185">
        <v>30</v>
      </c>
      <c r="D4559" s="185">
        <v>77140</v>
      </c>
      <c r="E4559" s="185">
        <v>0</v>
      </c>
      <c r="F4559" s="185">
        <v>2237</v>
      </c>
    </row>
    <row r="4560" spans="1:6" x14ac:dyDescent="0.3">
      <c r="A4560" s="24">
        <v>44352</v>
      </c>
      <c r="B4560" s="185" t="s">
        <v>447</v>
      </c>
      <c r="C4560" s="185">
        <v>0</v>
      </c>
      <c r="D4560" s="185">
        <v>1069</v>
      </c>
      <c r="E4560" s="185">
        <v>0</v>
      </c>
      <c r="F4560" s="185">
        <v>7</v>
      </c>
    </row>
    <row r="4561" spans="1:6" x14ac:dyDescent="0.3">
      <c r="A4561" s="24">
        <v>44352</v>
      </c>
      <c r="B4561" s="185" t="s">
        <v>457</v>
      </c>
      <c r="C4561" s="185"/>
      <c r="D4561" s="185"/>
      <c r="E4561" s="185">
        <v>0</v>
      </c>
      <c r="F4561" s="185">
        <v>5</v>
      </c>
    </row>
    <row r="4562" spans="1:6" x14ac:dyDescent="0.3">
      <c r="A4562" s="24">
        <v>44353</v>
      </c>
      <c r="B4562" s="185" t="s">
        <v>471</v>
      </c>
      <c r="C4562" s="185">
        <v>4</v>
      </c>
      <c r="D4562" s="185">
        <v>13915</v>
      </c>
      <c r="E4562" s="185">
        <v>0</v>
      </c>
      <c r="F4562" s="185">
        <v>469</v>
      </c>
    </row>
    <row r="4563" spans="1:6" x14ac:dyDescent="0.3">
      <c r="A4563" s="24">
        <v>44353</v>
      </c>
      <c r="B4563" s="185" t="s">
        <v>470</v>
      </c>
      <c r="C4563" s="185">
        <v>0</v>
      </c>
      <c r="D4563" s="185">
        <v>6529</v>
      </c>
      <c r="E4563" s="185">
        <v>0</v>
      </c>
      <c r="F4563" s="185">
        <v>287</v>
      </c>
    </row>
    <row r="4564" spans="1:6" x14ac:dyDescent="0.3">
      <c r="A4564" s="24">
        <v>44353</v>
      </c>
      <c r="B4564" s="185" t="s">
        <v>469</v>
      </c>
      <c r="C4564" s="185">
        <v>10</v>
      </c>
      <c r="D4564" s="185">
        <v>66746</v>
      </c>
      <c r="E4564" s="185">
        <v>0</v>
      </c>
      <c r="F4564" s="185">
        <v>1731</v>
      </c>
    </row>
    <row r="4565" spans="1:6" x14ac:dyDescent="0.3">
      <c r="A4565" s="24">
        <v>44353</v>
      </c>
      <c r="B4565" s="185" t="s">
        <v>468</v>
      </c>
      <c r="C4565" s="185">
        <v>1</v>
      </c>
      <c r="D4565" s="185">
        <v>1412</v>
      </c>
      <c r="E4565" s="185"/>
      <c r="F4565" s="185"/>
    </row>
    <row r="4566" spans="1:6" x14ac:dyDescent="0.3">
      <c r="A4566" s="24">
        <v>44353</v>
      </c>
      <c r="B4566" s="185" t="s">
        <v>467</v>
      </c>
      <c r="C4566" s="185">
        <v>18</v>
      </c>
      <c r="D4566" s="185">
        <v>97722</v>
      </c>
      <c r="E4566" s="185">
        <v>0</v>
      </c>
      <c r="F4566" s="185">
        <v>2394</v>
      </c>
    </row>
    <row r="4567" spans="1:6" x14ac:dyDescent="0.3">
      <c r="A4567" s="24">
        <v>44353</v>
      </c>
      <c r="B4567" s="185" t="s">
        <v>466</v>
      </c>
      <c r="C4567" s="185">
        <v>0</v>
      </c>
      <c r="D4567" s="185">
        <v>2576</v>
      </c>
      <c r="E4567" s="185">
        <v>0</v>
      </c>
      <c r="F4567" s="185">
        <v>113</v>
      </c>
    </row>
    <row r="4568" spans="1:6" x14ac:dyDescent="0.3">
      <c r="A4568" s="24">
        <v>44353</v>
      </c>
      <c r="B4568" s="185" t="s">
        <v>465</v>
      </c>
      <c r="C4568" s="185">
        <v>7</v>
      </c>
      <c r="D4568" s="185">
        <v>52311</v>
      </c>
      <c r="E4568" s="185">
        <v>1</v>
      </c>
      <c r="F4568" s="185">
        <v>1530</v>
      </c>
    </row>
    <row r="4569" spans="1:6" x14ac:dyDescent="0.3">
      <c r="A4569" s="24">
        <v>44353</v>
      </c>
      <c r="B4569" s="185" t="s">
        <v>464</v>
      </c>
      <c r="C4569" s="185">
        <v>2</v>
      </c>
      <c r="D4569" s="185">
        <v>9146</v>
      </c>
      <c r="E4569" s="185">
        <v>0</v>
      </c>
      <c r="F4569" s="185">
        <v>298</v>
      </c>
    </row>
    <row r="4570" spans="1:6" x14ac:dyDescent="0.3">
      <c r="A4570" s="24">
        <v>44353</v>
      </c>
      <c r="B4570" s="185" t="s">
        <v>463</v>
      </c>
      <c r="C4570" s="185">
        <v>17</v>
      </c>
      <c r="D4570" s="185">
        <v>135066</v>
      </c>
      <c r="E4570" s="185">
        <v>2</v>
      </c>
      <c r="F4570" s="185">
        <v>3766</v>
      </c>
    </row>
    <row r="4571" spans="1:6" x14ac:dyDescent="0.3">
      <c r="A4571" s="24">
        <v>44353</v>
      </c>
      <c r="B4571" s="185" t="s">
        <v>462</v>
      </c>
      <c r="C4571" s="185">
        <v>0</v>
      </c>
      <c r="D4571" s="185">
        <v>1519</v>
      </c>
      <c r="E4571" s="185"/>
      <c r="F4571" s="185"/>
    </row>
    <row r="4572" spans="1:6" x14ac:dyDescent="0.3">
      <c r="A4572" s="24">
        <v>44353</v>
      </c>
      <c r="B4572" s="185" t="s">
        <v>461</v>
      </c>
      <c r="C4572" s="185">
        <v>14</v>
      </c>
      <c r="D4572" s="185">
        <v>54891</v>
      </c>
      <c r="E4572" s="185">
        <v>1</v>
      </c>
      <c r="F4572" s="185">
        <v>1793</v>
      </c>
    </row>
    <row r="4573" spans="1:6" x14ac:dyDescent="0.3">
      <c r="A4573" s="24">
        <v>44353</v>
      </c>
      <c r="B4573" s="185" t="s">
        <v>460</v>
      </c>
      <c r="C4573" s="185">
        <v>7</v>
      </c>
      <c r="D4573" s="185">
        <v>49200</v>
      </c>
      <c r="E4573" s="185">
        <v>0</v>
      </c>
      <c r="F4573" s="185">
        <v>1439</v>
      </c>
    </row>
    <row r="4574" spans="1:6" x14ac:dyDescent="0.3">
      <c r="A4574" s="24">
        <v>44353</v>
      </c>
      <c r="B4574" s="185" t="s">
        <v>459</v>
      </c>
      <c r="C4574" s="185">
        <v>28</v>
      </c>
      <c r="D4574" s="185">
        <v>92894</v>
      </c>
      <c r="E4574" s="185">
        <v>0</v>
      </c>
      <c r="F4574" s="185">
        <v>1842</v>
      </c>
    </row>
    <row r="4575" spans="1:6" x14ac:dyDescent="0.3">
      <c r="A4575" s="24">
        <v>44353</v>
      </c>
      <c r="B4575" s="185" t="s">
        <v>458</v>
      </c>
      <c r="C4575" s="185">
        <v>16</v>
      </c>
      <c r="D4575" s="185">
        <v>77156</v>
      </c>
      <c r="E4575" s="185">
        <v>0</v>
      </c>
      <c r="F4575" s="185">
        <v>2237</v>
      </c>
    </row>
    <row r="4576" spans="1:6" x14ac:dyDescent="0.3">
      <c r="A4576" s="24">
        <v>44353</v>
      </c>
      <c r="B4576" s="185" t="s">
        <v>447</v>
      </c>
      <c r="C4576" s="185">
        <v>2</v>
      </c>
      <c r="D4576" s="185">
        <v>1071</v>
      </c>
      <c r="E4576" s="185">
        <v>0</v>
      </c>
      <c r="F4576" s="185">
        <v>7</v>
      </c>
    </row>
    <row r="4577" spans="1:6" x14ac:dyDescent="0.3">
      <c r="A4577" s="24">
        <v>44353</v>
      </c>
      <c r="B4577" s="185" t="s">
        <v>457</v>
      </c>
      <c r="C4577" s="185"/>
      <c r="D4577" s="185"/>
      <c r="E4577" s="185">
        <v>0</v>
      </c>
      <c r="F4577" s="185">
        <v>5</v>
      </c>
    </row>
    <row r="4578" spans="1:6" x14ac:dyDescent="0.3">
      <c r="A4578" s="24">
        <v>44354</v>
      </c>
      <c r="B4578" s="30" t="s">
        <v>471</v>
      </c>
      <c r="C4578" s="30">
        <v>1</v>
      </c>
      <c r="D4578" s="30">
        <v>13916</v>
      </c>
      <c r="E4578" s="30">
        <v>0</v>
      </c>
      <c r="F4578" s="30">
        <v>469</v>
      </c>
    </row>
    <row r="4579" spans="1:6" x14ac:dyDescent="0.3">
      <c r="A4579" s="24">
        <v>44354</v>
      </c>
      <c r="B4579" s="30" t="s">
        <v>470</v>
      </c>
      <c r="C4579" s="30">
        <v>0</v>
      </c>
      <c r="D4579" s="30">
        <v>6529</v>
      </c>
      <c r="E4579" s="30">
        <v>0</v>
      </c>
      <c r="F4579" s="30">
        <v>287</v>
      </c>
    </row>
    <row r="4580" spans="1:6" x14ac:dyDescent="0.3">
      <c r="A4580" s="24">
        <v>44354</v>
      </c>
      <c r="B4580" s="30" t="s">
        <v>469</v>
      </c>
      <c r="C4580" s="30">
        <v>10</v>
      </c>
      <c r="D4580" s="30">
        <v>66756</v>
      </c>
      <c r="E4580" s="30">
        <v>0</v>
      </c>
      <c r="F4580" s="30">
        <v>1731</v>
      </c>
    </row>
    <row r="4581" spans="1:6" x14ac:dyDescent="0.3">
      <c r="A4581" s="24">
        <v>44354</v>
      </c>
      <c r="B4581" s="30" t="s">
        <v>468</v>
      </c>
      <c r="C4581" s="30">
        <v>0</v>
      </c>
      <c r="D4581" s="30">
        <v>1412</v>
      </c>
    </row>
    <row r="4582" spans="1:6" x14ac:dyDescent="0.3">
      <c r="A4582" s="24">
        <v>44354</v>
      </c>
      <c r="B4582" s="30" t="s">
        <v>467</v>
      </c>
      <c r="C4582" s="30">
        <v>7</v>
      </c>
      <c r="D4582" s="30">
        <v>97729</v>
      </c>
      <c r="E4582" s="30">
        <v>0</v>
      </c>
      <c r="F4582" s="30">
        <v>2394</v>
      </c>
    </row>
    <row r="4583" spans="1:6" x14ac:dyDescent="0.3">
      <c r="A4583" s="24">
        <v>44354</v>
      </c>
      <c r="B4583" s="30" t="s">
        <v>466</v>
      </c>
      <c r="C4583" s="30">
        <v>0</v>
      </c>
      <c r="D4583" s="30">
        <v>2576</v>
      </c>
      <c r="E4583" s="30">
        <v>0</v>
      </c>
      <c r="F4583" s="30">
        <v>113</v>
      </c>
    </row>
    <row r="4584" spans="1:6" x14ac:dyDescent="0.3">
      <c r="A4584" s="24">
        <v>44354</v>
      </c>
      <c r="B4584" s="30" t="s">
        <v>465</v>
      </c>
      <c r="C4584" s="30">
        <v>6</v>
      </c>
      <c r="D4584" s="30">
        <v>52317</v>
      </c>
      <c r="E4584" s="30">
        <v>0</v>
      </c>
      <c r="F4584" s="30">
        <v>1530</v>
      </c>
    </row>
    <row r="4585" spans="1:6" x14ac:dyDescent="0.3">
      <c r="A4585" s="24">
        <v>44354</v>
      </c>
      <c r="B4585" s="30" t="s">
        <v>464</v>
      </c>
      <c r="C4585" s="30">
        <v>4</v>
      </c>
      <c r="D4585" s="30">
        <v>9150</v>
      </c>
      <c r="F4585" s="30">
        <v>298</v>
      </c>
    </row>
    <row r="4586" spans="1:6" x14ac:dyDescent="0.3">
      <c r="A4586" s="24">
        <v>44354</v>
      </c>
      <c r="B4586" s="30" t="s">
        <v>463</v>
      </c>
      <c r="C4586" s="30">
        <v>15</v>
      </c>
      <c r="D4586" s="30">
        <v>135081</v>
      </c>
      <c r="E4586" s="30">
        <v>1</v>
      </c>
      <c r="F4586" s="30">
        <v>3767</v>
      </c>
    </row>
    <row r="4587" spans="1:6" x14ac:dyDescent="0.3">
      <c r="A4587" s="24">
        <v>44354</v>
      </c>
      <c r="B4587" s="30" t="s">
        <v>462</v>
      </c>
      <c r="C4587" s="30">
        <v>0</v>
      </c>
      <c r="D4587" s="30">
        <v>1519</v>
      </c>
    </row>
    <row r="4588" spans="1:6" x14ac:dyDescent="0.3">
      <c r="A4588" s="24">
        <v>44354</v>
      </c>
      <c r="B4588" s="30" t="s">
        <v>461</v>
      </c>
      <c r="C4588" s="30">
        <v>11</v>
      </c>
      <c r="D4588" s="30">
        <v>54902</v>
      </c>
      <c r="E4588" s="30">
        <v>2</v>
      </c>
      <c r="F4588" s="30">
        <v>1795</v>
      </c>
    </row>
    <row r="4589" spans="1:6" x14ac:dyDescent="0.3">
      <c r="A4589" s="24">
        <v>44354</v>
      </c>
      <c r="B4589" s="30" t="s">
        <v>460</v>
      </c>
      <c r="C4589" s="30">
        <v>5</v>
      </c>
      <c r="D4589" s="30">
        <v>49205</v>
      </c>
      <c r="E4589" s="30">
        <v>0</v>
      </c>
      <c r="F4589" s="30">
        <v>1439</v>
      </c>
    </row>
    <row r="4590" spans="1:6" x14ac:dyDescent="0.3">
      <c r="A4590" s="24">
        <v>44354</v>
      </c>
      <c r="B4590" s="30" t="s">
        <v>459</v>
      </c>
      <c r="C4590" s="30">
        <v>23</v>
      </c>
      <c r="D4590" s="30">
        <v>92917</v>
      </c>
      <c r="E4590" s="30">
        <v>0</v>
      </c>
      <c r="F4590" s="30">
        <v>1842</v>
      </c>
    </row>
    <row r="4591" spans="1:6" x14ac:dyDescent="0.3">
      <c r="A4591" s="24">
        <v>44354</v>
      </c>
      <c r="B4591" s="30" t="s">
        <v>458</v>
      </c>
      <c r="C4591" s="30">
        <v>8</v>
      </c>
      <c r="D4591" s="30">
        <v>77164</v>
      </c>
      <c r="E4591" s="30">
        <v>1</v>
      </c>
      <c r="F4591" s="30">
        <v>2238</v>
      </c>
    </row>
    <row r="4592" spans="1:6" x14ac:dyDescent="0.3">
      <c r="A4592" s="24">
        <v>44354</v>
      </c>
      <c r="B4592" s="30" t="s">
        <v>447</v>
      </c>
      <c r="C4592" s="30">
        <v>-1</v>
      </c>
      <c r="D4592" s="30">
        <v>1070</v>
      </c>
      <c r="E4592" s="30">
        <v>0</v>
      </c>
      <c r="F4592" s="30">
        <v>7</v>
      </c>
    </row>
    <row r="4593" spans="1:6" x14ac:dyDescent="0.3">
      <c r="A4593" s="24">
        <v>44354</v>
      </c>
      <c r="B4593" s="30" t="s">
        <v>457</v>
      </c>
      <c r="D4593" s="185"/>
      <c r="E4593" s="30">
        <v>0</v>
      </c>
      <c r="F4593" s="30">
        <v>5</v>
      </c>
    </row>
    <row r="4594" spans="1:6" s="185" customFormat="1" x14ac:dyDescent="0.3">
      <c r="A4594" s="24">
        <v>44355</v>
      </c>
      <c r="B4594" s="185" t="s">
        <v>471</v>
      </c>
      <c r="C4594" s="185">
        <v>1</v>
      </c>
      <c r="D4594" s="185">
        <v>13917</v>
      </c>
      <c r="E4594" s="185">
        <v>0</v>
      </c>
      <c r="F4594" s="185">
        <v>469</v>
      </c>
    </row>
    <row r="4595" spans="1:6" s="185" customFormat="1" x14ac:dyDescent="0.3">
      <c r="A4595" s="24">
        <v>44355</v>
      </c>
      <c r="B4595" s="185" t="s">
        <v>470</v>
      </c>
      <c r="C4595" s="185">
        <v>0</v>
      </c>
      <c r="D4595" s="185">
        <v>6529</v>
      </c>
      <c r="E4595" s="185">
        <v>0</v>
      </c>
      <c r="F4595" s="185">
        <v>287</v>
      </c>
    </row>
    <row r="4596" spans="1:6" s="185" customFormat="1" x14ac:dyDescent="0.3">
      <c r="A4596" s="24">
        <v>44355</v>
      </c>
      <c r="B4596" s="185" t="s">
        <v>469</v>
      </c>
      <c r="C4596" s="185">
        <v>5</v>
      </c>
      <c r="D4596" s="185">
        <v>66761</v>
      </c>
      <c r="E4596" s="185">
        <v>0</v>
      </c>
      <c r="F4596" s="185">
        <v>1731</v>
      </c>
    </row>
    <row r="4597" spans="1:6" s="185" customFormat="1" x14ac:dyDescent="0.3">
      <c r="A4597" s="24">
        <v>44355</v>
      </c>
      <c r="B4597" s="185" t="s">
        <v>468</v>
      </c>
      <c r="C4597" s="185">
        <v>1</v>
      </c>
      <c r="D4597" s="185">
        <v>1413</v>
      </c>
    </row>
    <row r="4598" spans="1:6" s="185" customFormat="1" x14ac:dyDescent="0.3">
      <c r="A4598" s="24">
        <v>44355</v>
      </c>
      <c r="B4598" s="185" t="s">
        <v>467</v>
      </c>
      <c r="C4598" s="185">
        <v>11</v>
      </c>
      <c r="D4598" s="185">
        <v>97740</v>
      </c>
      <c r="E4598" s="185">
        <v>0</v>
      </c>
      <c r="F4598" s="185">
        <v>2394</v>
      </c>
    </row>
    <row r="4599" spans="1:6" s="185" customFormat="1" x14ac:dyDescent="0.3">
      <c r="A4599" s="24">
        <v>44355</v>
      </c>
      <c r="B4599" s="185" t="s">
        <v>466</v>
      </c>
      <c r="C4599" s="185">
        <v>0</v>
      </c>
      <c r="D4599" s="185">
        <v>2576</v>
      </c>
      <c r="E4599" s="185">
        <v>0</v>
      </c>
      <c r="F4599" s="185">
        <v>113</v>
      </c>
    </row>
    <row r="4600" spans="1:6" s="185" customFormat="1" x14ac:dyDescent="0.3">
      <c r="A4600" s="24">
        <v>44355</v>
      </c>
      <c r="B4600" s="185" t="s">
        <v>465</v>
      </c>
      <c r="C4600" s="185">
        <v>9</v>
      </c>
      <c r="D4600" s="185">
        <v>52326</v>
      </c>
      <c r="E4600" s="185">
        <v>1</v>
      </c>
      <c r="F4600" s="185">
        <v>1531</v>
      </c>
    </row>
    <row r="4601" spans="1:6" s="185" customFormat="1" x14ac:dyDescent="0.3">
      <c r="A4601" s="24">
        <v>44355</v>
      </c>
      <c r="B4601" s="185" t="s">
        <v>464</v>
      </c>
      <c r="C4601" s="185">
        <v>0</v>
      </c>
      <c r="D4601" s="185">
        <v>9150</v>
      </c>
      <c r="E4601" s="185">
        <v>0</v>
      </c>
      <c r="F4601" s="185">
        <v>298</v>
      </c>
    </row>
    <row r="4602" spans="1:6" s="185" customFormat="1" x14ac:dyDescent="0.3">
      <c r="A4602" s="24">
        <v>44355</v>
      </c>
      <c r="B4602" s="185" t="s">
        <v>463</v>
      </c>
      <c r="C4602" s="185">
        <v>26</v>
      </c>
      <c r="D4602" s="185">
        <v>135107</v>
      </c>
      <c r="E4602" s="185">
        <v>1</v>
      </c>
      <c r="F4602" s="185">
        <v>3768</v>
      </c>
    </row>
    <row r="4603" spans="1:6" s="185" customFormat="1" x14ac:dyDescent="0.3">
      <c r="A4603" s="24">
        <v>44355</v>
      </c>
      <c r="B4603" s="185" t="s">
        <v>462</v>
      </c>
      <c r="C4603" s="185">
        <v>0</v>
      </c>
      <c r="D4603" s="185">
        <v>1519</v>
      </c>
    </row>
    <row r="4604" spans="1:6" s="185" customFormat="1" x14ac:dyDescent="0.3">
      <c r="A4604" s="24">
        <v>44355</v>
      </c>
      <c r="B4604" s="185" t="s">
        <v>461</v>
      </c>
      <c r="C4604" s="185">
        <v>12</v>
      </c>
      <c r="D4604" s="185">
        <v>54914</v>
      </c>
      <c r="E4604" s="185">
        <v>0</v>
      </c>
      <c r="F4604" s="185">
        <v>1795</v>
      </c>
    </row>
    <row r="4605" spans="1:6" s="185" customFormat="1" x14ac:dyDescent="0.3">
      <c r="A4605" s="24">
        <v>44355</v>
      </c>
      <c r="B4605" s="185" t="s">
        <v>460</v>
      </c>
      <c r="C4605" s="185">
        <v>5</v>
      </c>
      <c r="D4605" s="185">
        <v>49210</v>
      </c>
      <c r="E4605" s="185">
        <v>0</v>
      </c>
      <c r="F4605" s="185">
        <v>1439</v>
      </c>
    </row>
    <row r="4606" spans="1:6" s="185" customFormat="1" x14ac:dyDescent="0.3">
      <c r="A4606" s="24">
        <v>44355</v>
      </c>
      <c r="B4606" s="185" t="s">
        <v>459</v>
      </c>
      <c r="C4606" s="185">
        <v>8</v>
      </c>
      <c r="D4606" s="185">
        <v>92925</v>
      </c>
      <c r="E4606" s="185">
        <v>0</v>
      </c>
      <c r="F4606" s="185">
        <v>1842</v>
      </c>
    </row>
    <row r="4607" spans="1:6" s="185" customFormat="1" x14ac:dyDescent="0.3">
      <c r="A4607" s="24">
        <v>44355</v>
      </c>
      <c r="B4607" s="185" t="s">
        <v>458</v>
      </c>
      <c r="C4607" s="185">
        <v>29</v>
      </c>
      <c r="D4607" s="185">
        <v>77193</v>
      </c>
      <c r="E4607" s="185">
        <v>0</v>
      </c>
      <c r="F4607" s="185">
        <v>2238</v>
      </c>
    </row>
    <row r="4608" spans="1:6" s="185" customFormat="1" x14ac:dyDescent="0.3">
      <c r="A4608" s="24">
        <v>44355</v>
      </c>
      <c r="B4608" s="185" t="s">
        <v>447</v>
      </c>
      <c r="C4608" s="185">
        <v>-7</v>
      </c>
      <c r="D4608" s="185">
        <v>1063</v>
      </c>
      <c r="E4608" s="185">
        <v>0</v>
      </c>
      <c r="F4608" s="185">
        <v>7</v>
      </c>
    </row>
    <row r="4609" spans="1:6" s="185" customFormat="1" x14ac:dyDescent="0.3">
      <c r="A4609" s="24">
        <v>44355</v>
      </c>
      <c r="B4609" s="185" t="s">
        <v>457</v>
      </c>
      <c r="E4609" s="185">
        <v>0</v>
      </c>
      <c r="F4609" s="185">
        <v>5</v>
      </c>
    </row>
    <row r="4610" spans="1:6" x14ac:dyDescent="0.3">
      <c r="A4610" s="24">
        <v>44356</v>
      </c>
      <c r="B4610" s="185" t="s">
        <v>471</v>
      </c>
      <c r="C4610" s="185">
        <v>2</v>
      </c>
      <c r="D4610" s="185">
        <v>13919</v>
      </c>
      <c r="E4610" s="185">
        <v>0</v>
      </c>
      <c r="F4610" s="185">
        <v>469</v>
      </c>
    </row>
    <row r="4611" spans="1:6" x14ac:dyDescent="0.3">
      <c r="A4611" s="24">
        <v>44356</v>
      </c>
      <c r="B4611" s="185" t="s">
        <v>470</v>
      </c>
      <c r="C4611" s="185">
        <v>2</v>
      </c>
      <c r="D4611" s="185">
        <v>6531</v>
      </c>
      <c r="E4611" s="185">
        <v>0</v>
      </c>
      <c r="F4611" s="185">
        <v>287</v>
      </c>
    </row>
    <row r="4612" spans="1:6" x14ac:dyDescent="0.3">
      <c r="A4612" s="24">
        <v>44356</v>
      </c>
      <c r="B4612" s="185" t="s">
        <v>469</v>
      </c>
      <c r="C4612" s="185">
        <v>6</v>
      </c>
      <c r="D4612" s="185">
        <v>66767</v>
      </c>
      <c r="E4612" s="185">
        <v>2</v>
      </c>
      <c r="F4612" s="185">
        <v>1733</v>
      </c>
    </row>
    <row r="4613" spans="1:6" x14ac:dyDescent="0.3">
      <c r="A4613" s="24">
        <v>44356</v>
      </c>
      <c r="B4613" s="185" t="s">
        <v>468</v>
      </c>
      <c r="C4613" s="185">
        <v>0</v>
      </c>
      <c r="D4613" s="185">
        <v>1413</v>
      </c>
      <c r="E4613" s="185"/>
      <c r="F4613" s="185"/>
    </row>
    <row r="4614" spans="1:6" x14ac:dyDescent="0.3">
      <c r="A4614" s="24">
        <v>44356</v>
      </c>
      <c r="B4614" s="185" t="s">
        <v>467</v>
      </c>
      <c r="C4614" s="185">
        <v>19</v>
      </c>
      <c r="D4614" s="185">
        <v>97759</v>
      </c>
      <c r="E4614" s="185">
        <v>0</v>
      </c>
      <c r="F4614" s="185">
        <v>2394</v>
      </c>
    </row>
    <row r="4615" spans="1:6" x14ac:dyDescent="0.3">
      <c r="A4615" s="24">
        <v>44356</v>
      </c>
      <c r="B4615" s="185" t="s">
        <v>466</v>
      </c>
      <c r="C4615" s="185">
        <v>1</v>
      </c>
      <c r="D4615" s="185">
        <v>2577</v>
      </c>
      <c r="E4615" s="185">
        <v>0</v>
      </c>
      <c r="F4615" s="185">
        <v>113</v>
      </c>
    </row>
    <row r="4616" spans="1:6" x14ac:dyDescent="0.3">
      <c r="A4616" s="24">
        <v>44356</v>
      </c>
      <c r="B4616" s="185" t="s">
        <v>465</v>
      </c>
      <c r="C4616" s="185">
        <v>5</v>
      </c>
      <c r="D4616" s="185">
        <v>52331</v>
      </c>
      <c r="E4616" s="185">
        <v>1</v>
      </c>
      <c r="F4616" s="185">
        <v>1532</v>
      </c>
    </row>
    <row r="4617" spans="1:6" x14ac:dyDescent="0.3">
      <c r="A4617" s="24">
        <v>44356</v>
      </c>
      <c r="B4617" s="185" t="s">
        <v>464</v>
      </c>
      <c r="C4617" s="185">
        <v>2</v>
      </c>
      <c r="D4617" s="185">
        <v>9152</v>
      </c>
      <c r="E4617" s="185">
        <v>0</v>
      </c>
      <c r="F4617" s="185">
        <v>298</v>
      </c>
    </row>
    <row r="4618" spans="1:6" x14ac:dyDescent="0.3">
      <c r="A4618" s="24">
        <v>44356</v>
      </c>
      <c r="B4618" s="185" t="s">
        <v>463</v>
      </c>
      <c r="C4618" s="185">
        <v>14</v>
      </c>
      <c r="D4618" s="185">
        <v>135121</v>
      </c>
      <c r="E4618" s="185">
        <v>1</v>
      </c>
      <c r="F4618" s="185">
        <v>3769</v>
      </c>
    </row>
    <row r="4619" spans="1:6" x14ac:dyDescent="0.3">
      <c r="A4619" s="24">
        <v>44356</v>
      </c>
      <c r="B4619" s="185" t="s">
        <v>462</v>
      </c>
      <c r="C4619" s="185">
        <v>0</v>
      </c>
      <c r="D4619" s="185">
        <v>1519</v>
      </c>
      <c r="E4619" s="185"/>
      <c r="F4619" s="185"/>
    </row>
    <row r="4620" spans="1:6" x14ac:dyDescent="0.3">
      <c r="A4620" s="24">
        <v>44356</v>
      </c>
      <c r="B4620" s="185" t="s">
        <v>461</v>
      </c>
      <c r="C4620" s="185">
        <v>5</v>
      </c>
      <c r="D4620" s="185">
        <v>54919</v>
      </c>
      <c r="E4620" s="185">
        <v>0</v>
      </c>
      <c r="F4620" s="185">
        <v>1795</v>
      </c>
    </row>
    <row r="4621" spans="1:6" x14ac:dyDescent="0.3">
      <c r="A4621" s="24">
        <v>44356</v>
      </c>
      <c r="B4621" s="185" t="s">
        <v>460</v>
      </c>
      <c r="C4621" s="185">
        <v>5</v>
      </c>
      <c r="D4621" s="185">
        <v>49215</v>
      </c>
      <c r="E4621" s="185">
        <v>1</v>
      </c>
      <c r="F4621" s="185">
        <v>1440</v>
      </c>
    </row>
    <row r="4622" spans="1:6" x14ac:dyDescent="0.3">
      <c r="A4622" s="24">
        <v>44356</v>
      </c>
      <c r="B4622" s="185" t="s">
        <v>459</v>
      </c>
      <c r="C4622" s="185">
        <v>23</v>
      </c>
      <c r="D4622" s="185">
        <v>92948</v>
      </c>
      <c r="E4622" s="185">
        <v>0</v>
      </c>
      <c r="F4622" s="185">
        <v>1842</v>
      </c>
    </row>
    <row r="4623" spans="1:6" x14ac:dyDescent="0.3">
      <c r="A4623" s="24">
        <v>44356</v>
      </c>
      <c r="B4623" s="185" t="s">
        <v>458</v>
      </c>
      <c r="C4623" s="185">
        <v>44</v>
      </c>
      <c r="D4623" s="185">
        <v>77237</v>
      </c>
      <c r="E4623" s="185">
        <v>0</v>
      </c>
      <c r="F4623" s="185">
        <v>2238</v>
      </c>
    </row>
    <row r="4624" spans="1:6" x14ac:dyDescent="0.3">
      <c r="A4624" s="24">
        <v>44356</v>
      </c>
      <c r="B4624" s="185" t="s">
        <v>447</v>
      </c>
      <c r="C4624" s="185">
        <v>-12</v>
      </c>
      <c r="D4624" s="185">
        <v>1051</v>
      </c>
      <c r="E4624" s="185">
        <v>0</v>
      </c>
      <c r="F4624" s="185">
        <v>7</v>
      </c>
    </row>
    <row r="4625" spans="1:6" x14ac:dyDescent="0.3">
      <c r="A4625" s="24">
        <v>44356</v>
      </c>
      <c r="B4625" s="185" t="s">
        <v>457</v>
      </c>
      <c r="C4625" s="185"/>
      <c r="D4625" s="185"/>
      <c r="E4625" s="185">
        <v>0</v>
      </c>
      <c r="F4625" s="185">
        <v>5</v>
      </c>
    </row>
    <row r="4626" spans="1:6" x14ac:dyDescent="0.3">
      <c r="A4626" s="24">
        <v>44357</v>
      </c>
      <c r="B4626" s="30" t="s">
        <v>471</v>
      </c>
      <c r="C4626" s="30">
        <v>3</v>
      </c>
      <c r="D4626" s="30">
        <v>13922</v>
      </c>
      <c r="E4626" s="30">
        <v>1</v>
      </c>
      <c r="F4626" s="30">
        <v>470</v>
      </c>
    </row>
    <row r="4627" spans="1:6" x14ac:dyDescent="0.3">
      <c r="A4627" s="24">
        <v>44357</v>
      </c>
      <c r="B4627" s="30" t="s">
        <v>470</v>
      </c>
      <c r="C4627" s="30">
        <v>2</v>
      </c>
      <c r="D4627" s="30">
        <v>6533</v>
      </c>
      <c r="E4627" s="30">
        <v>0</v>
      </c>
      <c r="F4627" s="30">
        <v>287</v>
      </c>
    </row>
    <row r="4628" spans="1:6" x14ac:dyDescent="0.3">
      <c r="A4628" s="24">
        <v>44357</v>
      </c>
      <c r="B4628" s="30" t="s">
        <v>469</v>
      </c>
      <c r="C4628" s="30">
        <v>15</v>
      </c>
      <c r="D4628" s="30">
        <v>66782</v>
      </c>
      <c r="E4628" s="30">
        <v>2</v>
      </c>
      <c r="F4628" s="30">
        <v>1735</v>
      </c>
    </row>
    <row r="4629" spans="1:6" x14ac:dyDescent="0.3">
      <c r="A4629" s="24">
        <v>44357</v>
      </c>
      <c r="B4629" s="30" t="s">
        <v>468</v>
      </c>
      <c r="C4629" s="30">
        <v>0</v>
      </c>
      <c r="D4629" s="30">
        <v>1413</v>
      </c>
    </row>
    <row r="4630" spans="1:6" x14ac:dyDescent="0.3">
      <c r="A4630" s="24">
        <v>44357</v>
      </c>
      <c r="B4630" s="30" t="s">
        <v>467</v>
      </c>
      <c r="C4630" s="30">
        <v>11</v>
      </c>
      <c r="D4630" s="30">
        <v>97770</v>
      </c>
      <c r="E4630" s="30">
        <v>1</v>
      </c>
      <c r="F4630" s="30">
        <v>2395</v>
      </c>
    </row>
    <row r="4631" spans="1:6" x14ac:dyDescent="0.3">
      <c r="A4631" s="24">
        <v>44357</v>
      </c>
      <c r="B4631" s="30" t="s">
        <v>466</v>
      </c>
      <c r="C4631" s="30">
        <v>0</v>
      </c>
      <c r="D4631" s="30">
        <v>2577</v>
      </c>
      <c r="E4631" s="30">
        <v>0</v>
      </c>
      <c r="F4631" s="30">
        <v>113</v>
      </c>
    </row>
    <row r="4632" spans="1:6" x14ac:dyDescent="0.3">
      <c r="A4632" s="24">
        <v>44357</v>
      </c>
      <c r="B4632" s="30" t="s">
        <v>465</v>
      </c>
      <c r="C4632" s="30">
        <v>6</v>
      </c>
      <c r="D4632" s="30">
        <v>52337</v>
      </c>
      <c r="E4632" s="30">
        <v>0</v>
      </c>
      <c r="F4632" s="30">
        <v>1532</v>
      </c>
    </row>
    <row r="4633" spans="1:6" x14ac:dyDescent="0.3">
      <c r="A4633" s="24">
        <v>44357</v>
      </c>
      <c r="B4633" s="30" t="s">
        <v>464</v>
      </c>
      <c r="C4633" s="30">
        <v>0</v>
      </c>
      <c r="D4633" s="30">
        <v>9152</v>
      </c>
      <c r="E4633" s="30">
        <v>0</v>
      </c>
      <c r="F4633" s="30">
        <v>298</v>
      </c>
    </row>
    <row r="4634" spans="1:6" x14ac:dyDescent="0.3">
      <c r="A4634" s="24">
        <v>44357</v>
      </c>
      <c r="B4634" s="30" t="s">
        <v>463</v>
      </c>
      <c r="C4634" s="30">
        <v>15</v>
      </c>
      <c r="D4634" s="30">
        <v>135136</v>
      </c>
      <c r="E4634" s="30">
        <v>1</v>
      </c>
      <c r="F4634" s="30">
        <v>3770</v>
      </c>
    </row>
    <row r="4635" spans="1:6" x14ac:dyDescent="0.3">
      <c r="A4635" s="24">
        <v>44357</v>
      </c>
      <c r="B4635" s="30" t="s">
        <v>462</v>
      </c>
      <c r="C4635" s="30">
        <v>0</v>
      </c>
      <c r="D4635" s="30">
        <v>1519</v>
      </c>
    </row>
    <row r="4636" spans="1:6" x14ac:dyDescent="0.3">
      <c r="A4636" s="24">
        <v>44357</v>
      </c>
      <c r="B4636" s="30" t="s">
        <v>461</v>
      </c>
      <c r="C4636" s="30">
        <v>3</v>
      </c>
      <c r="D4636" s="30">
        <v>54922</v>
      </c>
      <c r="E4636" s="30">
        <v>0</v>
      </c>
      <c r="F4636" s="30">
        <v>1795</v>
      </c>
    </row>
    <row r="4637" spans="1:6" x14ac:dyDescent="0.3">
      <c r="A4637" s="24">
        <v>44357</v>
      </c>
      <c r="B4637" s="30" t="s">
        <v>460</v>
      </c>
      <c r="C4637" s="30">
        <v>8</v>
      </c>
      <c r="D4637" s="30">
        <v>49223</v>
      </c>
      <c r="E4637" s="30">
        <v>0</v>
      </c>
      <c r="F4637" s="30">
        <v>1440</v>
      </c>
    </row>
    <row r="4638" spans="1:6" x14ac:dyDescent="0.3">
      <c r="A4638" s="24">
        <v>44357</v>
      </c>
      <c r="B4638" s="30" t="s">
        <v>459</v>
      </c>
      <c r="C4638" s="30">
        <v>10</v>
      </c>
      <c r="D4638" s="30">
        <v>92958</v>
      </c>
      <c r="E4638" s="30">
        <v>2</v>
      </c>
      <c r="F4638" s="30">
        <v>1844</v>
      </c>
    </row>
    <row r="4639" spans="1:6" x14ac:dyDescent="0.3">
      <c r="A4639" s="24">
        <v>44357</v>
      </c>
      <c r="B4639" s="30" t="s">
        <v>458</v>
      </c>
      <c r="C4639" s="30">
        <v>12</v>
      </c>
      <c r="D4639" s="30">
        <v>77249</v>
      </c>
      <c r="E4639" s="30">
        <v>0</v>
      </c>
      <c r="F4639" s="30">
        <v>2238</v>
      </c>
    </row>
    <row r="4640" spans="1:6" x14ac:dyDescent="0.3">
      <c r="A4640" s="24">
        <v>44357</v>
      </c>
      <c r="B4640" s="30" t="s">
        <v>447</v>
      </c>
      <c r="C4640" s="30">
        <v>0</v>
      </c>
      <c r="D4640" s="30">
        <v>1051</v>
      </c>
      <c r="E4640" s="30">
        <v>0</v>
      </c>
      <c r="F4640" s="30">
        <v>7</v>
      </c>
    </row>
    <row r="4641" spans="1:6" x14ac:dyDescent="0.3">
      <c r="A4641" s="24">
        <v>44357</v>
      </c>
      <c r="B4641" s="30" t="s">
        <v>457</v>
      </c>
      <c r="E4641" s="30">
        <v>0</v>
      </c>
      <c r="F4641" s="30">
        <v>5</v>
      </c>
    </row>
    <row r="4642" spans="1:6" x14ac:dyDescent="0.3">
      <c r="A4642" s="24">
        <v>44358</v>
      </c>
      <c r="B4642" s="185" t="s">
        <v>471</v>
      </c>
      <c r="C4642" s="185">
        <v>1</v>
      </c>
      <c r="D4642" s="185">
        <v>13923</v>
      </c>
      <c r="E4642" s="185">
        <v>0</v>
      </c>
      <c r="F4642" s="185">
        <v>470</v>
      </c>
    </row>
    <row r="4643" spans="1:6" x14ac:dyDescent="0.3">
      <c r="A4643" s="24">
        <v>44358</v>
      </c>
      <c r="B4643" s="185" t="s">
        <v>470</v>
      </c>
      <c r="C4643" s="185">
        <v>2</v>
      </c>
      <c r="D4643" s="185">
        <v>6535</v>
      </c>
      <c r="E4643" s="185">
        <v>0</v>
      </c>
      <c r="F4643" s="185">
        <v>287</v>
      </c>
    </row>
    <row r="4644" spans="1:6" x14ac:dyDescent="0.3">
      <c r="A4644" s="24">
        <v>44358</v>
      </c>
      <c r="B4644" s="185" t="s">
        <v>469</v>
      </c>
      <c r="C4644" s="185">
        <v>14</v>
      </c>
      <c r="D4644" s="185">
        <v>66796</v>
      </c>
      <c r="E4644" s="185">
        <v>2</v>
      </c>
      <c r="F4644" s="185">
        <v>1737</v>
      </c>
    </row>
    <row r="4645" spans="1:6" x14ac:dyDescent="0.3">
      <c r="A4645" s="24">
        <v>44358</v>
      </c>
      <c r="B4645" s="185" t="s">
        <v>468</v>
      </c>
      <c r="C4645" s="185">
        <v>0</v>
      </c>
      <c r="D4645" s="185">
        <v>1413</v>
      </c>
      <c r="E4645" s="185"/>
      <c r="F4645" s="185"/>
    </row>
    <row r="4646" spans="1:6" x14ac:dyDescent="0.3">
      <c r="A4646" s="24">
        <v>44358</v>
      </c>
      <c r="B4646" s="185" t="s">
        <v>467</v>
      </c>
      <c r="C4646" s="185">
        <v>19</v>
      </c>
      <c r="D4646" s="185">
        <v>97789</v>
      </c>
      <c r="E4646" s="185">
        <v>1</v>
      </c>
      <c r="F4646" s="185">
        <v>2396</v>
      </c>
    </row>
    <row r="4647" spans="1:6" x14ac:dyDescent="0.3">
      <c r="A4647" s="24">
        <v>44358</v>
      </c>
      <c r="B4647" s="185" t="s">
        <v>466</v>
      </c>
      <c r="C4647" s="185">
        <v>0</v>
      </c>
      <c r="D4647" s="185">
        <v>2577</v>
      </c>
      <c r="E4647" s="185">
        <v>0</v>
      </c>
      <c r="F4647" s="185">
        <v>113</v>
      </c>
    </row>
    <row r="4648" spans="1:6" x14ac:dyDescent="0.3">
      <c r="A4648" s="24">
        <v>44358</v>
      </c>
      <c r="B4648" s="185" t="s">
        <v>465</v>
      </c>
      <c r="C4648" s="185">
        <v>14</v>
      </c>
      <c r="D4648" s="185">
        <v>52351</v>
      </c>
      <c r="E4648" s="185">
        <v>2</v>
      </c>
      <c r="F4648" s="185">
        <v>1534</v>
      </c>
    </row>
    <row r="4649" spans="1:6" x14ac:dyDescent="0.3">
      <c r="A4649" s="24">
        <v>44358</v>
      </c>
      <c r="B4649" s="185" t="s">
        <v>464</v>
      </c>
      <c r="C4649" s="185">
        <v>2</v>
      </c>
      <c r="D4649" s="185">
        <v>9154</v>
      </c>
      <c r="E4649" s="185">
        <v>0</v>
      </c>
      <c r="F4649" s="185">
        <v>298</v>
      </c>
    </row>
    <row r="4650" spans="1:6" x14ac:dyDescent="0.3">
      <c r="A4650" s="24">
        <v>44358</v>
      </c>
      <c r="B4650" s="185" t="s">
        <v>463</v>
      </c>
      <c r="C4650" s="185">
        <v>15</v>
      </c>
      <c r="D4650" s="185">
        <v>135151</v>
      </c>
      <c r="E4650" s="185">
        <v>0</v>
      </c>
      <c r="F4650" s="185">
        <v>3770</v>
      </c>
    </row>
    <row r="4651" spans="1:6" x14ac:dyDescent="0.3">
      <c r="A4651" s="24">
        <v>44358</v>
      </c>
      <c r="B4651" s="185" t="s">
        <v>462</v>
      </c>
      <c r="C4651" s="185">
        <v>0</v>
      </c>
      <c r="D4651" s="185">
        <v>1519</v>
      </c>
      <c r="E4651" s="185"/>
      <c r="F4651" s="185"/>
    </row>
    <row r="4652" spans="1:6" x14ac:dyDescent="0.3">
      <c r="A4652" s="24">
        <v>44358</v>
      </c>
      <c r="B4652" s="185" t="s">
        <v>461</v>
      </c>
      <c r="C4652" s="185">
        <v>7</v>
      </c>
      <c r="D4652" s="185">
        <v>54929</v>
      </c>
      <c r="E4652" s="185">
        <v>0</v>
      </c>
      <c r="F4652" s="185">
        <v>1795</v>
      </c>
    </row>
    <row r="4653" spans="1:6" x14ac:dyDescent="0.3">
      <c r="A4653" s="24">
        <v>44358</v>
      </c>
      <c r="B4653" s="185" t="s">
        <v>460</v>
      </c>
      <c r="C4653" s="185">
        <v>5</v>
      </c>
      <c r="D4653" s="185">
        <v>49228</v>
      </c>
      <c r="E4653" s="185">
        <v>1</v>
      </c>
      <c r="F4653" s="185">
        <v>1441</v>
      </c>
    </row>
    <row r="4654" spans="1:6" x14ac:dyDescent="0.3">
      <c r="A4654" s="24">
        <v>44358</v>
      </c>
      <c r="B4654" s="185" t="s">
        <v>459</v>
      </c>
      <c r="C4654" s="185">
        <v>25</v>
      </c>
      <c r="D4654" s="185">
        <v>92983</v>
      </c>
      <c r="E4654" s="185">
        <v>0</v>
      </c>
      <c r="F4654" s="185">
        <v>1844</v>
      </c>
    </row>
    <row r="4655" spans="1:6" x14ac:dyDescent="0.3">
      <c r="A4655" s="24">
        <v>44358</v>
      </c>
      <c r="B4655" s="185" t="s">
        <v>458</v>
      </c>
      <c r="C4655" s="185">
        <v>16</v>
      </c>
      <c r="D4655" s="185">
        <v>77265</v>
      </c>
      <c r="E4655" s="185">
        <v>2</v>
      </c>
      <c r="F4655" s="185">
        <v>2240</v>
      </c>
    </row>
    <row r="4656" spans="1:6" x14ac:dyDescent="0.3">
      <c r="A4656" s="24">
        <v>44358</v>
      </c>
      <c r="B4656" s="185" t="s">
        <v>447</v>
      </c>
      <c r="C4656" s="185">
        <v>1</v>
      </c>
      <c r="D4656" s="185">
        <v>1052</v>
      </c>
      <c r="E4656" s="185">
        <v>0</v>
      </c>
      <c r="F4656" s="185">
        <v>7</v>
      </c>
    </row>
    <row r="4657" spans="1:6" x14ac:dyDescent="0.3">
      <c r="A4657" s="24">
        <v>44358</v>
      </c>
      <c r="B4657" s="185" t="s">
        <v>457</v>
      </c>
      <c r="C4657" s="185"/>
      <c r="D4657" s="185"/>
      <c r="E4657" s="185">
        <v>0</v>
      </c>
      <c r="F4657" s="185">
        <v>5</v>
      </c>
    </row>
    <row r="4658" spans="1:6" x14ac:dyDescent="0.3">
      <c r="F4658" s="185"/>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2021-06-11T17:03:49Z</dcterms:modified>
</cp:coreProperties>
</file>